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llamil\Desktop\ERIKA VILLAMIL\MEN - SDS 2024\CIERRE 2023\PERFILES\"/>
    </mc:Choice>
  </mc:AlternateContent>
  <xr:revisionPtr revIDLastSave="0" documentId="13_ncr:1_{91C490FC-43F3-4961-9E7D-28DC3050283F}" xr6:coauthVersionLast="47" xr6:coauthVersionMax="47" xr10:uidLastSave="{00000000-0000-0000-0000-000000000000}"/>
  <bookViews>
    <workbookView xWindow="-120" yWindow="-120" windowWidth="29040" windowHeight="15840" xr2:uid="{85DF5006-3868-4D7D-8918-418296DAC02E}"/>
  </bookViews>
  <sheets>
    <sheet name="NACIONAL" sheetId="1" r:id="rId1"/>
    <sheet name="IES_Acreditadas a 2023  " sheetId="2" r:id="rId2"/>
    <sheet name="Mat_Depto" sheetId="3" r:id="rId3"/>
    <sheet name="TCB_Depto Censo 2018" sheetId="4" r:id="rId4"/>
    <sheet name="TCB_Municipal Censo 2018" sheetId="6" r:id="rId5"/>
    <sheet name="TTI_Depto" sheetId="7" r:id="rId6"/>
    <sheet name="TTI_Municipio" sheetId="8" r:id="rId7"/>
  </sheets>
  <definedNames>
    <definedName name="_xlnm._FilterDatabase" localSheetId="1" hidden="1">'IES_Acreditadas a 2023  '!$A$4:$G$94</definedName>
    <definedName name="_xlnm._FilterDatabase" localSheetId="6" hidden="1">TTI_Municipio!$A$5:$M$1128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1" l="1"/>
  <c r="W51" i="1"/>
  <c r="T51" i="1"/>
  <c r="L26" i="1"/>
  <c r="M40" i="3" l="1"/>
  <c r="N68" i="1"/>
  <c r="Y64" i="1"/>
  <c r="D62" i="1"/>
  <c r="C62" i="1"/>
  <c r="B62" i="1"/>
  <c r="E61" i="1"/>
  <c r="E60" i="1"/>
  <c r="E59" i="1"/>
  <c r="E58" i="1"/>
  <c r="L53" i="1"/>
  <c r="L43" i="1"/>
  <c r="Y40" i="1"/>
  <c r="Y28" i="1"/>
  <c r="Y18" i="1"/>
  <c r="L18" i="1"/>
  <c r="L11" i="1"/>
  <c r="E62" i="1" l="1"/>
</calcChain>
</file>

<file path=xl/sharedStrings.xml><?xml version="1.0" encoding="utf-8"?>
<sst xmlns="http://schemas.openxmlformats.org/spreadsheetml/2006/main" count="5857" uniqueCount="1636">
  <si>
    <t>SUBDIRECCIÓN DE DESARROLLO SECTORIAL</t>
  </si>
  <si>
    <t>La información suministrada corresponde a lo reportado por las instituciones de educación superior al SNIES</t>
  </si>
  <si>
    <t>Tasa de cobertura bruta en educación superior - Proyecciones de población Censo 2018</t>
  </si>
  <si>
    <t>Matrícula por área de conocimiento</t>
  </si>
  <si>
    <t>AÑO</t>
  </si>
  <si>
    <t>ÁREA DE CONOCIMIENTO</t>
  </si>
  <si>
    <t>MATRÍCULA PREGRADO</t>
  </si>
  <si>
    <t>AGRONOMÍA, VETERINARIA Y AFINES</t>
  </si>
  <si>
    <t>POBLACIÓN 17 A 21 AÑOS</t>
  </si>
  <si>
    <t>BELLAS ARTES</t>
  </si>
  <si>
    <t>COBERTURA</t>
  </si>
  <si>
    <t>CIENCIAS DE LA EDUCACIÓN</t>
  </si>
  <si>
    <t>Fuentes: MEN - SNIES; DANE - Proyecciones de población con base en el Censo Nacional de Población y Vivienda (CNPV) 2018 ajustadas post Covid a partir de 2020</t>
  </si>
  <si>
    <t>CIENCIAS DE LA SALUD</t>
  </si>
  <si>
    <t>CIENCIAS SOCIALES Y HUMANAS</t>
  </si>
  <si>
    <t>Matrícula por sector</t>
  </si>
  <si>
    <t>ECONOMÍA, ADMINISTRACIÓN, CONTADURÍA Y AFINES</t>
  </si>
  <si>
    <t>SECTOR</t>
  </si>
  <si>
    <t>INGENIERÍA ARQUITECTURA URBANISMO Y AFINES</t>
  </si>
  <si>
    <t>OFICIAL</t>
  </si>
  <si>
    <t>MATEMÁTICAS Y CIENCIAS NATURALES</t>
  </si>
  <si>
    <t>PRIVADA</t>
  </si>
  <si>
    <t>SIN CLASIFICAR</t>
  </si>
  <si>
    <t>TOTAL</t>
  </si>
  <si>
    <t>Fuente: MEN - SNIES</t>
  </si>
  <si>
    <t>Matrícula por sexo</t>
  </si>
  <si>
    <t>Docentes según máximo nivel de formación</t>
  </si>
  <si>
    <t>SEXO</t>
  </si>
  <si>
    <t>NIVEL DE FORMACIÓN</t>
  </si>
  <si>
    <t>MUJER</t>
  </si>
  <si>
    <t>PREGRADO</t>
  </si>
  <si>
    <t>HOMBRE</t>
  </si>
  <si>
    <t>ESPECIALIZACIÓN</t>
  </si>
  <si>
    <t>MAGISTER</t>
  </si>
  <si>
    <t>DOCTORADOS</t>
  </si>
  <si>
    <t>SIN INFORMACIÓN</t>
  </si>
  <si>
    <t>Tasa de cobertura por sexo - censo 2018</t>
  </si>
  <si>
    <t xml:space="preserve">Fuente: MEN-SNIES  * En el año 2017 el SENA no efectuó reporte de docentes en sus programas de educación superior. Para 2018 se toman los datos del SENA en segundo semestre. </t>
  </si>
  <si>
    <t>Graduados por nivel de formación</t>
  </si>
  <si>
    <t>TÉCNICA PROFESIONAL</t>
  </si>
  <si>
    <t>Matrícula por nivel de formación</t>
  </si>
  <si>
    <t>TECNOLÓGICA</t>
  </si>
  <si>
    <t xml:space="preserve">NIVEL DE FORMACIÓN </t>
  </si>
  <si>
    <t>UNIVERSITARIA</t>
  </si>
  <si>
    <t>MAESTRÍA</t>
  </si>
  <si>
    <t>DOCTORADO</t>
  </si>
  <si>
    <t xml:space="preserve">Tasa de deserción anual </t>
  </si>
  <si>
    <t>Fuente: MEN - SNIES. Nota: Desde el 2016 el nivel de especialización incluye especializaciones técnicas, tecnológicas, universitarias y médico quirúrgicas</t>
  </si>
  <si>
    <t>2011</t>
  </si>
  <si>
    <t>2012</t>
  </si>
  <si>
    <t>T y T</t>
  </si>
  <si>
    <t>Matrícula por metodología</t>
  </si>
  <si>
    <t>UNIVERSITARIO</t>
  </si>
  <si>
    <t>METODOLOGÍA</t>
  </si>
  <si>
    <t>Fuente: MEN - SPADIES 3.0</t>
  </si>
  <si>
    <t>PRESENCIAL</t>
  </si>
  <si>
    <t>DISTANCIA (Tradicional)</t>
  </si>
  <si>
    <t>Tasa de tránsito inmediato</t>
  </si>
  <si>
    <t>DISTANCIA  (virtual)</t>
  </si>
  <si>
    <t>ESTUDIANTES</t>
  </si>
  <si>
    <t>INGRESAN E.S. 2021</t>
  </si>
  <si>
    <t>TASA 2021</t>
  </si>
  <si>
    <t>INGRESAN E.S. 2022</t>
  </si>
  <si>
    <t>TASA 2022</t>
  </si>
  <si>
    <t>DUAL</t>
  </si>
  <si>
    <t>NACIONAL</t>
  </si>
  <si>
    <t>PRESENCIAL - VIRTUAL</t>
  </si>
  <si>
    <t>Fuente: MEN - SNIES y SIMAT</t>
  </si>
  <si>
    <t>Fuente: MEN - SNIES.  Nota: La categoría Dual agrupa: Dual, Presencial-Dual y Virtual-Dual</t>
  </si>
  <si>
    <t xml:space="preserve">IES y programas que reportan matrícula </t>
  </si>
  <si>
    <t>Matrícula acreditada (ies y programas) por nivel de formación</t>
  </si>
  <si>
    <t>CARÁCTER</t>
  </si>
  <si>
    <t xml:space="preserve">OFICIAL </t>
  </si>
  <si>
    <t xml:space="preserve">RÉGIMEN ESPECIAL </t>
  </si>
  <si>
    <t xml:space="preserve">NO OFICIAL </t>
  </si>
  <si>
    <t xml:space="preserve">TOTAL </t>
  </si>
  <si>
    <t>TOTAL IES</t>
  </si>
  <si>
    <t>2020</t>
  </si>
  <si>
    <t>UNIVERSIDAD</t>
  </si>
  <si>
    <t xml:space="preserve">TOTAL IES ACREDITADAS </t>
  </si>
  <si>
    <t>INSTITUCIÓN UNIVERSITARIA / ESCUELA TECNOLÓGICA</t>
  </si>
  <si>
    <t xml:space="preserve">PROGRAMAS QUE REPORTAN MATRÍCULA </t>
  </si>
  <si>
    <t>INSTITUCIÓN TECNOLÓGICA</t>
  </si>
  <si>
    <t>INSTITUCIÓN TÉCNICA PROFESIONAL</t>
  </si>
  <si>
    <t>IES que reportan variables poblacionales</t>
  </si>
  <si>
    <t>VARIABLE</t>
  </si>
  <si>
    <t>INSCRITOS</t>
  </si>
  <si>
    <t>ADMITIDOS</t>
  </si>
  <si>
    <t>% DE LA MATRÍCULA TOTAL</t>
  </si>
  <si>
    <t>Fuente: SNIES - MEN</t>
  </si>
  <si>
    <t>PRIMER CURSO</t>
  </si>
  <si>
    <t>MATRICULADOS</t>
  </si>
  <si>
    <t>GRADUADOS</t>
  </si>
  <si>
    <t>MINISTERIO DE EDUCACIÓN NACIONAL</t>
  </si>
  <si>
    <t>COD DEPTO</t>
  </si>
  <si>
    <t>DEPARTAMENTO DOMICILIO PRINCIPAL</t>
  </si>
  <si>
    <t>COD. IES</t>
  </si>
  <si>
    <t>NOMBRE DE LA IES</t>
  </si>
  <si>
    <t>05</t>
  </si>
  <si>
    <t>ANTIOQUIA</t>
  </si>
  <si>
    <t>VALLE DEL CAUCA</t>
  </si>
  <si>
    <t>BOYACÁ</t>
  </si>
  <si>
    <t>MAGDALENA</t>
  </si>
  <si>
    <t>TOLIMA</t>
  </si>
  <si>
    <t>NORTE DE SANTANDER</t>
  </si>
  <si>
    <t>BOLÍVAR</t>
  </si>
  <si>
    <t>08</t>
  </si>
  <si>
    <t>ATLÁNTICO</t>
  </si>
  <si>
    <t>SANTANDER</t>
  </si>
  <si>
    <t>CAUCA</t>
  </si>
  <si>
    <t>RISARALDA</t>
  </si>
  <si>
    <t>QUINDÍO</t>
  </si>
  <si>
    <t>CÓRDOBA</t>
  </si>
  <si>
    <t>NARIÑO</t>
  </si>
  <si>
    <t>HUILA</t>
  </si>
  <si>
    <t>CUNDINAMARCA</t>
  </si>
  <si>
    <t>CALDAS</t>
  </si>
  <si>
    <t>META</t>
  </si>
  <si>
    <t>SUCRE</t>
  </si>
  <si>
    <t>MATRÍCULA DE EDUCACIÓN SUPERIOR POR DEPARTAMENTO</t>
  </si>
  <si>
    <t>COD. DEPARTAMENTO</t>
  </si>
  <si>
    <t>DEPARTAMENTO DE OFERTA DEL PROGRAMA</t>
  </si>
  <si>
    <t>ATLANTICO</t>
  </si>
  <si>
    <t>BOGOTA D.C.</t>
  </si>
  <si>
    <t>BOLIVAR</t>
  </si>
  <si>
    <t>BOYACA</t>
  </si>
  <si>
    <t>CAQUETA</t>
  </si>
  <si>
    <t>CESAR</t>
  </si>
  <si>
    <t>CORDOBA</t>
  </si>
  <si>
    <t>CHOCO</t>
  </si>
  <si>
    <t>LA GUAJIRA</t>
  </si>
  <si>
    <t>QUINDIO</t>
  </si>
  <si>
    <t>ARAUCA</t>
  </si>
  <si>
    <t>CASANARE</t>
  </si>
  <si>
    <t>PUTUMAYO</t>
  </si>
  <si>
    <t>SAN ANDRES Y PROVIDENCIA</t>
  </si>
  <si>
    <t>AMAZONAS</t>
  </si>
  <si>
    <t>GUAINIA</t>
  </si>
  <si>
    <t>GUAVIARE</t>
  </si>
  <si>
    <t>VAUPES</t>
  </si>
  <si>
    <t>VICHADA</t>
  </si>
  <si>
    <t>-</t>
  </si>
  <si>
    <t>NO IDENTIFICADO</t>
  </si>
  <si>
    <t>COLOMBIA</t>
  </si>
  <si>
    <t>TASA DE COBERTURA EN EDUCACIÓN SUPERIOR POR DEPARTAMENTO</t>
  </si>
  <si>
    <t xml:space="preserve">DEPARTAMENTO </t>
  </si>
  <si>
    <t>BOGOTÁ D.C</t>
  </si>
  <si>
    <t>CAQUETÁ</t>
  </si>
  <si>
    <t>CHOCÓ</t>
  </si>
  <si>
    <t>SAN ANDRÉS Y PROVIDENCIA</t>
  </si>
  <si>
    <t>GUAINÍA</t>
  </si>
  <si>
    <t>VAUPÉS</t>
  </si>
  <si>
    <t xml:space="preserve">TASA DE COBERTURA EN EDUCACIÓN SUPERIOR POR MUNICIPIO </t>
  </si>
  <si>
    <t>COD. MUNICIPIO</t>
  </si>
  <si>
    <t>MUNICIPIO</t>
  </si>
  <si>
    <t>Antioquia</t>
  </si>
  <si>
    <t>05001</t>
  </si>
  <si>
    <t>Medellín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</si>
  <si>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</si>
  <si>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</si>
  <si>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</si>
  <si>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</si>
  <si>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</si>
  <si>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</si>
  <si>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</si>
  <si>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</si>
  <si>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</si>
  <si>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</si>
  <si>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</si>
  <si>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</si>
  <si>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</si>
  <si>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</si>
  <si>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</si>
  <si>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</si>
  <si>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</si>
  <si>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</si>
  <si>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</si>
  <si>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 Fé de Antioquia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</si>
  <si>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</si>
  <si>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</si>
  <si>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</si>
  <si>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</si>
  <si>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</si>
  <si>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</si>
  <si>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</si>
  <si>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</si>
  <si>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</si>
  <si>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</si>
  <si>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</si>
  <si>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</si>
  <si>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</si>
  <si>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</si>
  <si>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</si>
  <si>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</si>
  <si>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</si>
  <si>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</si>
  <si>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</si>
  <si>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</si>
  <si>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</si>
  <si>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</si>
  <si>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</si>
  <si>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</si>
  <si>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</si>
  <si>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</si>
  <si>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</si>
  <si>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</si>
  <si>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</si>
  <si>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</si>
  <si>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</si>
  <si>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</si>
  <si>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</si>
  <si>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</si>
  <si>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</si>
  <si>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</si>
  <si>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</si>
  <si>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</si>
  <si>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</si>
  <si>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</si>
  <si>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</si>
  <si>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</si>
  <si>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</si>
  <si>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</si>
  <si>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</si>
  <si>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</si>
  <si>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</si>
  <si>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</si>
  <si>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</si>
  <si>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</si>
  <si>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</si>
  <si>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</si>
  <si>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</si>
  <si>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</si>
  <si>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</si>
  <si>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</si>
  <si>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</si>
  <si>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</si>
  <si>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</si>
  <si>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</si>
  <si>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</si>
  <si>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</si>
  <si>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</si>
  <si>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Donmatías</t>
  </si>
  <si>
    <t>05240</t>
  </si>
  <si>
    <t>Ebéjico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</si>
  <si>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</si>
  <si>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</si>
  <si>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</si>
  <si>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</si>
  <si>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</si>
  <si>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</si>
  <si>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</si>
  <si>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</si>
  <si>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</si>
  <si>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</si>
  <si>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</si>
  <si>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</si>
  <si>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</si>
  <si>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</si>
  <si>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</si>
  <si>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</si>
  <si>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</si>
  <si>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</si>
  <si>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</si>
  <si>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</si>
  <si>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</si>
  <si>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</si>
  <si>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</si>
  <si>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</si>
  <si>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</si>
  <si>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</si>
  <si>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</si>
  <si>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</si>
  <si>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</si>
  <si>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</si>
  <si>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</si>
  <si>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</si>
  <si>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</si>
  <si>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</si>
  <si>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</si>
  <si>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</si>
  <si>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</si>
  <si>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</si>
  <si>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</si>
  <si>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</si>
  <si>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</si>
  <si>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</si>
  <si>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</si>
  <si>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</si>
  <si>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</si>
  <si>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</si>
  <si>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</si>
  <si>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</si>
  <si>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</si>
  <si>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</si>
  <si>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</si>
  <si>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</si>
  <si>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</si>
  <si>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</si>
  <si>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</si>
  <si>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</si>
  <si>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</si>
  <si>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</si>
  <si>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</si>
  <si>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</si>
  <si>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</si>
  <si>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</si>
  <si>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</si>
  <si>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</si>
  <si>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</si>
  <si>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</si>
  <si>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</si>
  <si>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</si>
  <si>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</si>
  <si>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</si>
  <si>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</si>
  <si>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</si>
  <si>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</si>
  <si>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</si>
  <si>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</si>
  <si>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</si>
  <si>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</si>
  <si>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</si>
  <si>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</si>
  <si>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</si>
  <si>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</si>
  <si>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</si>
  <si>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</si>
  <si>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</si>
  <si>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</si>
  <si>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</si>
  <si>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</si>
  <si>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</si>
  <si>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</si>
  <si>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</si>
  <si>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</si>
  <si>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</si>
  <si>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</si>
  <si>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</si>
  <si>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</si>
  <si>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</si>
  <si>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</si>
  <si>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</si>
  <si>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</si>
  <si>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</si>
  <si>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</si>
  <si>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</si>
  <si>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</si>
  <si>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</si>
  <si>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</si>
  <si>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</si>
  <si>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</si>
  <si>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</si>
  <si>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</si>
  <si>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</si>
  <si>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</si>
  <si>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</si>
  <si>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</si>
  <si>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</si>
  <si>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</si>
  <si>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</si>
  <si>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</si>
  <si>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</si>
  <si>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</si>
  <si>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</si>
  <si>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</si>
  <si>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</si>
  <si>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</si>
  <si>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</si>
  <si>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</si>
  <si>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</si>
  <si>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</si>
  <si>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</si>
  <si>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</si>
  <si>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</si>
  <si>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</si>
  <si>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</si>
  <si>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</si>
  <si>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</si>
  <si>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</si>
  <si>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</si>
  <si>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</si>
  <si>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</si>
  <si>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</si>
  <si>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</si>
  <si>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</si>
  <si>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</si>
  <si>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</si>
  <si>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</si>
  <si>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</si>
  <si>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</si>
  <si>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</si>
  <si>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</si>
  <si>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</si>
  <si>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</si>
  <si>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</si>
  <si>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</si>
  <si>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</si>
  <si>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</si>
  <si>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</si>
  <si>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</si>
  <si>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</si>
  <si>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</si>
  <si>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</si>
  <si>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</si>
  <si>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</si>
  <si>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</si>
  <si>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Atlántico</t>
  </si>
  <si>
    <t>08001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</si>
  <si>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</si>
  <si>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</si>
  <si>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</si>
  <si>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</si>
  <si>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</si>
  <si>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</si>
  <si>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</si>
  <si>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</si>
  <si>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</si>
  <si>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</si>
  <si>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</si>
  <si>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</si>
  <si>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</si>
  <si>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</si>
  <si>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</si>
  <si>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</si>
  <si>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</si>
  <si>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</si>
  <si>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</si>
  <si>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</si>
  <si>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</si>
  <si>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</si>
  <si>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</si>
  <si>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</si>
  <si>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</si>
  <si>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</si>
  <si>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</si>
  <si>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</si>
  <si>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</si>
  <si>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</si>
  <si>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</si>
  <si>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</si>
  <si>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</si>
  <si>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</si>
  <si>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</si>
  <si>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</si>
  <si>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</si>
  <si>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</si>
  <si>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</si>
  <si>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</si>
  <si>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</si>
  <si>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</si>
  <si>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</si>
  <si>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</si>
  <si>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Bogotá D.C</t>
  </si>
  <si>
    <t>Bogotá, D.C.</t>
  </si>
  <si>
    <t>Bolívar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</si>
  <si>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</si>
  <si>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</si>
  <si>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</si>
  <si>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</si>
  <si>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</si>
  <si>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</si>
  <si>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</si>
  <si>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</si>
  <si>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</si>
  <si>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</si>
  <si>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</si>
  <si>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</si>
  <si>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</si>
  <si>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</si>
  <si>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</si>
  <si>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</si>
  <si>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</si>
  <si>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</si>
  <si>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</si>
  <si>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</si>
  <si>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</si>
  <si>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</si>
  <si>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</si>
  <si>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</si>
  <si>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</si>
  <si>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</si>
  <si>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</si>
  <si>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</si>
  <si>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</si>
  <si>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</si>
  <si>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</si>
  <si>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</si>
  <si>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</si>
  <si>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</si>
  <si>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</si>
  <si>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</si>
  <si>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</si>
  <si>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</si>
  <si>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</si>
  <si>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</si>
  <si>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</si>
  <si>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</si>
  <si>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</si>
  <si>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</si>
  <si>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</si>
  <si>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</si>
  <si>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</si>
  <si>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</si>
  <si>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</si>
  <si>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</si>
  <si>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</si>
  <si>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</si>
  <si>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</si>
  <si>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</si>
  <si>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</si>
  <si>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</si>
  <si>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</si>
  <si>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</si>
  <si>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</si>
  <si>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</si>
  <si>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</si>
  <si>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</si>
  <si>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</si>
  <si>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</si>
  <si>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</si>
  <si>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</si>
  <si>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</si>
  <si>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</si>
  <si>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</si>
  <si>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</si>
  <si>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</si>
  <si>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</si>
  <si>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</si>
  <si>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</si>
  <si>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</si>
  <si>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</si>
  <si>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</si>
  <si>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</si>
  <si>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</si>
  <si>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</si>
  <si>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</si>
  <si>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</si>
  <si>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</si>
  <si>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</si>
  <si>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</si>
  <si>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</si>
  <si>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</si>
  <si>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</si>
  <si>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</si>
  <si>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</si>
  <si>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</si>
  <si>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</si>
  <si>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</si>
  <si>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</si>
  <si>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</si>
  <si>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</si>
  <si>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</si>
  <si>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</si>
  <si>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</si>
  <si>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</si>
  <si>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</si>
  <si>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</si>
  <si>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</si>
  <si>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</si>
  <si>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</si>
  <si>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</si>
  <si>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</si>
  <si>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</si>
  <si>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</si>
  <si>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</si>
  <si>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</si>
  <si>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</si>
  <si>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</si>
  <si>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</si>
  <si>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</si>
  <si>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</si>
  <si>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</si>
  <si>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</si>
  <si>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</si>
  <si>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</si>
  <si>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</si>
  <si>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</si>
  <si>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</si>
  <si>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</si>
  <si>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</si>
  <si>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</si>
  <si>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</si>
  <si>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</si>
  <si>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</si>
  <si>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</si>
  <si>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</si>
  <si>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</si>
  <si>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</si>
  <si>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</si>
  <si>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</si>
  <si>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</si>
  <si>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</si>
  <si>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</si>
  <si>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</si>
  <si>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</si>
  <si>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</si>
  <si>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</si>
  <si>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</si>
  <si>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</si>
  <si>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</si>
  <si>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</si>
  <si>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</si>
  <si>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</si>
  <si>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</si>
  <si>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</si>
  <si>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</si>
  <si>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</si>
  <si>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</si>
  <si>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</si>
  <si>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</si>
  <si>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</si>
  <si>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</si>
  <si>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</si>
  <si>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</si>
  <si>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</si>
  <si>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</si>
  <si>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</si>
  <si>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</si>
  <si>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</si>
  <si>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</si>
  <si>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</si>
  <si>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</si>
  <si>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</si>
  <si>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</si>
  <si>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</si>
  <si>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</si>
  <si>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</si>
  <si>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</si>
  <si>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</si>
  <si>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</si>
  <si>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</si>
  <si>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</si>
  <si>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</si>
  <si>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</si>
  <si>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</si>
  <si>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</si>
  <si>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</si>
  <si>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</si>
  <si>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</si>
  <si>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</si>
  <si>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</si>
  <si>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</si>
  <si>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</si>
  <si>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</si>
  <si>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</si>
  <si>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</si>
  <si>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</si>
  <si>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</si>
  <si>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</si>
  <si>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</si>
  <si>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</si>
  <si>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</si>
  <si>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</si>
  <si>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</si>
  <si>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</si>
  <si>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</si>
  <si>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</si>
  <si>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</si>
  <si>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</si>
  <si>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</si>
  <si>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</si>
  <si>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</si>
  <si>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</si>
  <si>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</si>
  <si>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Cauca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</si>
  <si>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</si>
  <si>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</si>
  <si>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</si>
  <si>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</si>
  <si>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</si>
  <si>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</si>
  <si>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</si>
  <si>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</si>
  <si>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</si>
  <si>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</si>
  <si>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Guapí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</si>
  <si>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</si>
  <si>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</si>
  <si>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</si>
  <si>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</si>
  <si>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</si>
  <si>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</si>
  <si>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</si>
  <si>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</si>
  <si>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</si>
  <si>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</si>
  <si>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</si>
  <si>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</si>
  <si>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</si>
  <si>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</si>
  <si>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</si>
  <si>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</si>
  <si>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</si>
  <si>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</si>
  <si>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</si>
  <si>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</si>
  <si>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</si>
  <si>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</si>
  <si>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</si>
  <si>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</si>
  <si>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</si>
  <si>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</si>
  <si>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</si>
  <si>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</si>
  <si>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</si>
  <si>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</si>
  <si>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</si>
  <si>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</si>
  <si>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</si>
  <si>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</si>
  <si>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</si>
  <si>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</si>
  <si>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</si>
  <si>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</si>
  <si>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</si>
  <si>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</si>
  <si>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</si>
  <si>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</si>
  <si>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</si>
  <si>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</si>
  <si>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</si>
  <si>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</si>
  <si>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</si>
  <si>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</si>
  <si>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</si>
  <si>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</si>
  <si>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</si>
  <si>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</si>
  <si>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</si>
  <si>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</si>
  <si>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</si>
  <si>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</si>
  <si>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</si>
  <si>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</si>
  <si>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</si>
  <si>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</si>
  <si>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</si>
  <si>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</si>
  <si>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</si>
  <si>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</si>
  <si>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</si>
  <si>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</si>
  <si>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</si>
  <si>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</si>
  <si>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</si>
  <si>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</si>
  <si>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</si>
  <si>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</si>
  <si>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</si>
  <si>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</si>
  <si>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</si>
  <si>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</si>
  <si>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</si>
  <si>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</si>
  <si>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</si>
  <si>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</si>
  <si>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</si>
  <si>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</si>
  <si>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</si>
  <si>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</si>
  <si>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</si>
  <si>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</si>
  <si>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</si>
  <si>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</si>
  <si>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</si>
  <si>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</si>
  <si>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</si>
  <si>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</si>
  <si>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</si>
  <si>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</si>
  <si>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</si>
  <si>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</si>
  <si>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</si>
  <si>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</si>
  <si>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</si>
  <si>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</si>
  <si>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</si>
  <si>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</si>
  <si>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</si>
  <si>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</si>
  <si>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</si>
  <si>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</si>
  <si>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</si>
  <si>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</si>
  <si>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</si>
  <si>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</si>
  <si>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</si>
  <si>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</si>
  <si>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</si>
  <si>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</si>
  <si>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</si>
  <si>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</si>
  <si>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</si>
  <si>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</si>
  <si>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</si>
  <si>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</si>
  <si>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</si>
  <si>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</si>
  <si>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</si>
  <si>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</si>
  <si>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</si>
  <si>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</si>
  <si>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</si>
  <si>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</si>
  <si>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</si>
  <si>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</si>
  <si>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</si>
  <si>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</si>
  <si>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</si>
  <si>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</si>
  <si>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</si>
  <si>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</si>
  <si>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</si>
  <si>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</si>
  <si>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</si>
  <si>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</si>
  <si>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</si>
  <si>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</si>
  <si>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</si>
  <si>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</si>
  <si>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</si>
  <si>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</si>
  <si>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</si>
  <si>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</si>
  <si>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</si>
  <si>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</si>
  <si>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</si>
  <si>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</si>
  <si>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</si>
  <si>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</si>
  <si>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</si>
  <si>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</si>
  <si>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</si>
  <si>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</si>
  <si>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</si>
  <si>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</si>
  <si>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</si>
  <si>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</si>
  <si>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</si>
  <si>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</si>
  <si>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</si>
  <si>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</si>
  <si>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</si>
  <si>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</si>
  <si>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</si>
  <si>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</si>
  <si>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</si>
  <si>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</si>
  <si>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</si>
  <si>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</si>
  <si>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</si>
  <si>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</si>
  <si>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</si>
  <si>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</si>
  <si>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</si>
  <si>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</si>
  <si>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</si>
  <si>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</si>
  <si>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</si>
  <si>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</si>
  <si>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</si>
  <si>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</si>
  <si>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</si>
  <si>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</si>
  <si>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</si>
  <si>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</si>
  <si>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Chocó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</si>
  <si>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</si>
  <si>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</si>
  <si>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</si>
  <si>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</si>
  <si>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</si>
  <si>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</si>
  <si>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</si>
  <si>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</si>
  <si>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</si>
  <si>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</si>
  <si>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</si>
  <si>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</si>
  <si>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</si>
  <si>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</si>
  <si>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</si>
  <si>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</si>
  <si>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</si>
  <si>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</si>
  <si>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</si>
  <si>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</si>
  <si>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</si>
  <si>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</si>
  <si>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</si>
  <si>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</si>
  <si>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</si>
  <si>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</si>
  <si>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</si>
  <si>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</si>
  <si>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</si>
  <si>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</si>
  <si>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</si>
  <si>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</si>
  <si>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</si>
  <si>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</si>
  <si>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</si>
  <si>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</si>
  <si>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</si>
  <si>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</si>
  <si>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</si>
  <si>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</si>
  <si>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</si>
  <si>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</si>
  <si>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</si>
  <si>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</si>
  <si>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</si>
  <si>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</si>
  <si>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</si>
  <si>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</si>
  <si>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</si>
  <si>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</si>
  <si>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</si>
  <si>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</si>
  <si>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</si>
  <si>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</si>
  <si>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</si>
  <si>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</si>
  <si>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</si>
  <si>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</si>
  <si>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</si>
  <si>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</si>
  <si>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</si>
  <si>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</si>
  <si>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</si>
  <si>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</si>
  <si>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</si>
  <si>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</si>
  <si>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</si>
  <si>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</si>
  <si>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</si>
  <si>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</si>
  <si>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</si>
  <si>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</si>
  <si>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</si>
  <si>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</si>
  <si>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</si>
  <si>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</si>
  <si>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</si>
  <si>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</si>
  <si>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</si>
  <si>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</si>
  <si>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</si>
  <si>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</si>
  <si>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</si>
  <si>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</si>
  <si>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</si>
  <si>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</si>
  <si>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</si>
  <si>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</si>
  <si>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</si>
  <si>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</si>
  <si>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</si>
  <si>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</si>
  <si>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</si>
  <si>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</si>
  <si>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</si>
  <si>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</si>
  <si>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</si>
  <si>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</si>
  <si>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</si>
  <si>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</si>
  <si>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</si>
  <si>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</si>
  <si>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</si>
  <si>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</si>
  <si>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</si>
  <si>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</si>
  <si>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</si>
  <si>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</si>
  <si>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</si>
  <si>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</si>
  <si>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</si>
  <si>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</si>
  <si>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</si>
  <si>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</si>
  <si>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</si>
  <si>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</si>
  <si>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</si>
  <si>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</si>
  <si>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</si>
  <si>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</si>
  <si>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</si>
  <si>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</si>
  <si>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</si>
  <si>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</si>
  <si>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</si>
  <si>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</si>
  <si>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</si>
  <si>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</si>
  <si>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</si>
  <si>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</si>
  <si>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</si>
  <si>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</si>
  <si>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</si>
  <si>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</si>
  <si>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</si>
  <si>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</si>
  <si>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</si>
  <si>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</si>
  <si>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</si>
  <si>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</si>
  <si>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</si>
  <si>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</si>
  <si>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Cuaspúd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</si>
  <si>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</si>
  <si>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</si>
  <si>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</si>
  <si>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</si>
  <si>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</si>
  <si>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</si>
  <si>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</si>
  <si>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</si>
  <si>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</si>
  <si>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</si>
  <si>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</si>
  <si>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</si>
  <si>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</si>
  <si>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</si>
  <si>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</si>
  <si>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</si>
  <si>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</si>
  <si>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</si>
  <si>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</si>
  <si>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</si>
  <si>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</si>
  <si>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</si>
  <si>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</si>
  <si>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</si>
  <si>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</si>
  <si>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</si>
  <si>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</si>
  <si>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</si>
  <si>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</si>
  <si>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</si>
  <si>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</si>
  <si>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</si>
  <si>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</si>
  <si>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</si>
  <si>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</si>
  <si>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</si>
  <si>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</si>
  <si>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</si>
  <si>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</si>
  <si>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</si>
  <si>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</si>
  <si>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</si>
  <si>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</si>
  <si>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Norte de Santander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</si>
  <si>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</si>
  <si>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</si>
  <si>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</si>
  <si>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</si>
  <si>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</si>
  <si>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</si>
  <si>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</si>
  <si>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</si>
  <si>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</si>
  <si>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</si>
  <si>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</si>
  <si>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</si>
  <si>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</si>
  <si>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</si>
  <si>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</si>
  <si>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</si>
  <si>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</si>
  <si>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</si>
  <si>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</si>
  <si>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</si>
  <si>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</si>
  <si>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</si>
  <si>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</si>
  <si>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</si>
  <si>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</si>
  <si>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</si>
  <si>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</si>
  <si>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</si>
  <si>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</si>
  <si>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</si>
  <si>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</si>
  <si>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</si>
  <si>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</si>
  <si>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</si>
  <si>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</si>
  <si>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</si>
  <si>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</si>
  <si>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</si>
  <si>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</si>
  <si>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</si>
  <si>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</si>
  <si>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</si>
  <si>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</si>
  <si>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</si>
  <si>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</si>
  <si>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</si>
  <si>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</si>
  <si>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</si>
  <si>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</si>
  <si>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</si>
  <si>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</si>
  <si>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</si>
  <si>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</si>
  <si>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</si>
  <si>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</si>
  <si>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</si>
  <si>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</si>
  <si>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</si>
  <si>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</si>
  <si>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</si>
  <si>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</si>
  <si>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</si>
  <si>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</si>
  <si>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</si>
  <si>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</si>
  <si>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</si>
  <si>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</si>
  <si>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</si>
  <si>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</si>
  <si>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</si>
  <si>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</si>
  <si>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</si>
  <si>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</si>
  <si>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</si>
  <si>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</si>
  <si>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</si>
  <si>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</si>
  <si>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</si>
  <si>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</si>
  <si>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</si>
  <si>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</si>
  <si>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</si>
  <si>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</si>
  <si>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</si>
  <si>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</si>
  <si>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</si>
  <si>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</si>
  <si>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</si>
  <si>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</si>
  <si>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</si>
  <si>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</si>
  <si>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</si>
  <si>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</si>
  <si>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</si>
  <si>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</si>
  <si>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</si>
  <si>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</si>
  <si>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</si>
  <si>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</si>
  <si>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</si>
  <si>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</si>
  <si>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</si>
  <si>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</si>
  <si>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</si>
  <si>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</si>
  <si>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</si>
  <si>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</si>
  <si>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</si>
  <si>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</si>
  <si>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</si>
  <si>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</si>
  <si>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</si>
  <si>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</si>
  <si>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</si>
  <si>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</si>
  <si>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</si>
  <si>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</si>
  <si>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</si>
  <si>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</si>
  <si>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</si>
  <si>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</si>
  <si>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</si>
  <si>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</si>
  <si>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</si>
  <si>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</si>
  <si>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</si>
  <si>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</si>
  <si>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</si>
  <si>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</si>
  <si>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</si>
  <si>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</si>
  <si>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</si>
  <si>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</si>
  <si>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</si>
  <si>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</si>
  <si>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</si>
  <si>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</si>
  <si>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</si>
  <si>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</si>
  <si>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</si>
  <si>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</si>
  <si>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</si>
  <si>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</si>
  <si>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</si>
  <si>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</si>
  <si>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</si>
  <si>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</si>
  <si>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</si>
  <si>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</si>
  <si>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</si>
  <si>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</si>
  <si>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</si>
  <si>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</si>
  <si>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</si>
  <si>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</si>
  <si>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</si>
  <si>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</si>
  <si>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</si>
  <si>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Tolú Viejo</t>
  </si>
  <si>
    <t>Tolima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</si>
  <si>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</si>
  <si>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</si>
  <si>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</si>
  <si>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</si>
  <si>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</si>
  <si>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</si>
  <si>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</si>
  <si>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</si>
  <si>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</si>
  <si>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</si>
  <si>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</si>
  <si>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</si>
  <si>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</si>
  <si>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</si>
  <si>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</si>
  <si>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</si>
  <si>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</si>
  <si>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</si>
  <si>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</si>
  <si>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</si>
  <si>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</si>
  <si>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</si>
  <si>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</si>
  <si>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</si>
  <si>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</si>
  <si>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</si>
  <si>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</si>
  <si>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</si>
  <si>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</si>
  <si>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</si>
  <si>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</si>
  <si>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</si>
  <si>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</si>
  <si>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</si>
  <si>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</si>
  <si>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</si>
  <si>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</si>
  <si>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</si>
  <si>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</si>
  <si>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</si>
  <si>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</si>
  <si>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</si>
  <si>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</si>
  <si>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</si>
  <si>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</si>
  <si>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</si>
  <si>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</si>
  <si>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</si>
  <si>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</si>
  <si>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</si>
  <si>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</si>
  <si>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</si>
  <si>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</si>
  <si>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</si>
  <si>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</si>
  <si>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</si>
  <si>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</si>
  <si>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</si>
  <si>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</si>
  <si>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</si>
  <si>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</si>
  <si>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</si>
  <si>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</si>
  <si>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</si>
  <si>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</si>
  <si>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</si>
  <si>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</si>
  <si>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</si>
  <si>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</si>
  <si>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</si>
  <si>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</si>
  <si>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</si>
  <si>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</si>
  <si>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</si>
  <si>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</si>
  <si>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</si>
  <si>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</si>
  <si>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</si>
  <si>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</si>
  <si>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</si>
  <si>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</si>
  <si>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</si>
  <si>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</si>
  <si>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</si>
  <si>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</si>
  <si>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</si>
  <si>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</si>
  <si>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</si>
  <si>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</si>
  <si>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</si>
  <si>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</si>
  <si>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</si>
  <si>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</si>
  <si>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</si>
  <si>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</si>
  <si>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</si>
  <si>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</si>
  <si>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</si>
  <si>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</si>
  <si>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</si>
  <si>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</si>
  <si>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</si>
  <si>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</si>
  <si>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</si>
  <si>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</si>
  <si>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</si>
  <si>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</si>
  <si>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</si>
  <si>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</si>
  <si>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</si>
  <si>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</si>
  <si>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</si>
  <si>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</si>
  <si>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</si>
  <si>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</si>
  <si>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</si>
  <si>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San Andrés y Providencia</t>
  </si>
  <si>
    <t>Amazonas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</si>
  <si>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</si>
  <si>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</si>
  <si>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</si>
  <si>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</si>
  <si>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</si>
  <si>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</si>
  <si>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</si>
  <si>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</si>
  <si>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</si>
  <si>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Guainía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</si>
  <si>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</si>
  <si>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</si>
  <si>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</si>
  <si>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</si>
  <si>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</si>
  <si>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</si>
  <si>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</si>
  <si>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</si>
  <si>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</si>
  <si>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José del Guaviare</t>
  </si>
  <si>
    <t>El Retorno</t>
  </si>
  <si>
    <t>Vaupés</t>
  </si>
  <si>
    <t>Mitú</t>
  </si>
  <si>
    <t>Carurú</t>
  </si>
  <si>
    <t>Pacoa</t>
  </si>
  <si>
    <t>Taraira</t>
  </si>
  <si>
    <t>Papunahua</t>
  </si>
  <si>
    <t>Yavaraté</t>
  </si>
  <si>
    <t>Vichada</t>
  </si>
  <si>
    <t>Puerto Carreño</t>
  </si>
  <si>
    <t>La Primavera</t>
  </si>
  <si>
    <t>Santa Rosalía</t>
  </si>
  <si>
    <t>Cumaribo</t>
  </si>
  <si>
    <t>TOTAL NACIONAL</t>
  </si>
  <si>
    <t>TASA DE TRÁNSITO INMEDIATO A EDUCACIÓN SUPERIOR POR DEPARTAMENTO</t>
  </si>
  <si>
    <t>Fuentes: MEN - SNIES y SIMAT</t>
  </si>
  <si>
    <t>San Andrés, Providencia y Santa Catalina</t>
  </si>
  <si>
    <t>TASA DE TRÁNSITO INMEDIATO A EDUCACIÓN SUPERIOR POR MUNICIPIO</t>
  </si>
  <si>
    <t>Santafé de Antioquia</t>
  </si>
  <si>
    <t>Anza</t>
  </si>
  <si>
    <t xml:space="preserve">Arboletes  </t>
  </si>
  <si>
    <t xml:space="preserve">Cocorná  </t>
  </si>
  <si>
    <t>Don Matías</t>
  </si>
  <si>
    <t>Entrerrios</t>
  </si>
  <si>
    <t>Itagui</t>
  </si>
  <si>
    <t>San Pedro de Uraba</t>
  </si>
  <si>
    <t>San Vicente</t>
  </si>
  <si>
    <t xml:space="preserve">Santa Bárbara </t>
  </si>
  <si>
    <t>Sonson</t>
  </si>
  <si>
    <t xml:space="preserve">Valparaíso  </t>
  </si>
  <si>
    <t>Bogota D.C</t>
  </si>
  <si>
    <t>Bogotá D.C.</t>
  </si>
  <si>
    <t>Cartagena</t>
  </si>
  <si>
    <t xml:space="preserve">Achí  </t>
  </si>
  <si>
    <t xml:space="preserve">Barranco de Loba  </t>
  </si>
  <si>
    <t xml:space="preserve">Calamar  </t>
  </si>
  <si>
    <t xml:space="preserve">Mahates  </t>
  </si>
  <si>
    <t xml:space="preserve">Morales  </t>
  </si>
  <si>
    <t xml:space="preserve">Norosí </t>
  </si>
  <si>
    <t xml:space="preserve">Pinillos  </t>
  </si>
  <si>
    <t xml:space="preserve">Río Viejo   </t>
  </si>
  <si>
    <t xml:space="preserve">San Fernando  </t>
  </si>
  <si>
    <t xml:space="preserve">San Martín de Loba  </t>
  </si>
  <si>
    <t xml:space="preserve">San Pablo  </t>
  </si>
  <si>
    <t xml:space="preserve">Santa Catalina  </t>
  </si>
  <si>
    <t xml:space="preserve">Soplaviento  </t>
  </si>
  <si>
    <t xml:space="preserve">Talaigua Nuevo  </t>
  </si>
  <si>
    <t xml:space="preserve">Almeida  </t>
  </si>
  <si>
    <t>NO APLICA</t>
  </si>
  <si>
    <t>Gameza</t>
  </si>
  <si>
    <t>Güicán</t>
  </si>
  <si>
    <t>Umbita</t>
  </si>
  <si>
    <t xml:space="preserve">Samaná  </t>
  </si>
  <si>
    <t>Belén de Los Andaquies</t>
  </si>
  <si>
    <t>El Paujil</t>
  </si>
  <si>
    <t xml:space="preserve">Bolívar </t>
  </si>
  <si>
    <t xml:space="preserve">Buenos Aires  </t>
  </si>
  <si>
    <t xml:space="preserve">Caloto   </t>
  </si>
  <si>
    <t xml:space="preserve">Guachené </t>
  </si>
  <si>
    <t>Guapi</t>
  </si>
  <si>
    <t>López</t>
  </si>
  <si>
    <t xml:space="preserve">Mercaderes  </t>
  </si>
  <si>
    <t>Paez</t>
  </si>
  <si>
    <t>Piendamó</t>
  </si>
  <si>
    <t xml:space="preserve">Santander de Quilichao  </t>
  </si>
  <si>
    <t xml:space="preserve">Santa Rosa  </t>
  </si>
  <si>
    <t>Toribio</t>
  </si>
  <si>
    <t xml:space="preserve">Valledupar  </t>
  </si>
  <si>
    <t xml:space="preserve">Ayapel  </t>
  </si>
  <si>
    <t xml:space="preserve">Chimá </t>
  </si>
  <si>
    <t xml:space="preserve">Lorica  </t>
  </si>
  <si>
    <t xml:space="preserve">Montelíbano </t>
  </si>
  <si>
    <t>Purísima</t>
  </si>
  <si>
    <t xml:space="preserve">San Andrés Sotavento   </t>
  </si>
  <si>
    <t xml:space="preserve">San José de Uré </t>
  </si>
  <si>
    <t xml:space="preserve">San Pelayo  </t>
  </si>
  <si>
    <t>Caqueza</t>
  </si>
  <si>
    <t>Fomeque</t>
  </si>
  <si>
    <t>Gachala</t>
  </si>
  <si>
    <t>Guayabal de Siquima</t>
  </si>
  <si>
    <t>Macheta</t>
  </si>
  <si>
    <t>San Juan de Río Seco</t>
  </si>
  <si>
    <t xml:space="preserve">Soacha  </t>
  </si>
  <si>
    <t xml:space="preserve">Subachoque  </t>
  </si>
  <si>
    <t>Villa de San Diego de Ubate</t>
  </si>
  <si>
    <t>No aplica</t>
  </si>
  <si>
    <t xml:space="preserve">Quibdó  </t>
  </si>
  <si>
    <t>Alto Baudo</t>
  </si>
  <si>
    <t xml:space="preserve">Bagadó  </t>
  </si>
  <si>
    <t xml:space="preserve">Bajo Baudó  </t>
  </si>
  <si>
    <t>Bojaya</t>
  </si>
  <si>
    <t>Carmen del Darien</t>
  </si>
  <si>
    <t xml:space="preserve">Condoto  </t>
  </si>
  <si>
    <t xml:space="preserve">Istmina  </t>
  </si>
  <si>
    <t xml:space="preserve">Lloró  </t>
  </si>
  <si>
    <t xml:space="preserve">Nóvita  </t>
  </si>
  <si>
    <t>Río Iro</t>
  </si>
  <si>
    <t xml:space="preserve">Tadó  </t>
  </si>
  <si>
    <t>Iquira</t>
  </si>
  <si>
    <t xml:space="preserve">Riohacha  </t>
  </si>
  <si>
    <t xml:space="preserve">Barrancas  </t>
  </si>
  <si>
    <t xml:space="preserve">Fonseca  </t>
  </si>
  <si>
    <t xml:space="preserve">Maicao  </t>
  </si>
  <si>
    <t xml:space="preserve">Urumita  </t>
  </si>
  <si>
    <t xml:space="preserve">Villanueva  </t>
  </si>
  <si>
    <t xml:space="preserve">Aracataca  </t>
  </si>
  <si>
    <t xml:space="preserve">Ariguaní  </t>
  </si>
  <si>
    <t xml:space="preserve">Cerro San Antonio  </t>
  </si>
  <si>
    <t xml:space="preserve">Chivolo </t>
  </si>
  <si>
    <t xml:space="preserve">El Piñon  </t>
  </si>
  <si>
    <t xml:space="preserve">Fundación  </t>
  </si>
  <si>
    <t xml:space="preserve">Pedraza  </t>
  </si>
  <si>
    <t xml:space="preserve">Pivijay  </t>
  </si>
  <si>
    <t xml:space="preserve">Plato  </t>
  </si>
  <si>
    <t>Sabanas de San Angel</t>
  </si>
  <si>
    <t xml:space="preserve">Santa Ana  </t>
  </si>
  <si>
    <t xml:space="preserve">Tenerife  </t>
  </si>
  <si>
    <t>Castilla la Nueva</t>
  </si>
  <si>
    <t xml:space="preserve">Cubarral  </t>
  </si>
  <si>
    <t xml:space="preserve">Cumaral  </t>
  </si>
  <si>
    <t xml:space="preserve">El Castillo  </t>
  </si>
  <si>
    <t xml:space="preserve">Mesetas  </t>
  </si>
  <si>
    <t xml:space="preserve">Puerto Rico  </t>
  </si>
  <si>
    <t xml:space="preserve">San Martín  </t>
  </si>
  <si>
    <t xml:space="preserve">Pasto  </t>
  </si>
  <si>
    <t xml:space="preserve">Arboleda  </t>
  </si>
  <si>
    <t>Consaca</t>
  </si>
  <si>
    <t>Cuaspud</t>
  </si>
  <si>
    <t xml:space="preserve">El Charco  </t>
  </si>
  <si>
    <t xml:space="preserve">El Tambo  </t>
  </si>
  <si>
    <t xml:space="preserve">Los Andes  </t>
  </si>
  <si>
    <t>Magüi</t>
  </si>
  <si>
    <t xml:space="preserve">Olaya Herrera  </t>
  </si>
  <si>
    <t>San Andres de Tumaco</t>
  </si>
  <si>
    <t xml:space="preserve">Túquerres  </t>
  </si>
  <si>
    <t xml:space="preserve">Cúcuta  </t>
  </si>
  <si>
    <t xml:space="preserve">Abrego  </t>
  </si>
  <si>
    <t xml:space="preserve">Cachirá  </t>
  </si>
  <si>
    <t xml:space="preserve">San Calixto  </t>
  </si>
  <si>
    <t>Calarca</t>
  </si>
  <si>
    <t xml:space="preserve">Chima  </t>
  </si>
  <si>
    <t>Gambita</t>
  </si>
  <si>
    <t>Lebríja</t>
  </si>
  <si>
    <t xml:space="preserve">San Vicente de Chucurí  </t>
  </si>
  <si>
    <t xml:space="preserve">Sucre </t>
  </si>
  <si>
    <t>Coloso</t>
  </si>
  <si>
    <t xml:space="preserve">Corozal  </t>
  </si>
  <si>
    <t xml:space="preserve">San Benito Abad  </t>
  </si>
  <si>
    <t xml:space="preserve">San Luis de Sincé  </t>
  </si>
  <si>
    <t xml:space="preserve">Santiago de Tolú  </t>
  </si>
  <si>
    <t xml:space="preserve">Falan  </t>
  </si>
  <si>
    <t>Mariquita</t>
  </si>
  <si>
    <t xml:space="preserve">Tame  </t>
  </si>
  <si>
    <t>Chameza</t>
  </si>
  <si>
    <t xml:space="preserve">Mocoa  </t>
  </si>
  <si>
    <t xml:space="preserve">Puerto Asís  </t>
  </si>
  <si>
    <t>Leguízamo</t>
  </si>
  <si>
    <t xml:space="preserve">Valle del Guamuez  </t>
  </si>
  <si>
    <t xml:space="preserve">El Encanto </t>
  </si>
  <si>
    <t xml:space="preserve">La Chorrera </t>
  </si>
  <si>
    <t xml:space="preserve">La Pedrera </t>
  </si>
  <si>
    <t xml:space="preserve">Miriti - Paraná </t>
  </si>
  <si>
    <t xml:space="preserve">Puerto Santander </t>
  </si>
  <si>
    <t xml:space="preserve">Tarapacá </t>
  </si>
  <si>
    <t xml:space="preserve">Barranco Minas </t>
  </si>
  <si>
    <t xml:space="preserve">Mapiripana </t>
  </si>
  <si>
    <t xml:space="preserve">San Felipe </t>
  </si>
  <si>
    <t>Caruru</t>
  </si>
  <si>
    <t>Papunaua</t>
  </si>
  <si>
    <t xml:space="preserve">Yavaraté </t>
  </si>
  <si>
    <t>INFORMACIÓN NACIONAL 2013 - 2023</t>
  </si>
  <si>
    <t>Fecha de corte de la información variables poblacionales: 31 de mayo de 2024</t>
  </si>
  <si>
    <t>Fuente: MEN - SACES, diciembre de 2023</t>
  </si>
  <si>
    <t>Fuente: MEN - SNIES; Corte:31 de mayo de 2024</t>
  </si>
  <si>
    <t>NO BINARIO</t>
  </si>
  <si>
    <t>Instituciones de educación superior principales 2023</t>
  </si>
  <si>
    <t>INSTITUCIONES DE EDUCACIÓN SUPERIOR CON ACREDITACIÓN DE ALTA CALIDAD CORTE 2023</t>
  </si>
  <si>
    <t>Programas que reportan matrícula en 2020 - 2023
por nivel de formación</t>
  </si>
  <si>
    <t>INGRESAN E.S. 2023</t>
  </si>
  <si>
    <t>TASA 2023</t>
  </si>
  <si>
    <t>BACHILLERES GRADO 11 -2020</t>
  </si>
  <si>
    <t>BACHILLERES GRADO 11 -2021</t>
  </si>
  <si>
    <t>BACHILLERES GRADO 11 -2022</t>
  </si>
  <si>
    <t>UNIVERSIDAD NACIONAL DE COLOMBIA</t>
  </si>
  <si>
    <t>Oficial</t>
  </si>
  <si>
    <t>Universidad</t>
  </si>
  <si>
    <t>UNIVERSIDAD PEDAGOGICA NACIONAL</t>
  </si>
  <si>
    <t>UNIVERSIDAD PEDAGOGICA Y TECNOLOGICA DE COLOMBIA - UPTC</t>
  </si>
  <si>
    <t>UNIVERSIDAD DEL CAUCA</t>
  </si>
  <si>
    <t>UNIVERSIDAD TECNOLOGICA DE PEREIRA - UTP</t>
  </si>
  <si>
    <t>UNIVERSIDAD DE CALDAS</t>
  </si>
  <si>
    <t>UNIVERSIDAD DE CORDOBA</t>
  </si>
  <si>
    <t>UNIVERSIDAD SURCOLOMBIANA</t>
  </si>
  <si>
    <t>UNIVERSIDAD MILITAR-NUEVA GRANADA</t>
  </si>
  <si>
    <t>UNIVERSIDAD DE LOS LLANOS</t>
  </si>
  <si>
    <t>UNIVERSIDAD-COLEGIO MAYOR DE CUNDINAMARCA</t>
  </si>
  <si>
    <t>UNIVERSIDAD DE ANTIOQUIA</t>
  </si>
  <si>
    <t>UNIVERSIDAD DEL ATLANTICO</t>
  </si>
  <si>
    <t>UNIVERSIDAD DEL VALLE</t>
  </si>
  <si>
    <t>UNIVERSIDAD INDUSTRIAL DE SANTANDER</t>
  </si>
  <si>
    <t>UNIVERSIDAD DE CARTAGENA</t>
  </si>
  <si>
    <t>UNIVERSIDAD DE NARIÑO</t>
  </si>
  <si>
    <t>UNIVERSIDAD DEL TOLIMA</t>
  </si>
  <si>
    <t>UNIVERSIDAD DEL QUINDIO</t>
  </si>
  <si>
    <t>UNIVERSIDAD FRANCISCO DE PAULA SANTANDER</t>
  </si>
  <si>
    <t>UNIVERSIDAD DE PAMPLONA</t>
  </si>
  <si>
    <t>UNIVERSIDAD DEL MAGDALENA - UNIMAGDALENA</t>
  </si>
  <si>
    <t>UNIVERSIDAD DE SUCRE</t>
  </si>
  <si>
    <t>UNIVERSIDAD DISTRITAL-FRANCISCO JOSE DE CALDAS</t>
  </si>
  <si>
    <t>PONTIFICIA UNIVERSIDAD JAVERIANA</t>
  </si>
  <si>
    <t>Privado</t>
  </si>
  <si>
    <t>UNIVERSIDAD SANTO TOMAS</t>
  </si>
  <si>
    <t>UNIVERSIDAD EXTERNADO DE COLOMBIA</t>
  </si>
  <si>
    <t>FUNDACION UNIVERSIDAD DE BOGOTA - JORGE TADEO LOZANO</t>
  </si>
  <si>
    <t>UNIVERSIDAD CENTRAL</t>
  </si>
  <si>
    <t>UNIVERSIDAD PONTIFICIA BOLIVARIANA</t>
  </si>
  <si>
    <t>UNIVERSIDAD DE LA SABANA</t>
  </si>
  <si>
    <t>UNIVERSIDAD EAFIT-</t>
  </si>
  <si>
    <t>UNIVERSIDAD DEL NORTE</t>
  </si>
  <si>
    <t>COLEGIO MAYOR DE NUESTRA SEÑORA DEL ROSARIO</t>
  </si>
  <si>
    <t>UNIVERSIDAD DE SAN BUENAVENTURA</t>
  </si>
  <si>
    <t>UNIVERSIDAD CATOLICA DE COLOMBIA</t>
  </si>
  <si>
    <t>UNIVERSIDAD MARIANA</t>
  </si>
  <si>
    <t>UNIVERSIDAD DE MANIZALES</t>
  </si>
  <si>
    <t>UNIVERSIDAD CATOLICA DE ORIENTE -UCO</t>
  </si>
  <si>
    <t>UNIVERSIDAD SERGIO ARBOLEDA</t>
  </si>
  <si>
    <t>UNIVERSIDAD EL BOSQUE</t>
  </si>
  <si>
    <t>UNIVERSIDAD DE BOYACA UNIBOYACA</t>
  </si>
  <si>
    <t>UNIVERSIDAD MANUELA BELTRAN-UMB-</t>
  </si>
  <si>
    <t>UNIVERSIDAD DE LA SALLE</t>
  </si>
  <si>
    <t>UNIVERSIDAD SANTIAGO DE CALI</t>
  </si>
  <si>
    <t>UNIVERSIDAD LIBRE</t>
  </si>
  <si>
    <t>UNIVERSIDAD DE MEDELLIN</t>
  </si>
  <si>
    <t>UNIVERSIDAD DE LOS ANDES</t>
  </si>
  <si>
    <t>UNIVERSIDAD AUTONOMA LATINOAMERICANA-UNAULA-</t>
  </si>
  <si>
    <t>CORPORACION UNIVERSIDAD PILOTO DE COLOMBIA</t>
  </si>
  <si>
    <t>UNIVERSIDAD COOPERATIVA DE COLOMBIA</t>
  </si>
  <si>
    <t>UNIVERSIDAD AUTONOMA DE BUCARAMANGA-UNAB-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</si>
  <si>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</si>
  <si>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</si>
  <si>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</si>
  <si>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</si>
  <si>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</si>
  <si>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IBAGUE</t>
  </si>
  <si>
    <t>UNIVERSIDAD TECNOLOGICA DE BOLIVAR</t>
  </si>
  <si>
    <t>UNIVERSIDAD DEL SINU - ELIAS BECHARA ZAINUM - UNISINU -</t>
  </si>
  <si>
    <t>UNIVERSIDAD DE CIENCIAS APLICADAS Y AMBIENTALES - UDCA</t>
  </si>
  <si>
    <t>UNIVERSIDAD NACIONAL ABIERTA Y A DISTANCIA UNAD</t>
  </si>
  <si>
    <t>DIRECCION DE EDUCACION POLICIAL</t>
  </si>
  <si>
    <t>Institución Universitaria/Escuela Tecnológica</t>
  </si>
  <si>
    <t>COLEGIO MAYOR DE ANTIOQUIA</t>
  </si>
  <si>
    <t>CONSERVATORIO DEL TOLIMA</t>
  </si>
  <si>
    <t>POLITECNICO COLOMBIANO JAIME ISAZA CADAVID</t>
  </si>
  <si>
    <t>INSTITUCION UNIVERSITARIA DE ENVIGADO</t>
  </si>
  <si>
    <t>FUNDACION UNIVERSITARIA DE CIENCIAS DE LA SALUD</t>
  </si>
  <si>
    <t>COLEGIO DE ESTUDIOS SUPERIORES DE ADMINISTRACION-CESA-</t>
  </si>
  <si>
    <t>FUNDACIÓN UNIVERSITARIA JUAN N. CORPAS</t>
  </si>
  <si>
    <t>UNIVERSIDAD CES</t>
  </si>
  <si>
    <t>FUNDACION UNIVERSITARIA KONRAD LORENZ</t>
  </si>
  <si>
    <t>FUNDACION UNIVERSITARIA LOS LIBERTADORES</t>
  </si>
  <si>
    <t>FUNDACION UNIVERSITARIA-CEIPA-</t>
  </si>
  <si>
    <t>FUNDACION UNIVERSITARIA DEL AREA ANDINA</t>
  </si>
  <si>
    <t>UNIVERSIDAD SIMON BOLIVAR</t>
  </si>
  <si>
    <t>CORPORACION UNIVERSIDAD DE LA COSTA CUC</t>
  </si>
  <si>
    <t>UNIVERSIDAD ESCUELA COLOMBIANA DE INGENIERIA JULIO GARAVITO</t>
  </si>
  <si>
    <t>UNIVERSIDAD EAN</t>
  </si>
  <si>
    <t>UNIVERSIDAD EIA</t>
  </si>
  <si>
    <t>UNIVERSIDAD DE SANTANDER - UDES</t>
  </si>
  <si>
    <t>INSTITUCIÓN UNIVERSITARIA PASCUAL BRAVO</t>
  </si>
  <si>
    <t>ESCUELA NAVAL DE SUBOFICIALES ARC BARRANQUILLA</t>
  </si>
  <si>
    <t>Institución Tecnológica</t>
  </si>
  <si>
    <t>TECNOLOGICO DE ANTIOQUIA</t>
  </si>
  <si>
    <t>INSTITUTO TECNOLOGICO METROPOLITANO</t>
  </si>
  <si>
    <t>FUNDACION UNIVERSITARIA ANTONIO DE AREVALO - UNITECNAR</t>
  </si>
  <si>
    <t>CORPORACION UNIVERSITARIA COMFACAUCA - UNICOMFACAUCA</t>
  </si>
  <si>
    <t>ESCUELA DE FORMACION DE INFANTERIA DE MARINA</t>
  </si>
  <si>
    <t>ESCUELA DE SUBOFICIALES DE LA FUERZA AEREA COLOMBIANA ANDRES M. DIAZ</t>
  </si>
  <si>
    <t>ESCUELA MILITAR DE AVIACION MARCO FIDEL SUAREZ</t>
  </si>
  <si>
    <t>ESCUELA MILITAR DE CADETES GENERAL JOSE MARIA CORDOVA</t>
  </si>
  <si>
    <t>ESCUELA NAVAL DE CADETES ALMIRANTE PADILLA</t>
  </si>
  <si>
    <t>BOGOTÁ, D.C.</t>
  </si>
  <si>
    <t>MATRÍCULA 2023</t>
  </si>
  <si>
    <t>Fuente: MEN- Acreditación: SACES  31 de diciembre de 2023 Matrícula: 31 de mayo de 2024</t>
  </si>
  <si>
    <t>INFORMACIÓN NACIONAL 2015-2023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</si>
</sst>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B43737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C373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3737"/>
        <bgColor indexed="64"/>
      </patternFill>
    </fill>
  </fills>
  <borders count="6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34998626667073579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auto="1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hair">
        <color theme="4" tint="-0.249977111117893"/>
      </left>
      <right/>
      <top style="hair">
        <color theme="4" tint="-0.249977111117893"/>
      </top>
      <bottom style="hair">
        <color theme="4" tint="-0.249977111117893"/>
      </bottom>
      <diagonal/>
    </border>
    <border>
      <left/>
      <right/>
      <top style="hair">
        <color theme="4" tint="-0.249977111117893"/>
      </top>
      <bottom style="hair">
        <color theme="4" tint="-0.249977111117893"/>
      </bottom>
      <diagonal/>
    </border>
    <border>
      <left/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</cellStyleXfs>
  <cellXfs count="183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/>
    <xf numFmtId="0" fontId="6" fillId="2" borderId="0" xfId="0" applyFont="1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wrapText="1"/>
      <protection hidden="1"/>
    </xf>
    <xf numFmtId="0" fontId="0" fillId="2" borderId="0" xfId="0" applyFill="1"/>
    <xf numFmtId="0" fontId="3" fillId="0" borderId="0" xfId="0" applyFont="1" applyAlignment="1" applyProtection="1">
      <alignment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3" fontId="10" fillId="0" borderId="7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1" applyNumberFormat="1" applyFont="1" applyFill="1" applyBorder="1" applyAlignment="1" applyProtection="1">
      <alignment horizontal="center" vertical="center"/>
      <protection hidden="1"/>
    </xf>
    <xf numFmtId="3" fontId="10" fillId="0" borderId="9" xfId="1" applyNumberFormat="1" applyFont="1" applyFill="1" applyBorder="1" applyAlignment="1" applyProtection="1">
      <alignment horizontal="center" vertical="center"/>
      <protection hidden="1"/>
    </xf>
    <xf numFmtId="3" fontId="10" fillId="0" borderId="10" xfId="1" applyNumberFormat="1" applyFont="1" applyFill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horizontal="left" vertical="top" wrapText="1"/>
      <protection hidden="1"/>
    </xf>
    <xf numFmtId="3" fontId="10" fillId="0" borderId="12" xfId="1" applyNumberFormat="1" applyFont="1" applyFill="1" applyBorder="1" applyAlignment="1" applyProtection="1">
      <alignment horizontal="center" vertical="center"/>
      <protection hidden="1"/>
    </xf>
    <xf numFmtId="3" fontId="10" fillId="0" borderId="13" xfId="0" applyNumberFormat="1" applyFont="1" applyBorder="1" applyAlignment="1" applyProtection="1">
      <alignment horizontal="center" vertical="center"/>
      <protection hidden="1"/>
    </xf>
    <xf numFmtId="3" fontId="10" fillId="0" borderId="13" xfId="1" applyNumberFormat="1" applyFont="1" applyFill="1" applyBorder="1" applyAlignment="1" applyProtection="1">
      <alignment horizontal="center" vertical="center"/>
      <protection hidden="1"/>
    </xf>
    <xf numFmtId="3" fontId="10" fillId="0" borderId="14" xfId="1" applyNumberFormat="1" applyFont="1" applyFill="1" applyBorder="1" applyAlignment="1" applyProtection="1">
      <alignment horizontal="center" vertical="center"/>
      <protection hidden="1"/>
    </xf>
    <xf numFmtId="3" fontId="10" fillId="0" borderId="15" xfId="1" applyNumberFormat="1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horizontal="left" vertical="center"/>
      <protection hidden="1"/>
    </xf>
    <xf numFmtId="0" fontId="11" fillId="4" borderId="17" xfId="0" applyFont="1" applyFill="1" applyBorder="1" applyAlignment="1" applyProtection="1">
      <alignment horizontal="left" vertical="center"/>
      <protection hidden="1"/>
    </xf>
    <xf numFmtId="10" fontId="11" fillId="4" borderId="17" xfId="1" applyNumberFormat="1" applyFont="1" applyFill="1" applyBorder="1" applyAlignment="1" applyProtection="1">
      <alignment horizontal="center" vertical="center"/>
      <protection hidden="1"/>
    </xf>
    <xf numFmtId="10" fontId="11" fillId="4" borderId="18" xfId="1" applyNumberFormat="1" applyFont="1" applyFill="1" applyBorder="1" applyAlignment="1" applyProtection="1">
      <alignment horizontal="center" vertical="center"/>
      <protection hidden="1"/>
    </xf>
    <xf numFmtId="10" fontId="11" fillId="4" borderId="19" xfId="1" applyNumberFormat="1" applyFont="1" applyFill="1" applyBorder="1" applyAlignment="1" applyProtection="1">
      <alignment horizontal="center" vertical="center"/>
      <protection hidden="1"/>
    </xf>
    <xf numFmtId="10" fontId="11" fillId="4" borderId="20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10" fontId="0" fillId="2" borderId="0" xfId="0" applyNumberFormat="1" applyFill="1"/>
    <xf numFmtId="3" fontId="10" fillId="0" borderId="11" xfId="0" applyNumberFormat="1" applyFont="1" applyBorder="1" applyAlignment="1" applyProtection="1">
      <alignment horizontal="left" vertical="center" wrapText="1"/>
      <protection hidden="1"/>
    </xf>
    <xf numFmtId="3" fontId="10" fillId="0" borderId="12" xfId="0" applyNumberFormat="1" applyFont="1" applyBorder="1" applyAlignment="1" applyProtection="1">
      <alignment horizontal="center" vertical="center"/>
      <protection hidden="1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1" fillId="4" borderId="17" xfId="0" applyNumberFormat="1" applyFont="1" applyFill="1" applyBorder="1" applyAlignment="1" applyProtection="1">
      <alignment horizontal="center" vertical="center"/>
      <protection hidden="1"/>
    </xf>
    <xf numFmtId="3" fontId="11" fillId="4" borderId="18" xfId="0" applyNumberFormat="1" applyFont="1" applyFill="1" applyBorder="1" applyAlignment="1" applyProtection="1">
      <alignment horizontal="center" vertical="center"/>
      <protection hidden="1"/>
    </xf>
    <xf numFmtId="3" fontId="11" fillId="4" borderId="18" xfId="1" applyNumberFormat="1" applyFont="1" applyFill="1" applyBorder="1" applyAlignment="1" applyProtection="1">
      <alignment horizontal="center" vertical="center"/>
      <protection hidden="1"/>
    </xf>
    <xf numFmtId="3" fontId="11" fillId="4" borderId="19" xfId="1" applyNumberFormat="1" applyFont="1" applyFill="1" applyBorder="1" applyAlignment="1" applyProtection="1">
      <alignment horizontal="center" vertical="center"/>
      <protection hidden="1"/>
    </xf>
    <xf numFmtId="3" fontId="11" fillId="4" borderId="20" xfId="1" applyNumberFormat="1" applyFont="1" applyFill="1" applyBorder="1" applyAlignment="1" applyProtection="1">
      <alignment horizontal="center" vertical="center"/>
      <protection hidden="1"/>
    </xf>
    <xf numFmtId="0" fontId="11" fillId="4" borderId="21" xfId="0" applyFont="1" applyFill="1" applyBorder="1" applyAlignment="1" applyProtection="1">
      <alignment horizontal="left" vertical="center"/>
      <protection hidden="1"/>
    </xf>
    <xf numFmtId="3" fontId="11" fillId="4" borderId="22" xfId="0" applyNumberFormat="1" applyFont="1" applyFill="1" applyBorder="1" applyAlignment="1" applyProtection="1">
      <alignment horizontal="center" vertical="center"/>
      <protection hidden="1"/>
    </xf>
    <xf numFmtId="3" fontId="0" fillId="2" borderId="0" xfId="0" applyNumberFormat="1" applyFill="1"/>
    <xf numFmtId="10" fontId="10" fillId="0" borderId="7" xfId="1" applyNumberFormat="1" applyFont="1" applyBorder="1" applyAlignment="1" applyProtection="1">
      <alignment horizontal="center" vertical="center"/>
      <protection hidden="1"/>
    </xf>
    <xf numFmtId="10" fontId="10" fillId="0" borderId="8" xfId="1" applyNumberFormat="1" applyFont="1" applyBorder="1" applyAlignment="1" applyProtection="1">
      <alignment horizontal="center" vertical="center"/>
      <protection hidden="1"/>
    </xf>
    <xf numFmtId="10" fontId="10" fillId="0" borderId="8" xfId="1" applyNumberFormat="1" applyFont="1" applyFill="1" applyBorder="1" applyAlignment="1" applyProtection="1">
      <alignment horizontal="center" vertical="center"/>
      <protection hidden="1"/>
    </xf>
    <xf numFmtId="10" fontId="10" fillId="0" borderId="9" xfId="1" applyNumberFormat="1" applyFont="1" applyFill="1" applyBorder="1" applyAlignment="1" applyProtection="1">
      <alignment horizontal="center" vertical="center"/>
      <protection hidden="1"/>
    </xf>
    <xf numFmtId="10" fontId="10" fillId="0" borderId="10" xfId="1" applyNumberFormat="1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10" fontId="10" fillId="0" borderId="17" xfId="1" applyNumberFormat="1" applyFont="1" applyBorder="1" applyAlignment="1" applyProtection="1">
      <alignment horizontal="center" vertical="center"/>
      <protection hidden="1"/>
    </xf>
    <xf numFmtId="10" fontId="10" fillId="0" borderId="18" xfId="1" applyNumberFormat="1" applyFont="1" applyBorder="1" applyAlignment="1" applyProtection="1">
      <alignment horizontal="center" vertical="center"/>
      <protection hidden="1"/>
    </xf>
    <xf numFmtId="10" fontId="10" fillId="0" borderId="18" xfId="1" applyNumberFormat="1" applyFont="1" applyFill="1" applyBorder="1" applyAlignment="1" applyProtection="1">
      <alignment horizontal="center" vertical="center"/>
      <protection hidden="1"/>
    </xf>
    <xf numFmtId="10" fontId="10" fillId="0" borderId="19" xfId="1" applyNumberFormat="1" applyFont="1" applyFill="1" applyBorder="1" applyAlignment="1" applyProtection="1">
      <alignment horizontal="center" vertical="center"/>
      <protection hidden="1"/>
    </xf>
    <xf numFmtId="10" fontId="10" fillId="0" borderId="20" xfId="1" applyNumberFormat="1" applyFont="1" applyFill="1" applyBorder="1" applyAlignment="1" applyProtection="1">
      <alignment horizontal="center" vertical="center"/>
      <protection hidden="1"/>
    </xf>
    <xf numFmtId="0" fontId="9" fillId="3" borderId="23" xfId="0" applyFont="1" applyFill="1" applyBorder="1" applyAlignment="1" applyProtection="1">
      <alignment horizontal="left" vertical="center"/>
      <protection hidden="1"/>
    </xf>
    <xf numFmtId="3" fontId="10" fillId="0" borderId="24" xfId="0" applyNumberFormat="1" applyFont="1" applyBorder="1" applyAlignment="1" applyProtection="1">
      <alignment horizontal="left" vertical="center"/>
      <protection hidden="1"/>
    </xf>
    <xf numFmtId="0" fontId="10" fillId="0" borderId="25" xfId="0" applyFont="1" applyBorder="1" applyAlignment="1" applyProtection="1">
      <alignment horizontal="left" vertical="center"/>
      <protection hidden="1"/>
    </xf>
    <xf numFmtId="3" fontId="10" fillId="0" borderId="10" xfId="0" applyNumberFormat="1" applyFont="1" applyBorder="1" applyAlignment="1" applyProtection="1">
      <alignment horizontal="center" vertical="center"/>
      <protection hidden="1"/>
    </xf>
    <xf numFmtId="0" fontId="11" fillId="4" borderId="26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/>
    <xf numFmtId="0" fontId="9" fillId="3" borderId="23" xfId="0" applyFont="1" applyFill="1" applyBorder="1" applyAlignment="1" applyProtection="1">
      <alignment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vertical="center"/>
      <protection hidden="1"/>
    </xf>
    <xf numFmtId="10" fontId="10" fillId="0" borderId="12" xfId="1" applyNumberFormat="1" applyFont="1" applyBorder="1" applyAlignment="1" applyProtection="1">
      <alignment horizontal="center" vertical="center"/>
      <protection hidden="1"/>
    </xf>
    <xf numFmtId="10" fontId="10" fillId="0" borderId="13" xfId="1" applyNumberFormat="1" applyFont="1" applyBorder="1" applyAlignment="1" applyProtection="1">
      <alignment horizontal="center" vertical="center"/>
      <protection hidden="1"/>
    </xf>
    <xf numFmtId="10" fontId="10" fillId="0" borderId="13" xfId="1" applyNumberFormat="1" applyFont="1" applyFill="1" applyBorder="1" applyAlignment="1" applyProtection="1">
      <alignment horizontal="center" vertical="center"/>
      <protection hidden="1"/>
    </xf>
    <xf numFmtId="10" fontId="10" fillId="0" borderId="15" xfId="1" applyNumberFormat="1" applyFont="1" applyBorder="1" applyAlignment="1" applyProtection="1">
      <alignment horizontal="center" vertical="center"/>
      <protection hidden="1"/>
    </xf>
    <xf numFmtId="3" fontId="10" fillId="0" borderId="21" xfId="0" applyNumberFormat="1" applyFont="1" applyBorder="1" applyAlignment="1" applyProtection="1">
      <alignment vertical="center"/>
      <protection hidden="1"/>
    </xf>
    <xf numFmtId="10" fontId="10" fillId="0" borderId="22" xfId="1" applyNumberFormat="1" applyFont="1" applyBorder="1" applyAlignment="1" applyProtection="1">
      <alignment horizontal="center" vertical="center"/>
      <protection hidden="1"/>
    </xf>
    <xf numFmtId="10" fontId="10" fillId="0" borderId="20" xfId="1" applyNumberFormat="1" applyFont="1" applyBorder="1" applyAlignment="1" applyProtection="1">
      <alignment horizontal="center" vertical="center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3" xfId="0" applyFont="1" applyFill="1" applyBorder="1" applyAlignment="1" applyProtection="1">
      <alignment horizontal="center" vertical="center" wrapText="1"/>
      <protection hidden="1"/>
    </xf>
    <xf numFmtId="9" fontId="10" fillId="0" borderId="21" xfId="1" applyFont="1" applyBorder="1" applyAlignment="1" applyProtection="1">
      <alignment horizontal="left" vertical="center"/>
      <protection hidden="1"/>
    </xf>
    <xf numFmtId="3" fontId="10" fillId="0" borderId="17" xfId="1" applyNumberFormat="1" applyFont="1" applyFill="1" applyBorder="1" applyAlignment="1" applyProtection="1">
      <alignment horizontal="center" vertical="center"/>
      <protection hidden="1"/>
    </xf>
    <xf numFmtId="3" fontId="10" fillId="0" borderId="18" xfId="1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15" fillId="0" borderId="0" xfId="0" applyFont="1" applyProtection="1"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3" fontId="10" fillId="0" borderId="32" xfId="1" applyNumberFormat="1" applyFont="1" applyFill="1" applyBorder="1" applyAlignment="1" applyProtection="1">
      <alignment horizontal="center" vertical="center"/>
      <protection hidden="1"/>
    </xf>
    <xf numFmtId="3" fontId="10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0" borderId="34" xfId="1" applyNumberFormat="1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10" fillId="2" borderId="24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/>
    </xf>
    <xf numFmtId="3" fontId="10" fillId="0" borderId="37" xfId="1" applyNumberFormat="1" applyFont="1" applyFill="1" applyBorder="1" applyAlignment="1" applyProtection="1">
      <alignment horizontal="center" vertical="center"/>
      <protection hidden="1"/>
    </xf>
    <xf numFmtId="3" fontId="10" fillId="0" borderId="38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39" xfId="1" applyNumberFormat="1" applyFont="1" applyFill="1" applyBorder="1" applyAlignment="1" applyProtection="1">
      <alignment horizontal="center" vertical="center"/>
      <protection hidden="1"/>
    </xf>
    <xf numFmtId="3" fontId="10" fillId="0" borderId="40" xfId="1" applyNumberFormat="1" applyFont="1" applyFill="1" applyBorder="1" applyAlignment="1" applyProtection="1">
      <alignment horizontal="center" vertical="center"/>
      <protection hidden="1"/>
    </xf>
    <xf numFmtId="3" fontId="10" fillId="0" borderId="41" xfId="1" applyNumberFormat="1" applyFont="1" applyFill="1" applyBorder="1" applyAlignment="1" applyProtection="1">
      <alignment horizontal="center" vertical="center"/>
      <protection hidden="1"/>
    </xf>
    <xf numFmtId="3" fontId="10" fillId="0" borderId="11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44" xfId="1" applyNumberFormat="1" applyFont="1" applyFill="1" applyBorder="1" applyAlignment="1" applyProtection="1">
      <alignment horizontal="center" vertical="center"/>
      <protection hidden="1"/>
    </xf>
    <xf numFmtId="3" fontId="10" fillId="0" borderId="45" xfId="1" applyNumberFormat="1" applyFont="1" applyFill="1" applyBorder="1" applyAlignment="1" applyProtection="1">
      <alignment horizontal="center" vertical="center"/>
      <protection hidden="1"/>
    </xf>
    <xf numFmtId="3" fontId="10" fillId="0" borderId="46" xfId="1" applyNumberFormat="1" applyFont="1" applyFill="1" applyBorder="1" applyAlignment="1" applyProtection="1">
      <alignment horizontal="center" vertical="center"/>
      <protection hidden="1"/>
    </xf>
    <xf numFmtId="3" fontId="10" fillId="0" borderId="16" xfId="1" applyNumberFormat="1" applyFont="1" applyFill="1" applyBorder="1" applyAlignment="1" applyProtection="1">
      <alignment horizontal="center" vertical="center"/>
      <protection hidden="1"/>
    </xf>
    <xf numFmtId="3" fontId="10" fillId="0" borderId="52" xfId="1" applyNumberFormat="1" applyFont="1" applyFill="1" applyBorder="1" applyAlignment="1" applyProtection="1">
      <alignment horizontal="left" vertical="center" wrapText="1"/>
      <protection hidden="1"/>
    </xf>
    <xf numFmtId="3" fontId="11" fillId="4" borderId="20" xfId="0" applyNumberFormat="1" applyFont="1" applyFill="1" applyBorder="1" applyAlignment="1" applyProtection="1">
      <alignment horizontal="center" vertical="center"/>
      <protection hidden="1"/>
    </xf>
    <xf numFmtId="10" fontId="11" fillId="4" borderId="22" xfId="1" applyNumberFormat="1" applyFont="1" applyFill="1" applyBorder="1" applyAlignment="1" applyProtection="1">
      <alignment horizontal="center" vertical="center"/>
      <protection hidden="1"/>
    </xf>
    <xf numFmtId="3" fontId="10" fillId="0" borderId="20" xfId="1" applyNumberFormat="1" applyFont="1" applyFill="1" applyBorder="1" applyAlignment="1" applyProtection="1">
      <alignment horizontal="center" vertical="center"/>
      <protection hidden="1"/>
    </xf>
    <xf numFmtId="9" fontId="0" fillId="2" borderId="0" xfId="1" applyFont="1" applyFill="1"/>
    <xf numFmtId="0" fontId="16" fillId="2" borderId="0" xfId="0" applyFont="1" applyFill="1" applyProtection="1">
      <protection hidden="1"/>
    </xf>
    <xf numFmtId="1" fontId="16" fillId="2" borderId="0" xfId="0" applyNumberFormat="1" applyFont="1" applyFill="1" applyProtection="1"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7" fillId="2" borderId="0" xfId="0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0" fontId="2" fillId="5" borderId="55" xfId="0" applyFont="1" applyFill="1" applyBorder="1" applyAlignment="1" applyProtection="1">
      <alignment horizontal="center" vertical="center" wrapText="1"/>
      <protection hidden="1"/>
    </xf>
    <xf numFmtId="0" fontId="2" fillId="5" borderId="56" xfId="0" applyFont="1" applyFill="1" applyBorder="1" applyAlignment="1" applyProtection="1">
      <alignment horizontal="center" vertical="center" wrapText="1"/>
      <protection hidden="1"/>
    </xf>
    <xf numFmtId="3" fontId="18" fillId="0" borderId="57" xfId="0" applyNumberFormat="1" applyFont="1" applyBorder="1" applyAlignment="1" applyProtection="1">
      <alignment horizontal="center" vertical="center" wrapText="1"/>
      <protection hidden="1"/>
    </xf>
    <xf numFmtId="3" fontId="18" fillId="0" borderId="57" xfId="0" applyNumberFormat="1" applyFont="1" applyBorder="1" applyAlignment="1" applyProtection="1">
      <alignment horizontal="center" vertical="center"/>
      <protection hidden="1"/>
    </xf>
    <xf numFmtId="1" fontId="18" fillId="0" borderId="57" xfId="0" applyNumberFormat="1" applyFont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49" fontId="18" fillId="0" borderId="57" xfId="0" applyNumberFormat="1" applyFont="1" applyBorder="1" applyAlignment="1" applyProtection="1">
      <alignment horizontal="center" vertical="center"/>
      <protection hidden="1"/>
    </xf>
    <xf numFmtId="49" fontId="18" fillId="0" borderId="57" xfId="0" applyNumberFormat="1" applyFont="1" applyBorder="1" applyAlignment="1" applyProtection="1">
      <alignment horizontal="center" vertical="center" wrapText="1"/>
      <protection hidden="1"/>
    </xf>
    <xf numFmtId="0" fontId="18" fillId="0" borderId="57" xfId="0" applyFont="1" applyBorder="1" applyAlignment="1" applyProtection="1">
      <alignment horizontal="center" vertical="center" wrapText="1"/>
      <protection hidden="1"/>
    </xf>
    <xf numFmtId="3" fontId="19" fillId="0" borderId="57" xfId="0" applyNumberFormat="1" applyFont="1" applyBorder="1" applyAlignment="1" applyProtection="1">
      <alignment horizontal="center" vertical="center"/>
      <protection hidden="1"/>
    </xf>
    <xf numFmtId="10" fontId="18" fillId="0" borderId="57" xfId="1" applyNumberFormat="1" applyFont="1" applyFill="1" applyBorder="1" applyAlignment="1" applyProtection="1">
      <alignment horizontal="center" vertical="center"/>
      <protection hidden="1"/>
    </xf>
    <xf numFmtId="10" fontId="18" fillId="0" borderId="57" xfId="1" applyNumberFormat="1" applyFont="1" applyFill="1" applyBorder="1" applyAlignment="1" applyProtection="1">
      <alignment horizontal="center" vertical="center" wrapText="1"/>
      <protection hidden="1"/>
    </xf>
    <xf numFmtId="10" fontId="19" fillId="0" borderId="57" xfId="1" applyNumberFormat="1" applyFont="1" applyFill="1" applyBorder="1" applyAlignment="1">
      <alignment horizontal="center" vertical="center"/>
    </xf>
    <xf numFmtId="10" fontId="19" fillId="0" borderId="57" xfId="1" applyNumberFormat="1" applyFont="1" applyFill="1" applyBorder="1" applyAlignment="1" applyProtection="1">
      <alignment horizontal="center" vertical="center"/>
      <protection hidden="1"/>
    </xf>
    <xf numFmtId="0" fontId="20" fillId="2" borderId="58" xfId="0" applyFont="1" applyFill="1" applyBorder="1"/>
    <xf numFmtId="0" fontId="20" fillId="2" borderId="0" xfId="0" applyFont="1" applyFill="1"/>
    <xf numFmtId="0" fontId="20" fillId="2" borderId="59" xfId="0" applyFont="1" applyFill="1" applyBorder="1"/>
    <xf numFmtId="0" fontId="9" fillId="3" borderId="4" xfId="0" applyFont="1" applyFill="1" applyBorder="1" applyAlignment="1" applyProtection="1">
      <alignment horizontal="center" vertical="center"/>
      <protection hidden="1"/>
    </xf>
    <xf numFmtId="10" fontId="21" fillId="0" borderId="57" xfId="1" applyNumberFormat="1" applyFont="1" applyFill="1" applyBorder="1" applyAlignment="1" applyProtection="1">
      <alignment horizontal="center" vertical="center"/>
      <protection hidden="1"/>
    </xf>
    <xf numFmtId="10" fontId="21" fillId="0" borderId="57" xfId="1" applyNumberFormat="1" applyFont="1" applyFill="1" applyBorder="1" applyAlignment="1" applyProtection="1">
      <alignment horizontal="center" vertical="center" wrapText="1"/>
      <protection hidden="1"/>
    </xf>
    <xf numFmtId="10" fontId="22" fillId="0" borderId="57" xfId="1" applyNumberFormat="1" applyFont="1" applyFill="1" applyBorder="1" applyAlignment="1" applyProtection="1">
      <alignment horizontal="center" vertical="center" wrapText="1"/>
      <protection hidden="1"/>
    </xf>
    <xf numFmtId="10" fontId="22" fillId="0" borderId="57" xfId="1" applyNumberFormat="1" applyFont="1" applyFill="1" applyBorder="1" applyAlignment="1" applyProtection="1">
      <alignment horizontal="center" vertical="center"/>
      <protection hidden="1"/>
    </xf>
    <xf numFmtId="164" fontId="18" fillId="0" borderId="57" xfId="1" applyNumberFormat="1" applyFont="1" applyFill="1" applyBorder="1" applyAlignment="1" applyProtection="1">
      <alignment horizontal="center" vertical="center"/>
      <protection hidden="1"/>
    </xf>
    <xf numFmtId="164" fontId="18" fillId="0" borderId="57" xfId="1" applyNumberFormat="1" applyFont="1" applyFill="1" applyBorder="1" applyAlignment="1" applyProtection="1">
      <alignment horizontal="center" vertical="center" wrapText="1"/>
      <protection hidden="1"/>
    </xf>
    <xf numFmtId="164" fontId="19" fillId="0" borderId="57" xfId="1" applyNumberFormat="1" applyFont="1" applyFill="1" applyBorder="1" applyAlignment="1" applyProtection="1">
      <alignment horizontal="center" vertical="center"/>
      <protection hidden="1"/>
    </xf>
    <xf numFmtId="164" fontId="0" fillId="2" borderId="0" xfId="0" applyNumberFormat="1" applyFill="1"/>
    <xf numFmtId="0" fontId="9" fillId="3" borderId="63" xfId="0" applyFont="1" applyFill="1" applyBorder="1" applyAlignment="1" applyProtection="1">
      <alignment horizontal="center" vertical="center"/>
      <protection hidden="1"/>
    </xf>
    <xf numFmtId="164" fontId="19" fillId="0" borderId="57" xfId="1" applyNumberFormat="1" applyFont="1" applyFill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left"/>
    </xf>
    <xf numFmtId="3" fontId="18" fillId="0" borderId="57" xfId="0" applyNumberFormat="1" applyFont="1" applyBorder="1" applyAlignment="1" applyProtection="1">
      <alignment horizontal="left" vertical="center"/>
      <protection hidden="1"/>
    </xf>
    <xf numFmtId="0" fontId="18" fillId="0" borderId="57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/>
    </xf>
    <xf numFmtId="3" fontId="10" fillId="0" borderId="35" xfId="1" applyNumberFormat="1" applyFont="1" applyFill="1" applyBorder="1" applyAlignment="1" applyProtection="1">
      <alignment horizontal="left" vertical="center"/>
      <protection hidden="1"/>
    </xf>
    <xf numFmtId="3" fontId="10" fillId="0" borderId="36" xfId="1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left" vertical="center" wrapText="1"/>
      <protection hidden="1"/>
    </xf>
    <xf numFmtId="0" fontId="3" fillId="0" borderId="29" xfId="0" applyFont="1" applyBorder="1" applyAlignment="1" applyProtection="1">
      <alignment horizontal="left" vertical="center"/>
      <protection hidden="1"/>
    </xf>
    <xf numFmtId="3" fontId="10" fillId="0" borderId="30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31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35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36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30" xfId="1" applyNumberFormat="1" applyFont="1" applyFill="1" applyBorder="1" applyAlignment="1" applyProtection="1">
      <alignment horizontal="left" vertical="center"/>
      <protection hidden="1"/>
    </xf>
    <xf numFmtId="3" fontId="10" fillId="0" borderId="31" xfId="1" applyNumberFormat="1" applyFont="1" applyFill="1" applyBorder="1" applyAlignment="1" applyProtection="1">
      <alignment horizontal="left" vertical="center"/>
      <protection hidden="1"/>
    </xf>
    <xf numFmtId="3" fontId="10" fillId="0" borderId="42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43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47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48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44" xfId="1" applyNumberFormat="1" applyFont="1" applyFill="1" applyBorder="1" applyAlignment="1" applyProtection="1">
      <alignment horizontal="center" vertical="center"/>
      <protection hidden="1"/>
    </xf>
    <xf numFmtId="3" fontId="10" fillId="0" borderId="49" xfId="1" applyNumberFormat="1" applyFont="1" applyFill="1" applyBorder="1" applyAlignment="1" applyProtection="1">
      <alignment horizontal="center" vertical="center"/>
      <protection hidden="1"/>
    </xf>
    <xf numFmtId="3" fontId="10" fillId="0" borderId="45" xfId="1" applyNumberFormat="1" applyFont="1" applyFill="1" applyBorder="1" applyAlignment="1" applyProtection="1">
      <alignment horizontal="center" vertical="center"/>
      <protection hidden="1"/>
    </xf>
    <xf numFmtId="3" fontId="10" fillId="0" borderId="50" xfId="1" applyNumberFormat="1" applyFont="1" applyFill="1" applyBorder="1" applyAlignment="1" applyProtection="1">
      <alignment horizontal="center" vertical="center"/>
      <protection hidden="1"/>
    </xf>
    <xf numFmtId="3" fontId="10" fillId="0" borderId="46" xfId="1" applyNumberFormat="1" applyFont="1" applyFill="1" applyBorder="1" applyAlignment="1" applyProtection="1">
      <alignment horizontal="center" vertical="center"/>
      <protection hidden="1"/>
    </xf>
    <xf numFmtId="3" fontId="10" fillId="0" borderId="51" xfId="1" applyNumberFormat="1" applyFont="1" applyFill="1" applyBorder="1" applyAlignment="1" applyProtection="1">
      <alignment horizontal="center" vertical="center"/>
      <protection hidden="1"/>
    </xf>
    <xf numFmtId="3" fontId="10" fillId="0" borderId="53" xfId="1" applyNumberFormat="1" applyFont="1" applyFill="1" applyBorder="1" applyAlignment="1" applyProtection="1">
      <alignment horizontal="left" vertical="center" wrapText="1"/>
      <protection hidden="1"/>
    </xf>
    <xf numFmtId="3" fontId="10" fillId="0" borderId="54" xfId="1" applyNumberFormat="1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0" fontId="11" fillId="4" borderId="53" xfId="0" applyFont="1" applyFill="1" applyBorder="1" applyAlignment="1" applyProtection="1">
      <alignment horizontal="left" vertical="center"/>
      <protection hidden="1"/>
    </xf>
    <xf numFmtId="0" fontId="11" fillId="4" borderId="54" xfId="0" applyFont="1" applyFill="1" applyBorder="1" applyAlignment="1" applyProtection="1">
      <alignment horizontal="left" vertical="center"/>
      <protection hidden="1"/>
    </xf>
    <xf numFmtId="3" fontId="19" fillId="0" borderId="57" xfId="0" applyNumberFormat="1" applyFont="1" applyBorder="1" applyAlignment="1" applyProtection="1">
      <alignment horizontal="center" vertical="center"/>
      <protection hidden="1"/>
    </xf>
    <xf numFmtId="0" fontId="19" fillId="0" borderId="57" xfId="0" applyFont="1" applyBorder="1" applyAlignment="1">
      <alignment horizontal="center" vertical="center"/>
    </xf>
    <xf numFmtId="10" fontId="22" fillId="0" borderId="60" xfId="1" applyNumberFormat="1" applyFont="1" applyFill="1" applyBorder="1" applyAlignment="1" applyProtection="1">
      <alignment horizontal="center" vertical="center" wrapText="1"/>
      <protection hidden="1"/>
    </xf>
    <xf numFmtId="10" fontId="22" fillId="0" borderId="61" xfId="1" applyNumberFormat="1" applyFont="1" applyFill="1" applyBorder="1" applyAlignment="1" applyProtection="1">
      <alignment horizontal="center" vertical="center" wrapText="1"/>
      <protection hidden="1"/>
    </xf>
    <xf numFmtId="10" fontId="22" fillId="0" borderId="62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60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164" fontId="0" fillId="2" borderId="0" xfId="1" applyNumberFormat="1" applyFont="1" applyFill="1"/>
  </cellXfs>
  <cellStyles count="4">
    <cellStyle name="Normal" xfId="0" builtinId="0"/>
    <cellStyle name="Normal 2" xfId="2" xr:uid="{43D34D28-9C27-4CC6-9D2C-2FB4E8458CFF}"/>
    <cellStyle name="Porcentaje" xfId="1" builtinId="5"/>
    <cellStyle name="Porcentaje 2" xfId="3" xr:uid="{09662BD3-A55B-4A86-A547-03484ECC8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0</xdr:row>
      <xdr:rowOff>191794</xdr:rowOff>
    </xdr:from>
    <xdr:to>
      <xdr:col>11</xdr:col>
      <xdr:colOff>438150</xdr:colOff>
      <xdr:row>4</xdr:row>
      <xdr:rowOff>178254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C25ED4C-8F00-4688-BDCB-6C60119D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00950" y="191794"/>
          <a:ext cx="1495425" cy="100563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0</xdr:row>
      <xdr:rowOff>285750</xdr:rowOff>
    </xdr:from>
    <xdr:to>
      <xdr:col>24</xdr:col>
      <xdr:colOff>638175</xdr:colOff>
      <xdr:row>5</xdr:row>
      <xdr:rowOff>81710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id="{1910FB8B-682F-4454-BB02-4A4C8103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516475" y="285750"/>
          <a:ext cx="1495425" cy="100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66676</xdr:rowOff>
    </xdr:from>
    <xdr:to>
      <xdr:col>6</xdr:col>
      <xdr:colOff>1962150</xdr:colOff>
      <xdr:row>2</xdr:row>
      <xdr:rowOff>39296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17BE6AE-E102-4FF4-8BBC-AF622284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34925" y="66676"/>
          <a:ext cx="752475" cy="506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733425</xdr:colOff>
      <xdr:row>0</xdr:row>
      <xdr:rowOff>76200</xdr:rowOff>
    </xdr:from>
    <xdr:to>
      <xdr:col>12</xdr:col>
      <xdr:colOff>714375</xdr:colOff>
      <xdr:row>2</xdr:row>
      <xdr:rowOff>48820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CCE4AB0-51CE-466E-A0FF-3B6C0C07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96425" y="76200"/>
          <a:ext cx="752475" cy="506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695325</xdr:colOff>
      <xdr:row>0</xdr:row>
      <xdr:rowOff>85725</xdr:rowOff>
    </xdr:from>
    <xdr:to>
      <xdr:col>12</xdr:col>
      <xdr:colOff>676275</xdr:colOff>
      <xdr:row>2</xdr:row>
      <xdr:rowOff>58345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D3BC2A6-FBDC-426C-965A-0DEFA54C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39325" y="85725"/>
          <a:ext cx="752475" cy="506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752475</xdr:colOff>
      <xdr:row>1</xdr:row>
      <xdr:rowOff>239730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4DC3E80-BAFB-430A-8DDF-90C6395C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13790" y="0"/>
          <a:ext cx="752475" cy="506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220980</xdr:colOff>
      <xdr:row>0</xdr:row>
      <xdr:rowOff>0</xdr:rowOff>
    </xdr:from>
    <xdr:ext cx="0" cy="1005840"/>
    <xdr:pic>
      <xdr:nvPicPr>
        <xdr:cNvPr id="3" name="Imagen 2">
          <a:extLst>
            <a:ext uri="{FF2B5EF4-FFF2-40B4-BE49-F238E27FC236}">
              <a16:creationId xmlns:a16="http://schemas.microsoft.com/office/drawing/2014/main" id="{60DC02C2-76AA-42CD-B88F-E8490CEE1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" y="0"/>
          <a:ext cx="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0</xdr:row>
      <xdr:rowOff>0</xdr:rowOff>
    </xdr:from>
    <xdr:to>
      <xdr:col>10</xdr:col>
      <xdr:colOff>752475</xdr:colOff>
      <xdr:row>1</xdr:row>
      <xdr:rowOff>239320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EC41E20-E102-42C0-9ECF-7F9007C7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839075" y="0"/>
          <a:ext cx="752475" cy="506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220980</xdr:colOff>
      <xdr:row>0</xdr:row>
      <xdr:rowOff>0</xdr:rowOff>
    </xdr:from>
    <xdr:to>
      <xdr:col>12</xdr:col>
      <xdr:colOff>220980</xdr:colOff>
      <xdr:row>3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6BA5A7-8F87-4AAA-BAD9-486DA1BB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8655" y="0"/>
          <a:ext cx="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220980</xdr:colOff>
      <xdr:row>0</xdr:row>
      <xdr:rowOff>0</xdr:rowOff>
    </xdr:from>
    <xdr:ext cx="0" cy="1005840"/>
    <xdr:pic>
      <xdr:nvPicPr>
        <xdr:cNvPr id="3" name="Imagen 2">
          <a:extLst>
            <a:ext uri="{FF2B5EF4-FFF2-40B4-BE49-F238E27FC236}">
              <a16:creationId xmlns:a16="http://schemas.microsoft.com/office/drawing/2014/main" id="{C24A2800-E840-4D65-AAA6-F27A14F7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080" y="0"/>
          <a:ext cx="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704850</xdr:colOff>
      <xdr:row>0</xdr:row>
      <xdr:rowOff>38100</xdr:rowOff>
    </xdr:from>
    <xdr:to>
      <xdr:col>12</xdr:col>
      <xdr:colOff>695325</xdr:colOff>
      <xdr:row>2</xdr:row>
      <xdr:rowOff>10720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id="{0B3479E6-E828-4609-BF95-72B876FC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115675" y="38100"/>
          <a:ext cx="752475" cy="506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CF20-DF49-495E-93AC-CDA790CC2B21}">
  <dimension ref="A1:XFC68"/>
  <sheetViews>
    <sheetView tabSelected="1" workbookViewId="0"/>
  </sheetViews>
  <sheetFormatPr baseColWidth="10" defaultColWidth="0" defaultRowHeight="15" zeroHeight="1" x14ac:dyDescent="0.25"/>
  <cols>
    <col min="1" max="1" width="29.7109375" style="7" customWidth="1"/>
    <col min="2" max="2" width="9.28515625" style="7" customWidth="1"/>
    <col min="3" max="3" width="9.7109375" style="7" bestFit="1" customWidth="1"/>
    <col min="4" max="4" width="9.28515625" style="7" customWidth="1"/>
    <col min="5" max="5" width="10.28515625" style="7" customWidth="1"/>
    <col min="6" max="6" width="10" style="7" customWidth="1"/>
    <col min="7" max="7" width="9.28515625" style="7" customWidth="1"/>
    <col min="8" max="8" width="12" style="7" customWidth="1"/>
    <col min="9" max="9" width="9.140625" style="7" bestFit="1" customWidth="1"/>
    <col min="10" max="10" width="9.85546875" style="7" bestFit="1" customWidth="1"/>
    <col min="11" max="11" width="11.28515625" style="7" customWidth="1"/>
    <col min="12" max="12" width="9.42578125" style="7" customWidth="1"/>
    <col min="13" max="13" width="4" style="7" customWidth="1"/>
    <col min="14" max="14" width="33.140625" style="7" customWidth="1"/>
    <col min="15" max="15" width="10.42578125" style="7" customWidth="1"/>
    <col min="16" max="16" width="10.28515625" style="7" bestFit="1" customWidth="1"/>
    <col min="17" max="17" width="9.140625" style="7" bestFit="1" customWidth="1"/>
    <col min="18" max="18" width="10.42578125" style="7" customWidth="1"/>
    <col min="19" max="19" width="10.28515625" style="7" bestFit="1" customWidth="1"/>
    <col min="20" max="20" width="12" style="7" customWidth="1"/>
    <col min="21" max="24" width="9.140625" style="7" bestFit="1" customWidth="1"/>
    <col min="25" max="25" width="10.28515625" style="7" customWidth="1"/>
    <col min="26" max="16383" width="11.42578125" hidden="1"/>
  </cols>
  <sheetData>
    <row r="1" spans="1:25" ht="23.25" customHeight="1" x14ac:dyDescent="0.35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x14ac:dyDescent="0.35">
      <c r="A2" s="1" t="s">
        <v>1522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x14ac:dyDescent="0.35">
      <c r="A3" s="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4" t="s">
        <v>1</v>
      </c>
      <c r="B4" s="5"/>
      <c r="C4" s="5"/>
      <c r="D4" s="5"/>
      <c r="E4" s="5"/>
      <c r="F4" s="6"/>
      <c r="G4" s="6"/>
      <c r="H4" s="6"/>
      <c r="I4" s="6"/>
      <c r="J4" s="6"/>
      <c r="K4" s="6"/>
      <c r="N4" s="2"/>
      <c r="O4" s="2"/>
      <c r="P4" s="2"/>
      <c r="Q4" s="2"/>
      <c r="R4" s="2"/>
      <c r="S4" s="2"/>
    </row>
    <row r="5" spans="1:25" x14ac:dyDescent="0.25">
      <c r="A5" s="4" t="s">
        <v>1523</v>
      </c>
    </row>
    <row r="6" spans="1:25" x14ac:dyDescent="0.25"/>
    <row r="7" spans="1:25" ht="15.75" thickBot="1" x14ac:dyDescent="0.3">
      <c r="A7" s="8" t="s">
        <v>2</v>
      </c>
      <c r="N7" s="8" t="s">
        <v>3</v>
      </c>
    </row>
    <row r="8" spans="1:25" ht="15.75" thickBot="1" x14ac:dyDescent="0.3">
      <c r="A8" s="9" t="s">
        <v>4</v>
      </c>
      <c r="B8" s="10">
        <v>2013</v>
      </c>
      <c r="C8" s="11">
        <v>2014</v>
      </c>
      <c r="D8" s="11">
        <v>2015</v>
      </c>
      <c r="E8" s="11">
        <v>2016</v>
      </c>
      <c r="F8" s="11">
        <v>2017</v>
      </c>
      <c r="G8" s="11">
        <v>2018</v>
      </c>
      <c r="H8" s="11">
        <v>2019</v>
      </c>
      <c r="I8" s="11">
        <v>2020</v>
      </c>
      <c r="J8" s="11">
        <v>2021</v>
      </c>
      <c r="K8" s="11">
        <v>2022</v>
      </c>
      <c r="L8" s="12">
        <v>2023</v>
      </c>
      <c r="N8" s="13" t="s">
        <v>5</v>
      </c>
      <c r="O8" s="14">
        <v>2013</v>
      </c>
      <c r="P8" s="11">
        <v>2014</v>
      </c>
      <c r="Q8" s="11">
        <v>2015</v>
      </c>
      <c r="R8" s="11">
        <v>2016</v>
      </c>
      <c r="S8" s="11">
        <v>2017</v>
      </c>
      <c r="T8" s="11">
        <v>2018</v>
      </c>
      <c r="U8" s="11">
        <v>2019</v>
      </c>
      <c r="V8" s="11">
        <v>2020</v>
      </c>
      <c r="W8" s="11">
        <v>2021</v>
      </c>
      <c r="X8" s="11">
        <v>2022</v>
      </c>
      <c r="Y8" s="12">
        <v>2023</v>
      </c>
    </row>
    <row r="9" spans="1:25" x14ac:dyDescent="0.25">
      <c r="A9" s="15" t="s">
        <v>6</v>
      </c>
      <c r="B9" s="16">
        <v>1967053</v>
      </c>
      <c r="C9" s="17">
        <v>2080440</v>
      </c>
      <c r="D9" s="17">
        <v>2149504</v>
      </c>
      <c r="E9" s="17">
        <v>2234285</v>
      </c>
      <c r="F9" s="17">
        <v>2280327</v>
      </c>
      <c r="G9" s="18">
        <v>2267140</v>
      </c>
      <c r="H9" s="18">
        <v>2208613</v>
      </c>
      <c r="I9" s="19">
        <v>2180170</v>
      </c>
      <c r="J9" s="19">
        <v>2259970</v>
      </c>
      <c r="K9" s="19">
        <v>2284637</v>
      </c>
      <c r="L9" s="20">
        <v>2280847</v>
      </c>
      <c r="N9" s="21" t="s">
        <v>7</v>
      </c>
      <c r="O9" s="22">
        <v>50241</v>
      </c>
      <c r="P9" s="23">
        <v>46217</v>
      </c>
      <c r="Q9" s="23">
        <v>45260</v>
      </c>
      <c r="R9" s="23">
        <v>45410</v>
      </c>
      <c r="S9" s="23">
        <v>47232</v>
      </c>
      <c r="T9" s="24">
        <v>49264</v>
      </c>
      <c r="U9" s="24">
        <v>49292</v>
      </c>
      <c r="V9" s="25">
        <v>48071</v>
      </c>
      <c r="W9" s="25">
        <v>50209</v>
      </c>
      <c r="X9" s="25">
        <v>48858</v>
      </c>
      <c r="Y9" s="26">
        <v>49290</v>
      </c>
    </row>
    <row r="10" spans="1:25" x14ac:dyDescent="0.25">
      <c r="A10" s="27" t="s">
        <v>8</v>
      </c>
      <c r="B10" s="28">
        <v>4156312</v>
      </c>
      <c r="C10" s="23">
        <v>4175772</v>
      </c>
      <c r="D10" s="23">
        <v>4185606</v>
      </c>
      <c r="E10" s="23">
        <v>4190194</v>
      </c>
      <c r="F10" s="23">
        <v>4189178</v>
      </c>
      <c r="G10" s="24">
        <v>4201009</v>
      </c>
      <c r="H10" s="24">
        <v>4228704</v>
      </c>
      <c r="I10" s="25">
        <v>4226577</v>
      </c>
      <c r="J10" s="25">
        <v>4198289</v>
      </c>
      <c r="K10" s="25">
        <v>4159592</v>
      </c>
      <c r="L10" s="26">
        <v>4118892</v>
      </c>
      <c r="N10" s="29" t="s">
        <v>9</v>
      </c>
      <c r="O10" s="22">
        <v>79642</v>
      </c>
      <c r="P10" s="23">
        <v>79461</v>
      </c>
      <c r="Q10" s="23">
        <v>76681</v>
      </c>
      <c r="R10" s="23">
        <v>78391</v>
      </c>
      <c r="S10" s="23">
        <v>77925</v>
      </c>
      <c r="T10" s="24">
        <v>78426</v>
      </c>
      <c r="U10" s="24">
        <v>77060</v>
      </c>
      <c r="V10" s="25">
        <v>75854</v>
      </c>
      <c r="W10" s="25">
        <v>74427</v>
      </c>
      <c r="X10" s="25">
        <v>77636</v>
      </c>
      <c r="Y10" s="26">
        <v>79554</v>
      </c>
    </row>
    <row r="11" spans="1:25" ht="15.75" thickBot="1" x14ac:dyDescent="0.3">
      <c r="A11" s="30" t="s">
        <v>10</v>
      </c>
      <c r="B11" s="31">
        <v>0.4732688498842243</v>
      </c>
      <c r="C11" s="32">
        <v>0.49821685666746174</v>
      </c>
      <c r="D11" s="32">
        <v>0.51354666444954444</v>
      </c>
      <c r="E11" s="32">
        <v>0.53321755508217517</v>
      </c>
      <c r="F11" s="32">
        <v>0.54433757648875269</v>
      </c>
      <c r="G11" s="32">
        <v>0.53966558986186419</v>
      </c>
      <c r="H11" s="32">
        <v>0.52229075385744661</v>
      </c>
      <c r="I11" s="33">
        <v>0.51582403443732361</v>
      </c>
      <c r="J11" s="33">
        <v>0.53830739141588391</v>
      </c>
      <c r="K11" s="33">
        <v>0.5492454548426865</v>
      </c>
      <c r="L11" s="34">
        <f>L9/L10</f>
        <v>0.55375256258236438</v>
      </c>
      <c r="N11" s="29" t="s">
        <v>11</v>
      </c>
      <c r="O11" s="22">
        <v>179999</v>
      </c>
      <c r="P11" s="23">
        <v>190424</v>
      </c>
      <c r="Q11" s="23">
        <v>192879</v>
      </c>
      <c r="R11" s="23">
        <v>202013</v>
      </c>
      <c r="S11" s="23">
        <v>204181</v>
      </c>
      <c r="T11" s="24">
        <v>197183</v>
      </c>
      <c r="U11" s="24">
        <v>183238</v>
      </c>
      <c r="V11" s="25">
        <v>181425</v>
      </c>
      <c r="W11" s="25">
        <v>187990</v>
      </c>
      <c r="X11" s="25">
        <v>183875</v>
      </c>
      <c r="Y11" s="26">
        <v>182944</v>
      </c>
    </row>
    <row r="12" spans="1:25" x14ac:dyDescent="0.25">
      <c r="A12" s="35" t="s">
        <v>12</v>
      </c>
      <c r="L12" s="36"/>
      <c r="N12" s="29" t="s">
        <v>13</v>
      </c>
      <c r="O12" s="22">
        <v>161582</v>
      </c>
      <c r="P12" s="23">
        <v>162592</v>
      </c>
      <c r="Q12" s="23">
        <v>161522</v>
      </c>
      <c r="R12" s="23">
        <v>162879</v>
      </c>
      <c r="S12" s="23">
        <v>166335</v>
      </c>
      <c r="T12" s="24">
        <v>169829</v>
      </c>
      <c r="U12" s="24">
        <v>173228</v>
      </c>
      <c r="V12" s="25">
        <v>176057</v>
      </c>
      <c r="W12" s="25">
        <v>183863</v>
      </c>
      <c r="X12" s="25">
        <v>191848</v>
      </c>
      <c r="Y12" s="26">
        <v>180303</v>
      </c>
    </row>
    <row r="13" spans="1:25" x14ac:dyDescent="0.25">
      <c r="N13" s="29" t="s">
        <v>14</v>
      </c>
      <c r="O13" s="22">
        <v>321391</v>
      </c>
      <c r="P13" s="23">
        <v>355456</v>
      </c>
      <c r="Q13" s="23">
        <v>378055</v>
      </c>
      <c r="R13" s="23">
        <v>407085</v>
      </c>
      <c r="S13" s="23">
        <v>422052</v>
      </c>
      <c r="T13" s="24">
        <v>435512</v>
      </c>
      <c r="U13" s="24">
        <v>447278</v>
      </c>
      <c r="V13" s="25">
        <v>443137</v>
      </c>
      <c r="W13" s="25">
        <v>441553</v>
      </c>
      <c r="X13" s="25">
        <v>425659</v>
      </c>
      <c r="Y13" s="26">
        <v>406702</v>
      </c>
    </row>
    <row r="14" spans="1:25" ht="26.25" thickBot="1" x14ac:dyDescent="0.3">
      <c r="A14" s="8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7" t="s">
        <v>16</v>
      </c>
      <c r="O14" s="22">
        <v>668635</v>
      </c>
      <c r="P14" s="23">
        <v>721100</v>
      </c>
      <c r="Q14" s="23">
        <v>745067</v>
      </c>
      <c r="R14" s="23">
        <v>781102</v>
      </c>
      <c r="S14" s="23">
        <v>801289</v>
      </c>
      <c r="T14" s="24">
        <v>794990</v>
      </c>
      <c r="U14" s="24">
        <v>764889</v>
      </c>
      <c r="V14" s="25">
        <v>750676</v>
      </c>
      <c r="W14" s="25">
        <v>768369</v>
      </c>
      <c r="X14" s="25">
        <v>726844</v>
      </c>
      <c r="Y14" s="26">
        <v>656438</v>
      </c>
    </row>
    <row r="15" spans="1:25" ht="26.25" thickBot="1" x14ac:dyDescent="0.3">
      <c r="A15" s="9" t="s">
        <v>17</v>
      </c>
      <c r="B15" s="10">
        <v>2013</v>
      </c>
      <c r="C15" s="11">
        <v>2014</v>
      </c>
      <c r="D15" s="11">
        <v>2015</v>
      </c>
      <c r="E15" s="11">
        <v>2016</v>
      </c>
      <c r="F15" s="11">
        <v>2017</v>
      </c>
      <c r="G15" s="11">
        <v>2018</v>
      </c>
      <c r="H15" s="11">
        <v>2019</v>
      </c>
      <c r="I15" s="11">
        <v>2020</v>
      </c>
      <c r="J15" s="11">
        <v>2021</v>
      </c>
      <c r="K15" s="11">
        <v>2022</v>
      </c>
      <c r="L15" s="12">
        <v>2023</v>
      </c>
      <c r="N15" s="37" t="s">
        <v>18</v>
      </c>
      <c r="O15" s="22">
        <v>590598</v>
      </c>
      <c r="P15" s="23">
        <v>622924</v>
      </c>
      <c r="Q15" s="23">
        <v>649333</v>
      </c>
      <c r="R15" s="23">
        <v>670353</v>
      </c>
      <c r="S15" s="23">
        <v>678961</v>
      </c>
      <c r="T15" s="24">
        <v>666265</v>
      </c>
      <c r="U15" s="24">
        <v>652670</v>
      </c>
      <c r="V15" s="25">
        <v>621669</v>
      </c>
      <c r="W15" s="25">
        <v>644827</v>
      </c>
      <c r="X15" s="25">
        <v>617069</v>
      </c>
      <c r="Y15" s="26">
        <v>579973</v>
      </c>
    </row>
    <row r="16" spans="1:25" x14ac:dyDescent="0.25">
      <c r="A16" s="15" t="s">
        <v>19</v>
      </c>
      <c r="B16" s="16">
        <v>1089911</v>
      </c>
      <c r="C16" s="17">
        <v>1142084</v>
      </c>
      <c r="D16" s="17">
        <v>1167888</v>
      </c>
      <c r="E16" s="17">
        <v>1194697</v>
      </c>
      <c r="F16" s="17">
        <v>1241790</v>
      </c>
      <c r="G16" s="18">
        <v>1242482</v>
      </c>
      <c r="H16" s="18">
        <v>1218130</v>
      </c>
      <c r="I16" s="19">
        <v>1203895</v>
      </c>
      <c r="J16" s="19">
        <v>1334174</v>
      </c>
      <c r="K16" s="19">
        <v>1341339</v>
      </c>
      <c r="L16" s="20">
        <v>1333971</v>
      </c>
      <c r="N16" s="37" t="s">
        <v>20</v>
      </c>
      <c r="O16" s="38">
        <v>40803</v>
      </c>
      <c r="P16" s="23">
        <v>42478</v>
      </c>
      <c r="Q16" s="23">
        <v>44753</v>
      </c>
      <c r="R16" s="23">
        <v>47201</v>
      </c>
      <c r="S16" s="23">
        <v>48339</v>
      </c>
      <c r="T16" s="23">
        <v>48898</v>
      </c>
      <c r="U16" s="23">
        <v>48595</v>
      </c>
      <c r="V16" s="23">
        <v>46567</v>
      </c>
      <c r="W16" s="23">
        <v>50909</v>
      </c>
      <c r="X16" s="23">
        <v>51521</v>
      </c>
      <c r="Y16" s="26">
        <v>51359</v>
      </c>
    </row>
    <row r="17" spans="1:25" x14ac:dyDescent="0.25">
      <c r="A17" s="27" t="s">
        <v>21</v>
      </c>
      <c r="B17" s="28">
        <v>1002980</v>
      </c>
      <c r="C17" s="23">
        <v>1078568</v>
      </c>
      <c r="D17" s="23">
        <v>1125662</v>
      </c>
      <c r="E17" s="23">
        <v>1199737</v>
      </c>
      <c r="F17" s="23">
        <v>1204524</v>
      </c>
      <c r="G17" s="24">
        <v>1197885</v>
      </c>
      <c r="H17" s="24">
        <v>1178120</v>
      </c>
      <c r="I17" s="25">
        <v>1151708</v>
      </c>
      <c r="J17" s="25">
        <v>1114097</v>
      </c>
      <c r="K17" s="25">
        <v>1124889</v>
      </c>
      <c r="L17" s="26">
        <v>1141862</v>
      </c>
      <c r="N17" s="37" t="s">
        <v>22</v>
      </c>
      <c r="O17" s="38"/>
      <c r="P17" s="23"/>
      <c r="Q17" s="23"/>
      <c r="R17" s="23"/>
      <c r="S17" s="23"/>
      <c r="T17" s="23"/>
      <c r="U17" s="23"/>
      <c r="V17" s="23">
        <v>12147</v>
      </c>
      <c r="W17" s="23">
        <v>46124</v>
      </c>
      <c r="X17" s="23">
        <v>142918</v>
      </c>
      <c r="Y17" s="39">
        <v>289270</v>
      </c>
    </row>
    <row r="18" spans="1:25" ht="15.75" thickBot="1" x14ac:dyDescent="0.3">
      <c r="A18" s="30" t="s">
        <v>23</v>
      </c>
      <c r="B18" s="40">
        <v>2092891</v>
      </c>
      <c r="C18" s="41">
        <v>2220652</v>
      </c>
      <c r="D18" s="41">
        <v>2293550</v>
      </c>
      <c r="E18" s="41">
        <v>2394434</v>
      </c>
      <c r="F18" s="41">
        <v>2446314</v>
      </c>
      <c r="G18" s="42">
        <v>2440367</v>
      </c>
      <c r="H18" s="42">
        <v>2396250</v>
      </c>
      <c r="I18" s="43">
        <v>2355603</v>
      </c>
      <c r="J18" s="43">
        <v>2448271</v>
      </c>
      <c r="K18" s="43">
        <v>2466228</v>
      </c>
      <c r="L18" s="44">
        <f>+L16+L17</f>
        <v>2475833</v>
      </c>
      <c r="N18" s="45" t="s">
        <v>23</v>
      </c>
      <c r="O18" s="46">
        <v>2092891</v>
      </c>
      <c r="P18" s="41">
        <v>2220652</v>
      </c>
      <c r="Q18" s="41">
        <v>2293550</v>
      </c>
      <c r="R18" s="41">
        <v>2394434</v>
      </c>
      <c r="S18" s="41">
        <v>2446314</v>
      </c>
      <c r="T18" s="42">
        <v>2440367</v>
      </c>
      <c r="U18" s="42">
        <v>2396250</v>
      </c>
      <c r="V18" s="43">
        <v>2355603</v>
      </c>
      <c r="W18" s="43">
        <v>2448271</v>
      </c>
      <c r="X18" s="43">
        <v>2466228</v>
      </c>
      <c r="Y18" s="44">
        <f>SUM(Y9:Y17)</f>
        <v>2475833</v>
      </c>
    </row>
    <row r="19" spans="1:25" x14ac:dyDescent="0.25">
      <c r="A19" s="35" t="s">
        <v>24</v>
      </c>
      <c r="L19" s="182"/>
      <c r="N19" s="35" t="s">
        <v>24</v>
      </c>
    </row>
    <row r="20" spans="1:25" x14ac:dyDescent="0.25"/>
    <row r="21" spans="1:25" ht="15.75" thickBot="1" x14ac:dyDescent="0.3">
      <c r="A21" s="8" t="s">
        <v>25</v>
      </c>
      <c r="N21" s="8" t="s">
        <v>26</v>
      </c>
    </row>
    <row r="22" spans="1:25" ht="15.75" thickBot="1" x14ac:dyDescent="0.3">
      <c r="A22" s="9" t="s">
        <v>27</v>
      </c>
      <c r="B22" s="10">
        <v>2013</v>
      </c>
      <c r="C22" s="11">
        <v>2014</v>
      </c>
      <c r="D22" s="11">
        <v>2015</v>
      </c>
      <c r="E22" s="11">
        <v>2016</v>
      </c>
      <c r="F22" s="11">
        <v>2017</v>
      </c>
      <c r="G22" s="11">
        <v>2018</v>
      </c>
      <c r="H22" s="11">
        <v>2019</v>
      </c>
      <c r="I22" s="11">
        <v>2020</v>
      </c>
      <c r="J22" s="11">
        <v>2021</v>
      </c>
      <c r="K22" s="11">
        <v>2022</v>
      </c>
      <c r="L22" s="12">
        <v>2023</v>
      </c>
      <c r="N22" s="13" t="s">
        <v>28</v>
      </c>
      <c r="O22" s="14">
        <v>2013</v>
      </c>
      <c r="P22" s="11">
        <v>2014</v>
      </c>
      <c r="Q22" s="11">
        <v>2015</v>
      </c>
      <c r="R22" s="11">
        <v>2016</v>
      </c>
      <c r="S22" s="11">
        <v>2017</v>
      </c>
      <c r="T22" s="11">
        <v>2018</v>
      </c>
      <c r="U22" s="11">
        <v>2019</v>
      </c>
      <c r="V22" s="11">
        <v>2020</v>
      </c>
      <c r="W22" s="11">
        <v>2021</v>
      </c>
      <c r="X22" s="11">
        <v>2022</v>
      </c>
      <c r="Y22" s="12">
        <v>2023</v>
      </c>
    </row>
    <row r="23" spans="1:25" x14ac:dyDescent="0.25">
      <c r="A23" s="15" t="s">
        <v>29</v>
      </c>
      <c r="B23" s="16">
        <v>1103197</v>
      </c>
      <c r="C23" s="17">
        <v>1171634</v>
      </c>
      <c r="D23" s="17">
        <v>1214001</v>
      </c>
      <c r="E23" s="17">
        <v>1266120</v>
      </c>
      <c r="F23" s="17">
        <v>1294554</v>
      </c>
      <c r="G23" s="18">
        <v>1292480</v>
      </c>
      <c r="H23" s="18">
        <v>1262509</v>
      </c>
      <c r="I23" s="19">
        <v>1247842</v>
      </c>
      <c r="J23" s="19">
        <v>1307376</v>
      </c>
      <c r="K23" s="19">
        <v>1318019</v>
      </c>
      <c r="L23" s="20">
        <v>1314814</v>
      </c>
      <c r="N23" s="29" t="s">
        <v>30</v>
      </c>
      <c r="O23" s="22">
        <v>45173</v>
      </c>
      <c r="P23" s="23">
        <v>45989</v>
      </c>
      <c r="Q23" s="23">
        <v>46552</v>
      </c>
      <c r="R23" s="23">
        <v>44792</v>
      </c>
      <c r="S23" s="23">
        <v>29187</v>
      </c>
      <c r="T23" s="24">
        <v>37879</v>
      </c>
      <c r="U23" s="24">
        <v>36943</v>
      </c>
      <c r="V23" s="25">
        <v>31415</v>
      </c>
      <c r="W23" s="25">
        <v>31254</v>
      </c>
      <c r="X23" s="25">
        <v>31751</v>
      </c>
      <c r="Y23" s="26">
        <v>31715</v>
      </c>
    </row>
    <row r="24" spans="1:25" x14ac:dyDescent="0.25">
      <c r="A24" s="27" t="s">
        <v>31</v>
      </c>
      <c r="B24" s="28">
        <v>989694</v>
      </c>
      <c r="C24" s="23">
        <v>1049018</v>
      </c>
      <c r="D24" s="23">
        <v>1079549</v>
      </c>
      <c r="E24" s="23">
        <v>1128314</v>
      </c>
      <c r="F24" s="23">
        <v>1151760</v>
      </c>
      <c r="G24" s="24">
        <v>1147887</v>
      </c>
      <c r="H24" s="24">
        <v>1133741</v>
      </c>
      <c r="I24" s="25">
        <v>1107761</v>
      </c>
      <c r="J24" s="25">
        <v>1140895</v>
      </c>
      <c r="K24" s="25">
        <v>1148209</v>
      </c>
      <c r="L24" s="26">
        <v>1161016</v>
      </c>
      <c r="N24" s="29" t="s">
        <v>32</v>
      </c>
      <c r="O24" s="22">
        <v>36885</v>
      </c>
      <c r="P24" s="23">
        <v>43468</v>
      </c>
      <c r="Q24" s="23">
        <v>44505</v>
      </c>
      <c r="R24" s="23">
        <v>45059</v>
      </c>
      <c r="S24" s="23">
        <v>45942</v>
      </c>
      <c r="T24" s="24">
        <v>46667</v>
      </c>
      <c r="U24" s="24">
        <v>44953</v>
      </c>
      <c r="V24" s="25">
        <v>41023</v>
      </c>
      <c r="W24" s="25">
        <v>38951</v>
      </c>
      <c r="X24" s="25">
        <v>40027</v>
      </c>
      <c r="Y24" s="26">
        <v>40565</v>
      </c>
    </row>
    <row r="25" spans="1:25" x14ac:dyDescent="0.25">
      <c r="A25" s="27" t="s">
        <v>1526</v>
      </c>
      <c r="B25" s="28"/>
      <c r="C25" s="23"/>
      <c r="D25" s="23"/>
      <c r="E25" s="23"/>
      <c r="F25" s="23"/>
      <c r="G25" s="24"/>
      <c r="H25" s="24"/>
      <c r="I25" s="25"/>
      <c r="J25" s="25"/>
      <c r="K25" s="25"/>
      <c r="L25" s="26">
        <v>3</v>
      </c>
      <c r="N25" s="29" t="s">
        <v>33</v>
      </c>
      <c r="O25" s="22">
        <v>27944</v>
      </c>
      <c r="P25" s="23">
        <v>41875</v>
      </c>
      <c r="Q25" s="23">
        <v>43856</v>
      </c>
      <c r="R25" s="23">
        <v>49046</v>
      </c>
      <c r="S25" s="23">
        <v>57191</v>
      </c>
      <c r="T25" s="24">
        <v>60608</v>
      </c>
      <c r="U25" s="24">
        <v>63948</v>
      </c>
      <c r="V25" s="25">
        <v>61716</v>
      </c>
      <c r="W25" s="25">
        <v>67094</v>
      </c>
      <c r="X25" s="25">
        <v>70256</v>
      </c>
      <c r="Y25" s="26">
        <v>72731</v>
      </c>
    </row>
    <row r="26" spans="1:25" ht="15.75" thickBot="1" x14ac:dyDescent="0.3">
      <c r="A26" s="30" t="s">
        <v>23</v>
      </c>
      <c r="B26" s="40">
        <v>2092891</v>
      </c>
      <c r="C26" s="41">
        <v>2220652</v>
      </c>
      <c r="D26" s="41">
        <v>2293550</v>
      </c>
      <c r="E26" s="41">
        <v>2394434</v>
      </c>
      <c r="F26" s="41">
        <v>2446314</v>
      </c>
      <c r="G26" s="42">
        <v>2440367</v>
      </c>
      <c r="H26" s="42">
        <v>2396250</v>
      </c>
      <c r="I26" s="43">
        <v>2355603</v>
      </c>
      <c r="J26" s="43">
        <v>2448271</v>
      </c>
      <c r="K26" s="43">
        <v>2466228</v>
      </c>
      <c r="L26" s="44">
        <f>+L23+L24+L25</f>
        <v>2475833</v>
      </c>
      <c r="N26" s="29" t="s">
        <v>34</v>
      </c>
      <c r="O26" s="22">
        <v>6808</v>
      </c>
      <c r="P26" s="23">
        <v>8893</v>
      </c>
      <c r="Q26" s="23">
        <v>9477</v>
      </c>
      <c r="R26" s="23">
        <v>10843</v>
      </c>
      <c r="S26" s="23">
        <v>13505</v>
      </c>
      <c r="T26" s="24">
        <v>13797</v>
      </c>
      <c r="U26" s="24">
        <v>15052</v>
      </c>
      <c r="V26" s="25">
        <v>19183</v>
      </c>
      <c r="W26" s="25">
        <v>17657</v>
      </c>
      <c r="X26" s="25">
        <v>18612</v>
      </c>
      <c r="Y26" s="26">
        <v>19385</v>
      </c>
    </row>
    <row r="27" spans="1:25" x14ac:dyDescent="0.25">
      <c r="A27" s="35" t="s">
        <v>24</v>
      </c>
      <c r="N27" s="29" t="s">
        <v>35</v>
      </c>
      <c r="O27" s="22">
        <v>0</v>
      </c>
      <c r="P27" s="23">
        <v>2830</v>
      </c>
      <c r="Q27" s="23">
        <v>4890</v>
      </c>
      <c r="R27" s="23">
        <v>3136</v>
      </c>
      <c r="S27" s="23">
        <v>656</v>
      </c>
      <c r="T27" s="24">
        <v>3258</v>
      </c>
      <c r="U27" s="24">
        <v>639</v>
      </c>
      <c r="V27" s="25">
        <v>487</v>
      </c>
      <c r="W27" s="25">
        <v>744</v>
      </c>
      <c r="X27" s="25">
        <v>513</v>
      </c>
      <c r="Y27" s="26">
        <v>338</v>
      </c>
    </row>
    <row r="28" spans="1:25" ht="15.75" thickBot="1" x14ac:dyDescent="0.3">
      <c r="N28" s="45" t="s">
        <v>23</v>
      </c>
      <c r="O28" s="46">
        <v>116810</v>
      </c>
      <c r="P28" s="41">
        <v>143055</v>
      </c>
      <c r="Q28" s="41">
        <v>149280</v>
      </c>
      <c r="R28" s="41">
        <v>152876</v>
      </c>
      <c r="S28" s="41">
        <v>146481</v>
      </c>
      <c r="T28" s="42">
        <v>162209</v>
      </c>
      <c r="U28" s="42">
        <v>161535</v>
      </c>
      <c r="V28" s="43">
        <v>153824</v>
      </c>
      <c r="W28" s="43">
        <v>155700</v>
      </c>
      <c r="X28" s="43">
        <v>161159</v>
      </c>
      <c r="Y28" s="44">
        <f>SUM(Y23:Y27)</f>
        <v>164734</v>
      </c>
    </row>
    <row r="29" spans="1:25" ht="15.75" thickBot="1" x14ac:dyDescent="0.3">
      <c r="A29" s="8" t="s">
        <v>36</v>
      </c>
      <c r="N29" s="35" t="s">
        <v>37</v>
      </c>
      <c r="Y29" s="47"/>
    </row>
    <row r="30" spans="1:25" ht="15.75" thickBot="1" x14ac:dyDescent="0.3">
      <c r="A30" s="9" t="s">
        <v>27</v>
      </c>
      <c r="B30" s="10">
        <v>2013</v>
      </c>
      <c r="C30" s="11">
        <v>2014</v>
      </c>
      <c r="D30" s="11">
        <v>2015</v>
      </c>
      <c r="E30" s="11">
        <v>2016</v>
      </c>
      <c r="F30" s="11">
        <v>2017</v>
      </c>
      <c r="G30" s="11">
        <v>2018</v>
      </c>
      <c r="H30" s="11">
        <v>2019</v>
      </c>
      <c r="I30" s="11">
        <v>2020</v>
      </c>
      <c r="J30" s="11">
        <v>2021</v>
      </c>
      <c r="K30" s="11">
        <v>2022</v>
      </c>
      <c r="L30" s="12">
        <v>2023</v>
      </c>
    </row>
    <row r="31" spans="1:25" x14ac:dyDescent="0.25">
      <c r="A31" s="15" t="s">
        <v>29</v>
      </c>
      <c r="B31" s="48">
        <v>0.50309082286562012</v>
      </c>
      <c r="C31" s="49">
        <v>0.5312185284872194</v>
      </c>
      <c r="D31" s="49">
        <v>0.55037623848700545</v>
      </c>
      <c r="E31" s="49">
        <v>0.57076169217584138</v>
      </c>
      <c r="F31" s="49">
        <v>0.58351303912950347</v>
      </c>
      <c r="G31" s="50">
        <v>0.57818519872907559</v>
      </c>
      <c r="H31" s="50">
        <v>0.55682761020581406</v>
      </c>
      <c r="I31" s="51">
        <v>0.55306238328491286</v>
      </c>
      <c r="J31" s="51">
        <v>0.58170547234741954</v>
      </c>
      <c r="K31" s="51">
        <v>0.59417085878372966</v>
      </c>
      <c r="L31" s="52">
        <v>0.59554650078681104</v>
      </c>
      <c r="Y31" s="47"/>
    </row>
    <row r="32" spans="1:25" ht="15.75" thickBot="1" x14ac:dyDescent="0.3">
      <c r="A32" s="53" t="s">
        <v>31</v>
      </c>
      <c r="B32" s="54">
        <v>0.44407816273858103</v>
      </c>
      <c r="C32" s="55">
        <v>0.46601173185652822</v>
      </c>
      <c r="D32" s="55">
        <v>0.47769944806705605</v>
      </c>
      <c r="E32" s="55">
        <v>0.49672741236863061</v>
      </c>
      <c r="F32" s="55">
        <v>0.50630592485957038</v>
      </c>
      <c r="G32" s="56">
        <v>0.50214807251430438</v>
      </c>
      <c r="H32" s="56">
        <v>0.48865829631493235</v>
      </c>
      <c r="I32" s="57">
        <v>0.47956239250461502</v>
      </c>
      <c r="J32" s="57">
        <v>0.49610419996560873</v>
      </c>
      <c r="K32" s="57">
        <v>0.50562755507204904</v>
      </c>
      <c r="L32" s="58">
        <v>0.51324698023924797</v>
      </c>
      <c r="N32" s="8" t="s">
        <v>38</v>
      </c>
      <c r="Y32" s="47"/>
    </row>
    <row r="33" spans="1:25" ht="15.75" thickBot="1" x14ac:dyDescent="0.3">
      <c r="A33" s="35" t="s">
        <v>12</v>
      </c>
      <c r="N33" s="59" t="s">
        <v>28</v>
      </c>
      <c r="O33" s="14">
        <v>2013</v>
      </c>
      <c r="P33" s="11">
        <v>2014</v>
      </c>
      <c r="Q33" s="11">
        <v>2015</v>
      </c>
      <c r="R33" s="11">
        <v>2016</v>
      </c>
      <c r="S33" s="11">
        <v>2017</v>
      </c>
      <c r="T33" s="11">
        <v>2018</v>
      </c>
      <c r="U33" s="11">
        <v>2019</v>
      </c>
      <c r="V33" s="11">
        <v>2020</v>
      </c>
      <c r="W33" s="11">
        <v>2021</v>
      </c>
      <c r="X33" s="11">
        <v>2022</v>
      </c>
      <c r="Y33" s="12">
        <v>2023</v>
      </c>
    </row>
    <row r="34" spans="1:25" x14ac:dyDescent="0.25">
      <c r="N34" s="60" t="s">
        <v>39</v>
      </c>
      <c r="O34" s="22">
        <v>19261</v>
      </c>
      <c r="P34" s="23">
        <v>12750</v>
      </c>
      <c r="Q34" s="23">
        <v>17030</v>
      </c>
      <c r="R34" s="23">
        <v>17497</v>
      </c>
      <c r="S34" s="23">
        <v>22488</v>
      </c>
      <c r="T34" s="24">
        <v>20497</v>
      </c>
      <c r="U34" s="24">
        <v>21066</v>
      </c>
      <c r="V34" s="25">
        <v>19996</v>
      </c>
      <c r="W34" s="25">
        <v>22253</v>
      </c>
      <c r="X34" s="25">
        <v>27252</v>
      </c>
      <c r="Y34" s="25">
        <v>26609</v>
      </c>
    </row>
    <row r="35" spans="1:25" ht="15.75" thickBot="1" x14ac:dyDescent="0.3">
      <c r="A35" s="8" t="s">
        <v>40</v>
      </c>
      <c r="N35" s="60" t="s">
        <v>41</v>
      </c>
      <c r="O35" s="22">
        <v>98045</v>
      </c>
      <c r="P35" s="23">
        <v>102486</v>
      </c>
      <c r="Q35" s="23">
        <v>102185</v>
      </c>
      <c r="R35" s="23">
        <v>122020</v>
      </c>
      <c r="S35" s="23">
        <v>133755</v>
      </c>
      <c r="T35" s="24">
        <v>130681</v>
      </c>
      <c r="U35" s="24">
        <v>142268</v>
      </c>
      <c r="V35" s="25">
        <v>95293</v>
      </c>
      <c r="W35" s="25">
        <v>126518</v>
      </c>
      <c r="X35" s="25">
        <v>123019</v>
      </c>
      <c r="Y35" s="25">
        <v>113839</v>
      </c>
    </row>
    <row r="36" spans="1:25" ht="15.75" thickBot="1" x14ac:dyDescent="0.3">
      <c r="A36" s="13" t="s">
        <v>42</v>
      </c>
      <c r="B36" s="10">
        <v>2013</v>
      </c>
      <c r="C36" s="11">
        <v>2014</v>
      </c>
      <c r="D36" s="11">
        <v>2015</v>
      </c>
      <c r="E36" s="11">
        <v>2016</v>
      </c>
      <c r="F36" s="11">
        <v>2017</v>
      </c>
      <c r="G36" s="11">
        <v>2018</v>
      </c>
      <c r="H36" s="11">
        <v>2019</v>
      </c>
      <c r="I36" s="11">
        <v>2020</v>
      </c>
      <c r="J36" s="11">
        <v>2021</v>
      </c>
      <c r="K36" s="11">
        <v>2022</v>
      </c>
      <c r="L36" s="12">
        <v>2023</v>
      </c>
      <c r="N36" s="60" t="s">
        <v>43</v>
      </c>
      <c r="O36" s="22">
        <v>161732</v>
      </c>
      <c r="P36" s="23">
        <v>167897</v>
      </c>
      <c r="Q36" s="23">
        <v>178379</v>
      </c>
      <c r="R36" s="23">
        <v>194823</v>
      </c>
      <c r="S36" s="23">
        <v>208917</v>
      </c>
      <c r="T36" s="24">
        <v>226508</v>
      </c>
      <c r="U36" s="24">
        <v>234815</v>
      </c>
      <c r="V36" s="25">
        <v>225515</v>
      </c>
      <c r="W36" s="25">
        <v>260366</v>
      </c>
      <c r="X36" s="25">
        <v>266774</v>
      </c>
      <c r="Y36" s="25">
        <v>266548</v>
      </c>
    </row>
    <row r="37" spans="1:25" x14ac:dyDescent="0.25">
      <c r="A37" s="61" t="s">
        <v>39</v>
      </c>
      <c r="B37" s="17">
        <v>83016</v>
      </c>
      <c r="C37" s="17">
        <v>96466</v>
      </c>
      <c r="D37" s="17">
        <v>93970</v>
      </c>
      <c r="E37" s="17">
        <v>82585</v>
      </c>
      <c r="F37" s="18">
        <v>73263</v>
      </c>
      <c r="G37" s="18">
        <v>78618</v>
      </c>
      <c r="H37" s="19">
        <v>81805</v>
      </c>
      <c r="I37" s="19">
        <v>68903</v>
      </c>
      <c r="J37" s="19">
        <v>74098</v>
      </c>
      <c r="K37" s="17">
        <v>82994</v>
      </c>
      <c r="L37" s="62">
        <v>90837</v>
      </c>
      <c r="N37" s="60" t="s">
        <v>32</v>
      </c>
      <c r="O37" s="22">
        <v>61833</v>
      </c>
      <c r="P37" s="23">
        <v>63992</v>
      </c>
      <c r="Q37" s="23">
        <v>62076</v>
      </c>
      <c r="R37" s="23">
        <v>69357</v>
      </c>
      <c r="S37" s="23">
        <v>72681</v>
      </c>
      <c r="T37" s="24">
        <v>76482</v>
      </c>
      <c r="U37" s="24">
        <v>83382</v>
      </c>
      <c r="V37" s="25">
        <v>83088</v>
      </c>
      <c r="W37" s="25">
        <v>87183</v>
      </c>
      <c r="X37" s="25">
        <v>87058</v>
      </c>
      <c r="Y37" s="25">
        <v>92969</v>
      </c>
    </row>
    <row r="38" spans="1:25" x14ac:dyDescent="0.25">
      <c r="A38" s="61" t="s">
        <v>41</v>
      </c>
      <c r="B38" s="17">
        <v>587914</v>
      </c>
      <c r="C38" s="17">
        <v>614825</v>
      </c>
      <c r="D38" s="17">
        <v>623551</v>
      </c>
      <c r="E38" s="17">
        <v>638412</v>
      </c>
      <c r="F38" s="18">
        <v>658579</v>
      </c>
      <c r="G38" s="18">
        <v>630928</v>
      </c>
      <c r="H38" s="19">
        <v>574730</v>
      </c>
      <c r="I38" s="19">
        <v>581479</v>
      </c>
      <c r="J38" s="19">
        <v>617679</v>
      </c>
      <c r="K38" s="17">
        <v>613092</v>
      </c>
      <c r="L38" s="62">
        <v>583917</v>
      </c>
      <c r="N38" s="60" t="s">
        <v>44</v>
      </c>
      <c r="O38" s="22">
        <v>10589</v>
      </c>
      <c r="P38" s="23">
        <v>12074</v>
      </c>
      <c r="Q38" s="23">
        <v>14602</v>
      </c>
      <c r="R38" s="23">
        <v>18870</v>
      </c>
      <c r="S38" s="23">
        <v>23756</v>
      </c>
      <c r="T38" s="24">
        <v>27151</v>
      </c>
      <c r="U38" s="24">
        <v>24846</v>
      </c>
      <c r="V38" s="25">
        <v>25045</v>
      </c>
      <c r="W38" s="25">
        <v>27727</v>
      </c>
      <c r="X38" s="25">
        <v>30887</v>
      </c>
      <c r="Y38" s="25">
        <v>33693</v>
      </c>
    </row>
    <row r="39" spans="1:25" x14ac:dyDescent="0.25">
      <c r="A39" s="61" t="s">
        <v>43</v>
      </c>
      <c r="B39" s="17">
        <v>1296123</v>
      </c>
      <c r="C39" s="17">
        <v>1369149</v>
      </c>
      <c r="D39" s="17">
        <v>1431983</v>
      </c>
      <c r="E39" s="17">
        <v>1513288</v>
      </c>
      <c r="F39" s="18">
        <v>1548485</v>
      </c>
      <c r="G39" s="18">
        <v>1557594</v>
      </c>
      <c r="H39" s="19">
        <v>1552078</v>
      </c>
      <c r="I39" s="19">
        <v>1529788</v>
      </c>
      <c r="J39" s="19">
        <v>1568193</v>
      </c>
      <c r="K39" s="17">
        <v>1588551</v>
      </c>
      <c r="L39" s="62">
        <v>1606093</v>
      </c>
      <c r="N39" s="60" t="s">
        <v>45</v>
      </c>
      <c r="O39" s="22">
        <v>330</v>
      </c>
      <c r="P39" s="23">
        <v>408</v>
      </c>
      <c r="Q39" s="23">
        <v>466</v>
      </c>
      <c r="R39" s="23">
        <v>615</v>
      </c>
      <c r="S39" s="23">
        <v>770</v>
      </c>
      <c r="T39" s="24">
        <v>803</v>
      </c>
      <c r="U39" s="24">
        <v>961</v>
      </c>
      <c r="V39" s="25">
        <v>986</v>
      </c>
      <c r="W39" s="25">
        <v>936</v>
      </c>
      <c r="X39" s="25">
        <v>973</v>
      </c>
      <c r="Y39" s="25">
        <v>1284</v>
      </c>
    </row>
    <row r="40" spans="1:25" ht="15.75" thickBot="1" x14ac:dyDescent="0.3">
      <c r="A40" s="61" t="s">
        <v>32</v>
      </c>
      <c r="B40" s="17">
        <v>82550</v>
      </c>
      <c r="C40" s="17">
        <v>87784</v>
      </c>
      <c r="D40" s="17">
        <v>86280</v>
      </c>
      <c r="E40" s="17">
        <v>90792</v>
      </c>
      <c r="F40" s="18">
        <v>92516</v>
      </c>
      <c r="G40" s="18">
        <v>98773</v>
      </c>
      <c r="H40" s="19">
        <v>116783</v>
      </c>
      <c r="I40" s="19">
        <v>104509</v>
      </c>
      <c r="J40" s="19">
        <v>108518</v>
      </c>
      <c r="K40" s="17">
        <v>103497</v>
      </c>
      <c r="L40" s="62">
        <v>115065</v>
      </c>
      <c r="N40" s="63" t="s">
        <v>23</v>
      </c>
      <c r="O40" s="46">
        <v>351790</v>
      </c>
      <c r="P40" s="41">
        <v>359607</v>
      </c>
      <c r="Q40" s="41">
        <v>374738</v>
      </c>
      <c r="R40" s="41">
        <v>423182</v>
      </c>
      <c r="S40" s="41">
        <v>462367</v>
      </c>
      <c r="T40" s="42">
        <v>482122</v>
      </c>
      <c r="U40" s="42">
        <v>507338</v>
      </c>
      <c r="V40" s="43">
        <v>449923</v>
      </c>
      <c r="W40" s="43">
        <v>524983</v>
      </c>
      <c r="X40" s="43">
        <v>535963</v>
      </c>
      <c r="Y40" s="44">
        <f>SUM(Y34:Y39)</f>
        <v>534942</v>
      </c>
    </row>
    <row r="41" spans="1:25" x14ac:dyDescent="0.25">
      <c r="A41" s="61" t="s">
        <v>44</v>
      </c>
      <c r="B41" s="17">
        <v>39488</v>
      </c>
      <c r="C41" s="17">
        <v>48000</v>
      </c>
      <c r="D41" s="17">
        <v>52608</v>
      </c>
      <c r="E41" s="17">
        <v>63644</v>
      </c>
      <c r="F41" s="18">
        <v>67400</v>
      </c>
      <c r="G41" s="18">
        <v>68229</v>
      </c>
      <c r="H41" s="19">
        <v>64282</v>
      </c>
      <c r="I41" s="19">
        <v>64460</v>
      </c>
      <c r="J41" s="19">
        <v>72809</v>
      </c>
      <c r="K41" s="17">
        <v>70689</v>
      </c>
      <c r="L41" s="62">
        <v>71909</v>
      </c>
      <c r="N41" s="35" t="s">
        <v>24</v>
      </c>
    </row>
    <row r="42" spans="1:25" x14ac:dyDescent="0.25">
      <c r="A42" s="61" t="s">
        <v>45</v>
      </c>
      <c r="B42" s="17">
        <v>3800</v>
      </c>
      <c r="C42" s="17">
        <v>4428</v>
      </c>
      <c r="D42" s="17">
        <v>5158</v>
      </c>
      <c r="E42" s="17">
        <v>5713</v>
      </c>
      <c r="F42" s="18">
        <v>6071</v>
      </c>
      <c r="G42" s="18">
        <v>6225</v>
      </c>
      <c r="H42" s="19">
        <v>6572</v>
      </c>
      <c r="I42" s="19">
        <v>6464</v>
      </c>
      <c r="J42" s="19">
        <v>6974</v>
      </c>
      <c r="K42" s="17">
        <v>7405</v>
      </c>
      <c r="L42" s="62">
        <v>8012</v>
      </c>
      <c r="N42" s="64"/>
    </row>
    <row r="43" spans="1:25" ht="15.75" thickBot="1" x14ac:dyDescent="0.3">
      <c r="A43" s="45" t="s">
        <v>23</v>
      </c>
      <c r="B43" s="41">
        <v>2092891</v>
      </c>
      <c r="C43" s="41">
        <v>2220652</v>
      </c>
      <c r="D43" s="41">
        <v>2293550</v>
      </c>
      <c r="E43" s="41">
        <v>2394434</v>
      </c>
      <c r="F43" s="42">
        <v>2446314</v>
      </c>
      <c r="G43" s="42">
        <v>2440367</v>
      </c>
      <c r="H43" s="43">
        <v>2396250</v>
      </c>
      <c r="I43" s="43">
        <v>2355603</v>
      </c>
      <c r="J43" s="43">
        <v>2448271</v>
      </c>
      <c r="K43" s="43">
        <v>2466228</v>
      </c>
      <c r="L43" s="44">
        <f>SUM(L37:L42)</f>
        <v>2475833</v>
      </c>
      <c r="N43" s="8" t="s">
        <v>46</v>
      </c>
    </row>
    <row r="44" spans="1:25" ht="15.75" thickBot="1" x14ac:dyDescent="0.3">
      <c r="A44" s="35" t="s">
        <v>47</v>
      </c>
      <c r="B44" s="47"/>
      <c r="N44" s="65" t="s">
        <v>28</v>
      </c>
      <c r="O44" s="14" t="s">
        <v>48</v>
      </c>
      <c r="P44" s="11" t="s">
        <v>49</v>
      </c>
      <c r="Q44" s="11">
        <v>2013</v>
      </c>
      <c r="R44" s="11">
        <v>2014</v>
      </c>
      <c r="S44" s="11">
        <v>2015</v>
      </c>
      <c r="T44" s="11">
        <v>2016</v>
      </c>
      <c r="U44" s="11">
        <v>2017</v>
      </c>
      <c r="V44" s="11">
        <v>2018</v>
      </c>
      <c r="W44" s="11">
        <v>2019</v>
      </c>
      <c r="X44" s="11">
        <v>2020</v>
      </c>
      <c r="Y44" s="66">
        <v>2021</v>
      </c>
    </row>
    <row r="45" spans="1:25" x14ac:dyDescent="0.25">
      <c r="N45" s="67" t="s">
        <v>50</v>
      </c>
      <c r="O45" s="68">
        <v>0.16873692808143187</v>
      </c>
      <c r="P45" s="69">
        <v>0.14273048091985605</v>
      </c>
      <c r="Q45" s="69">
        <v>0.1304171576205044</v>
      </c>
      <c r="R45" s="70">
        <v>0.14483967818606225</v>
      </c>
      <c r="S45" s="69">
        <v>0.13373797881612576</v>
      </c>
      <c r="T45" s="69">
        <v>0.14850678688084923</v>
      </c>
      <c r="U45" s="69">
        <v>0.11890484061962965</v>
      </c>
      <c r="V45" s="69">
        <v>0.11697786717596544</v>
      </c>
      <c r="W45" s="69">
        <v>0.14843854500247849</v>
      </c>
      <c r="X45" s="69">
        <v>0.133932675512518</v>
      </c>
      <c r="Y45" s="71">
        <v>0.1651049061366146</v>
      </c>
    </row>
    <row r="46" spans="1:25" ht="15.75" thickBot="1" x14ac:dyDescent="0.3">
      <c r="A46" s="8" t="s">
        <v>51</v>
      </c>
      <c r="N46" s="72" t="s">
        <v>52</v>
      </c>
      <c r="O46" s="73">
        <v>9.533853308433117E-2</v>
      </c>
      <c r="P46" s="55">
        <v>8.9835363129131679E-2</v>
      </c>
      <c r="Q46" s="55">
        <v>9.0711022433520971E-2</v>
      </c>
      <c r="R46" s="56">
        <v>8.5965929392124996E-2</v>
      </c>
      <c r="S46" s="55">
        <v>9.043632405821328E-2</v>
      </c>
      <c r="T46" s="55">
        <v>8.1861096338860836E-2</v>
      </c>
      <c r="U46" s="55">
        <v>9.1451001483767017E-2</v>
      </c>
      <c r="V46" s="55">
        <v>8.7931150978476327E-2</v>
      </c>
      <c r="W46" s="55">
        <v>8.2512946962657693E-2</v>
      </c>
      <c r="X46" s="55">
        <v>8.0155720763971386E-2</v>
      </c>
      <c r="Y46" s="74">
        <v>8.8900000000000007E-2</v>
      </c>
    </row>
    <row r="47" spans="1:25" ht="15.75" thickBot="1" x14ac:dyDescent="0.3">
      <c r="A47" s="13" t="s">
        <v>53</v>
      </c>
      <c r="B47" s="10">
        <v>2013</v>
      </c>
      <c r="C47" s="11">
        <v>2014</v>
      </c>
      <c r="D47" s="11">
        <v>2015</v>
      </c>
      <c r="E47" s="11">
        <v>2016</v>
      </c>
      <c r="F47" s="11">
        <v>2017</v>
      </c>
      <c r="G47" s="11">
        <v>2018</v>
      </c>
      <c r="H47" s="11">
        <v>2019</v>
      </c>
      <c r="I47" s="11">
        <v>2020</v>
      </c>
      <c r="J47" s="11">
        <v>2021</v>
      </c>
      <c r="K47" s="11">
        <v>2022</v>
      </c>
      <c r="L47" s="12">
        <v>2023</v>
      </c>
      <c r="N47" s="35" t="s">
        <v>54</v>
      </c>
    </row>
    <row r="48" spans="1:25" x14ac:dyDescent="0.25">
      <c r="A48" s="61" t="s">
        <v>55</v>
      </c>
      <c r="B48" s="17">
        <v>1793906</v>
      </c>
      <c r="C48" s="17">
        <v>1896653</v>
      </c>
      <c r="D48" s="17">
        <v>1960949</v>
      </c>
      <c r="E48" s="17">
        <v>1989216</v>
      </c>
      <c r="F48" s="18">
        <v>1994043</v>
      </c>
      <c r="G48" s="18">
        <v>1970681</v>
      </c>
      <c r="H48" s="19">
        <v>1934202</v>
      </c>
      <c r="I48" s="19">
        <v>1879985</v>
      </c>
      <c r="J48" s="19">
        <v>1836550</v>
      </c>
      <c r="K48" s="17">
        <v>1823558</v>
      </c>
      <c r="L48" s="62">
        <v>1775957</v>
      </c>
      <c r="N48" s="64"/>
    </row>
    <row r="49" spans="1:25" ht="15.75" thickBot="1" x14ac:dyDescent="0.3">
      <c r="A49" s="61" t="s">
        <v>56</v>
      </c>
      <c r="B49" s="17">
        <v>272133</v>
      </c>
      <c r="C49" s="17">
        <v>272989</v>
      </c>
      <c r="D49" s="17">
        <v>269032</v>
      </c>
      <c r="E49" s="17">
        <v>278795</v>
      </c>
      <c r="F49" s="18">
        <v>283040</v>
      </c>
      <c r="G49" s="18">
        <v>269516</v>
      </c>
      <c r="H49" s="19">
        <v>240423</v>
      </c>
      <c r="I49" s="19">
        <v>224170</v>
      </c>
      <c r="J49" s="19">
        <v>235396</v>
      </c>
      <c r="K49" s="17">
        <v>193683</v>
      </c>
      <c r="L49" s="62">
        <v>176587</v>
      </c>
      <c r="N49" s="8" t="s">
        <v>57</v>
      </c>
    </row>
    <row r="50" spans="1:25" ht="34.5" thickBot="1" x14ac:dyDescent="0.3">
      <c r="A50" s="61" t="s">
        <v>58</v>
      </c>
      <c r="B50" s="17">
        <v>26852</v>
      </c>
      <c r="C50" s="17">
        <v>51010</v>
      </c>
      <c r="D50" s="17">
        <v>63569</v>
      </c>
      <c r="E50" s="17">
        <v>126423</v>
      </c>
      <c r="F50" s="18">
        <v>169231</v>
      </c>
      <c r="G50" s="18">
        <v>200170</v>
      </c>
      <c r="H50" s="19">
        <v>221625</v>
      </c>
      <c r="I50" s="19">
        <v>251383</v>
      </c>
      <c r="J50" s="19">
        <v>375086</v>
      </c>
      <c r="K50" s="17">
        <v>446063</v>
      </c>
      <c r="L50" s="62">
        <v>518068</v>
      </c>
      <c r="N50" s="65" t="s">
        <v>59</v>
      </c>
      <c r="O50" s="75" t="s">
        <v>1532</v>
      </c>
      <c r="P50" s="76" t="s">
        <v>60</v>
      </c>
      <c r="Q50" s="76" t="s">
        <v>61</v>
      </c>
      <c r="R50" s="75" t="s">
        <v>1533</v>
      </c>
      <c r="S50" s="76" t="s">
        <v>62</v>
      </c>
      <c r="T50" s="66" t="s">
        <v>63</v>
      </c>
      <c r="U50" s="75" t="s">
        <v>1534</v>
      </c>
      <c r="V50" s="76" t="s">
        <v>1530</v>
      </c>
      <c r="W50" s="66" t="s">
        <v>1531</v>
      </c>
    </row>
    <row r="51" spans="1:25" ht="15.75" thickBot="1" x14ac:dyDescent="0.3">
      <c r="A51" s="61" t="s">
        <v>64</v>
      </c>
      <c r="B51" s="17"/>
      <c r="C51" s="17"/>
      <c r="D51" s="17"/>
      <c r="E51" s="17"/>
      <c r="F51" s="18"/>
      <c r="G51" s="18"/>
      <c r="H51" s="19"/>
      <c r="I51" s="19">
        <v>65</v>
      </c>
      <c r="J51" s="19">
        <v>1239</v>
      </c>
      <c r="K51" s="17">
        <v>592</v>
      </c>
      <c r="L51" s="62">
        <v>1430</v>
      </c>
      <c r="N51" s="77" t="s">
        <v>65</v>
      </c>
      <c r="O51" s="78">
        <v>476740</v>
      </c>
      <c r="P51" s="79">
        <v>189316</v>
      </c>
      <c r="Q51" s="55">
        <v>0.39710534043713552</v>
      </c>
      <c r="R51" s="78">
        <v>503470</v>
      </c>
      <c r="S51" s="79">
        <v>206828</v>
      </c>
      <c r="T51" s="74">
        <f>+S51/R51</f>
        <v>0.41080501320833418</v>
      </c>
      <c r="U51" s="78">
        <v>496420</v>
      </c>
      <c r="V51" s="79">
        <v>213745</v>
      </c>
      <c r="W51" s="74">
        <f>+V51/U51</f>
        <v>0.43057290197816367</v>
      </c>
    </row>
    <row r="52" spans="1:25" x14ac:dyDescent="0.25">
      <c r="A52" s="61" t="s">
        <v>66</v>
      </c>
      <c r="B52" s="17"/>
      <c r="C52" s="17"/>
      <c r="D52" s="17"/>
      <c r="E52" s="17"/>
      <c r="F52" s="18"/>
      <c r="G52" s="18"/>
      <c r="H52" s="19"/>
      <c r="I52" s="19"/>
      <c r="J52" s="19"/>
      <c r="K52" s="17">
        <v>2332</v>
      </c>
      <c r="L52" s="62">
        <v>3791</v>
      </c>
      <c r="N52" s="35" t="s">
        <v>67</v>
      </c>
      <c r="U52" s="47"/>
    </row>
    <row r="53" spans="1:25" ht="15.75" thickBot="1" x14ac:dyDescent="0.3">
      <c r="A53" s="45" t="s">
        <v>23</v>
      </c>
      <c r="B53" s="41">
        <v>2092891</v>
      </c>
      <c r="C53" s="41">
        <v>2220652</v>
      </c>
      <c r="D53" s="41">
        <v>2293550</v>
      </c>
      <c r="E53" s="41">
        <v>2394434</v>
      </c>
      <c r="F53" s="41">
        <v>2446314</v>
      </c>
      <c r="G53" s="41">
        <v>2440367</v>
      </c>
      <c r="H53" s="41">
        <v>2396250</v>
      </c>
      <c r="I53" s="41">
        <v>2355603</v>
      </c>
      <c r="J53" s="41">
        <v>2448271</v>
      </c>
      <c r="K53" s="41">
        <v>2466228</v>
      </c>
      <c r="L53" s="44">
        <f t="shared" ref="L53" si="0">SUM(L48:L52)</f>
        <v>2475833</v>
      </c>
      <c r="N53" s="64"/>
    </row>
    <row r="54" spans="1:25" x14ac:dyDescent="0.25">
      <c r="A54" s="35" t="s">
        <v>68</v>
      </c>
    </row>
    <row r="55" spans="1:25" ht="15.75" thickBot="1" x14ac:dyDescent="0.3">
      <c r="G55" s="8" t="s">
        <v>69</v>
      </c>
      <c r="N55" s="80"/>
      <c r="O55" s="80"/>
      <c r="P55" s="80"/>
      <c r="Q55" s="80"/>
      <c r="R55" s="80"/>
      <c r="T55" s="148" t="s">
        <v>1529</v>
      </c>
      <c r="U55" s="148"/>
      <c r="V55" s="148"/>
      <c r="W55" s="148"/>
      <c r="X55" s="148"/>
      <c r="Y55" s="148"/>
    </row>
    <row r="56" spans="1:25" ht="15.75" thickBot="1" x14ac:dyDescent="0.3">
      <c r="A56" s="8" t="s">
        <v>1527</v>
      </c>
      <c r="B56" s="81"/>
      <c r="G56" s="149"/>
      <c r="H56" s="150"/>
      <c r="I56" s="14">
        <v>2020</v>
      </c>
      <c r="J56" s="11">
        <v>2021</v>
      </c>
      <c r="K56" s="11">
        <v>2022</v>
      </c>
      <c r="L56" s="66">
        <v>2023</v>
      </c>
      <c r="N56" s="151" t="s">
        <v>70</v>
      </c>
      <c r="O56" s="152"/>
      <c r="P56" s="152"/>
      <c r="Q56" s="152"/>
      <c r="R56" s="152"/>
      <c r="T56" s="148"/>
      <c r="U56" s="148"/>
      <c r="V56" s="148"/>
      <c r="W56" s="148"/>
      <c r="X56" s="148"/>
      <c r="Y56" s="148"/>
    </row>
    <row r="57" spans="1:25" ht="26.25" thickBot="1" x14ac:dyDescent="0.3">
      <c r="A57" s="83" t="s">
        <v>71</v>
      </c>
      <c r="B57" s="84" t="s">
        <v>72</v>
      </c>
      <c r="C57" s="85" t="s">
        <v>73</v>
      </c>
      <c r="D57" s="85" t="s">
        <v>74</v>
      </c>
      <c r="E57" s="86" t="s">
        <v>75</v>
      </c>
      <c r="G57" s="153" t="s">
        <v>76</v>
      </c>
      <c r="H57" s="154"/>
      <c r="I57" s="87">
        <v>298</v>
      </c>
      <c r="J57" s="88">
        <v>298</v>
      </c>
      <c r="K57" s="88">
        <v>300</v>
      </c>
      <c r="L57" s="89">
        <v>304</v>
      </c>
      <c r="N57" s="90" t="s">
        <v>28</v>
      </c>
      <c r="O57" s="14" t="s">
        <v>77</v>
      </c>
      <c r="P57" s="11">
        <v>2021</v>
      </c>
      <c r="Q57" s="11">
        <v>2022</v>
      </c>
      <c r="R57" s="66">
        <v>2023</v>
      </c>
      <c r="T57" s="90" t="s">
        <v>28</v>
      </c>
      <c r="U57" s="82"/>
      <c r="V57" s="10">
        <v>2020</v>
      </c>
      <c r="W57" s="11">
        <v>2021</v>
      </c>
      <c r="X57" s="66">
        <v>2022</v>
      </c>
      <c r="Y57" s="66">
        <v>2023</v>
      </c>
    </row>
    <row r="58" spans="1:25" x14ac:dyDescent="0.25">
      <c r="A58" s="91" t="s">
        <v>78</v>
      </c>
      <c r="B58" s="22">
        <v>8</v>
      </c>
      <c r="C58" s="24">
        <v>0</v>
      </c>
      <c r="D58" s="92">
        <v>21</v>
      </c>
      <c r="E58" s="26">
        <f>+B58+C58+D58</f>
        <v>29</v>
      </c>
      <c r="G58" s="155" t="s">
        <v>79</v>
      </c>
      <c r="H58" s="156"/>
      <c r="I58" s="93">
        <v>68</v>
      </c>
      <c r="J58" s="19">
        <v>76</v>
      </c>
      <c r="K58" s="19">
        <v>90</v>
      </c>
      <c r="L58" s="20">
        <v>92</v>
      </c>
      <c r="N58" s="94" t="s">
        <v>39</v>
      </c>
      <c r="O58" s="95">
        <v>19720</v>
      </c>
      <c r="P58" s="96">
        <v>24718</v>
      </c>
      <c r="Q58" s="96">
        <v>21628</v>
      </c>
      <c r="R58" s="89">
        <v>26666</v>
      </c>
      <c r="T58" s="157" t="s">
        <v>39</v>
      </c>
      <c r="U58" s="158"/>
      <c r="V58" s="97">
        <v>489</v>
      </c>
      <c r="W58" s="96">
        <v>474</v>
      </c>
      <c r="X58" s="96">
        <v>467</v>
      </c>
      <c r="Y58" s="89">
        <v>470</v>
      </c>
    </row>
    <row r="59" spans="1:25" ht="25.5" x14ac:dyDescent="0.25">
      <c r="A59" s="98" t="s">
        <v>80</v>
      </c>
      <c r="B59" s="22">
        <v>5</v>
      </c>
      <c r="C59" s="24">
        <v>5</v>
      </c>
      <c r="D59" s="24">
        <v>36</v>
      </c>
      <c r="E59" s="26">
        <f>+B59+C59+D59</f>
        <v>46</v>
      </c>
      <c r="G59" s="159" t="s">
        <v>81</v>
      </c>
      <c r="H59" s="160"/>
      <c r="I59" s="163">
        <v>11823</v>
      </c>
      <c r="J59" s="165">
        <v>12290</v>
      </c>
      <c r="K59" s="165">
        <v>12680</v>
      </c>
      <c r="L59" s="167">
        <v>12842</v>
      </c>
      <c r="N59" s="98" t="s">
        <v>41</v>
      </c>
      <c r="O59" s="22">
        <v>61286</v>
      </c>
      <c r="P59" s="24">
        <v>76076</v>
      </c>
      <c r="Q59" s="24">
        <v>88209</v>
      </c>
      <c r="R59" s="26">
        <v>89213</v>
      </c>
      <c r="T59" s="146" t="s">
        <v>41</v>
      </c>
      <c r="U59" s="147"/>
      <c r="V59" s="102">
        <v>1948</v>
      </c>
      <c r="W59" s="24">
        <v>2058</v>
      </c>
      <c r="X59" s="24">
        <v>2195</v>
      </c>
      <c r="Y59" s="26">
        <v>2196</v>
      </c>
    </row>
    <row r="60" spans="1:25" ht="15.75" thickBot="1" x14ac:dyDescent="0.3">
      <c r="A60" s="98" t="s">
        <v>82</v>
      </c>
      <c r="B60" s="22">
        <v>21</v>
      </c>
      <c r="C60" s="24">
        <v>13</v>
      </c>
      <c r="D60" s="24">
        <v>106</v>
      </c>
      <c r="E60" s="26">
        <f>+B60+C60+D60</f>
        <v>140</v>
      </c>
      <c r="G60" s="161"/>
      <c r="H60" s="162"/>
      <c r="I60" s="164"/>
      <c r="J60" s="166"/>
      <c r="K60" s="166"/>
      <c r="L60" s="168"/>
      <c r="N60" s="98" t="s">
        <v>43</v>
      </c>
      <c r="O60" s="22">
        <v>861153</v>
      </c>
      <c r="P60" s="24">
        <v>1045308</v>
      </c>
      <c r="Q60" s="24">
        <v>1123024</v>
      </c>
      <c r="R60" s="26">
        <v>1185827</v>
      </c>
      <c r="T60" s="146" t="s">
        <v>43</v>
      </c>
      <c r="U60" s="147"/>
      <c r="V60" s="102">
        <v>4507</v>
      </c>
      <c r="W60" s="24">
        <v>4653</v>
      </c>
      <c r="X60" s="24">
        <v>4769</v>
      </c>
      <c r="Y60" s="26">
        <v>4807</v>
      </c>
    </row>
    <row r="61" spans="1:25" x14ac:dyDescent="0.25">
      <c r="A61" s="103" t="s">
        <v>83</v>
      </c>
      <c r="B61" s="99">
        <v>33</v>
      </c>
      <c r="C61" s="100">
        <v>1</v>
      </c>
      <c r="D61" s="100">
        <v>55</v>
      </c>
      <c r="E61" s="101">
        <f>+B61+C61+D61</f>
        <v>89</v>
      </c>
      <c r="N61" s="98" t="s">
        <v>32</v>
      </c>
      <c r="O61" s="22">
        <v>50323</v>
      </c>
      <c r="P61" s="24">
        <v>63648</v>
      </c>
      <c r="Q61" s="24">
        <v>68017</v>
      </c>
      <c r="R61" s="26">
        <v>74048</v>
      </c>
      <c r="T61" s="146" t="s">
        <v>32</v>
      </c>
      <c r="U61" s="147"/>
      <c r="V61" s="102">
        <v>2826</v>
      </c>
      <c r="W61" s="24">
        <v>2900</v>
      </c>
      <c r="X61" s="24">
        <v>2955</v>
      </c>
      <c r="Y61" s="26">
        <v>2970</v>
      </c>
    </row>
    <row r="62" spans="1:25" ht="15.75" thickBot="1" x14ac:dyDescent="0.3">
      <c r="A62" s="45" t="s">
        <v>23</v>
      </c>
      <c r="B62" s="46">
        <f>SUM(B58:B61)</f>
        <v>67</v>
      </c>
      <c r="C62" s="41">
        <f t="shared" ref="C62:E62" si="1">SUM(C58:C61)</f>
        <v>19</v>
      </c>
      <c r="D62" s="41">
        <f t="shared" si="1"/>
        <v>218</v>
      </c>
      <c r="E62" s="104">
        <f t="shared" si="1"/>
        <v>304</v>
      </c>
      <c r="G62" s="8" t="s">
        <v>84</v>
      </c>
      <c r="H62"/>
      <c r="I62"/>
      <c r="J62"/>
      <c r="N62" s="98" t="s">
        <v>44</v>
      </c>
      <c r="O62" s="22">
        <v>49425</v>
      </c>
      <c r="P62" s="24">
        <v>57704</v>
      </c>
      <c r="Q62" s="24">
        <v>59670</v>
      </c>
      <c r="R62" s="26">
        <v>60098</v>
      </c>
      <c r="T62" s="146" t="s">
        <v>44</v>
      </c>
      <c r="U62" s="147"/>
      <c r="V62" s="102">
        <v>1730</v>
      </c>
      <c r="W62" s="24">
        <v>1865</v>
      </c>
      <c r="X62" s="24">
        <v>1924</v>
      </c>
      <c r="Y62" s="26">
        <v>2008</v>
      </c>
    </row>
    <row r="63" spans="1:25" ht="15.75" thickBot="1" x14ac:dyDescent="0.3">
      <c r="A63" s="35" t="s">
        <v>1524</v>
      </c>
      <c r="G63" s="171" t="s">
        <v>85</v>
      </c>
      <c r="H63" s="172"/>
      <c r="I63" s="11">
        <v>2020</v>
      </c>
      <c r="J63" s="11">
        <v>2021</v>
      </c>
      <c r="K63" s="11">
        <v>2022</v>
      </c>
      <c r="L63" s="66">
        <v>2023</v>
      </c>
      <c r="N63" s="98" t="s">
        <v>45</v>
      </c>
      <c r="O63" s="22">
        <v>6321</v>
      </c>
      <c r="P63" s="24">
        <v>6881</v>
      </c>
      <c r="Q63" s="24">
        <v>7315</v>
      </c>
      <c r="R63" s="26">
        <v>7887</v>
      </c>
      <c r="T63" s="146" t="s">
        <v>45</v>
      </c>
      <c r="U63" s="147"/>
      <c r="V63" s="102">
        <v>323</v>
      </c>
      <c r="W63" s="24">
        <v>340</v>
      </c>
      <c r="X63" s="24">
        <v>370</v>
      </c>
      <c r="Y63" s="26">
        <v>391</v>
      </c>
    </row>
    <row r="64" spans="1:25" ht="15.75" thickBot="1" x14ac:dyDescent="0.3">
      <c r="G64" s="153" t="s">
        <v>86</v>
      </c>
      <c r="H64" s="154"/>
      <c r="I64" s="24">
        <v>275</v>
      </c>
      <c r="J64" s="24">
        <v>277</v>
      </c>
      <c r="K64" s="24">
        <v>276</v>
      </c>
      <c r="L64" s="26">
        <v>276</v>
      </c>
      <c r="N64" s="98" t="s">
        <v>23</v>
      </c>
      <c r="O64" s="22">
        <v>1048228</v>
      </c>
      <c r="P64" s="24">
        <v>1274335</v>
      </c>
      <c r="Q64" s="24">
        <v>1367863</v>
      </c>
      <c r="R64" s="26">
        <v>1443739</v>
      </c>
      <c r="T64" s="173" t="s">
        <v>23</v>
      </c>
      <c r="U64" s="174"/>
      <c r="V64" s="40">
        <v>11823</v>
      </c>
      <c r="W64" s="41">
        <v>12290</v>
      </c>
      <c r="X64" s="41">
        <v>12680</v>
      </c>
      <c r="Y64" s="44">
        <f>SUM(Y58:Y63)</f>
        <v>12842</v>
      </c>
    </row>
    <row r="65" spans="7:24" ht="15.75" thickBot="1" x14ac:dyDescent="0.3">
      <c r="G65" s="155" t="s">
        <v>87</v>
      </c>
      <c r="H65" s="156"/>
      <c r="I65" s="24">
        <v>275</v>
      </c>
      <c r="J65" s="24">
        <v>276</v>
      </c>
      <c r="K65" s="24">
        <v>274</v>
      </c>
      <c r="L65" s="26">
        <v>276</v>
      </c>
      <c r="N65" s="45" t="s">
        <v>88</v>
      </c>
      <c r="O65" s="105">
        <v>0.44499348998961202</v>
      </c>
      <c r="P65" s="32">
        <v>0.51671418863138363</v>
      </c>
      <c r="Q65" s="32">
        <v>0.55463768962156001</v>
      </c>
      <c r="R65" s="34">
        <f>+R64/L53</f>
        <v>0.58313262647359498</v>
      </c>
      <c r="T65" s="35" t="s">
        <v>89</v>
      </c>
      <c r="W65" s="47"/>
      <c r="X65" s="47"/>
    </row>
    <row r="66" spans="7:24" x14ac:dyDescent="0.25">
      <c r="G66" s="155" t="s">
        <v>90</v>
      </c>
      <c r="H66" s="156"/>
      <c r="I66" s="24">
        <v>274</v>
      </c>
      <c r="J66" s="24">
        <v>275</v>
      </c>
      <c r="K66" s="24">
        <v>274</v>
      </c>
      <c r="L66" s="26">
        <v>273</v>
      </c>
      <c r="N66" s="35" t="s">
        <v>89</v>
      </c>
      <c r="W66" s="47"/>
      <c r="X66" s="47"/>
    </row>
    <row r="67" spans="7:24" x14ac:dyDescent="0.25">
      <c r="G67" s="155" t="s">
        <v>91</v>
      </c>
      <c r="H67" s="156"/>
      <c r="I67" s="24">
        <v>275</v>
      </c>
      <c r="J67" s="24">
        <v>279</v>
      </c>
      <c r="K67" s="24">
        <v>280</v>
      </c>
      <c r="L67" s="26">
        <v>277</v>
      </c>
    </row>
    <row r="68" spans="7:24" ht="15.75" thickBot="1" x14ac:dyDescent="0.3">
      <c r="G68" s="169" t="s">
        <v>92</v>
      </c>
      <c r="H68" s="170"/>
      <c r="I68" s="79">
        <v>262</v>
      </c>
      <c r="J68" s="79">
        <v>263</v>
      </c>
      <c r="K68" s="79">
        <v>272</v>
      </c>
      <c r="L68" s="106">
        <v>269</v>
      </c>
      <c r="N68" s="7" t="str">
        <f>LOWER(N55)</f>
        <v/>
      </c>
      <c r="T68" s="107"/>
    </row>
  </sheetData>
  <mergeCells count="23">
    <mergeCell ref="G65:H65"/>
    <mergeCell ref="G66:H66"/>
    <mergeCell ref="G67:H67"/>
    <mergeCell ref="G68:H68"/>
    <mergeCell ref="T61:U61"/>
    <mergeCell ref="T62:U62"/>
    <mergeCell ref="G63:H63"/>
    <mergeCell ref="T63:U63"/>
    <mergeCell ref="G64:H64"/>
    <mergeCell ref="T64:U64"/>
    <mergeCell ref="T59:U59"/>
    <mergeCell ref="T60:U60"/>
    <mergeCell ref="T55:Y56"/>
    <mergeCell ref="G56:H56"/>
    <mergeCell ref="N56:R56"/>
    <mergeCell ref="G57:H57"/>
    <mergeCell ref="G58:H58"/>
    <mergeCell ref="T58:U58"/>
    <mergeCell ref="G59:H60"/>
    <mergeCell ref="I59:I60"/>
    <mergeCell ref="J59:J60"/>
    <mergeCell ref="K59:K60"/>
    <mergeCell ref="L59:L60"/>
  </mergeCells>
  <pageMargins left="0.7" right="0.7" top="0.75" bottom="0.75" header="0.3" footer="0.3"/>
  <pageSetup orientation="portrait" r:id="rId1"/>
  <ignoredErrors>
    <ignoredError sqref="L53 Y64 L43 Y18 Y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984F-1B34-4CA7-A14F-3BF2F8B0D7B0}">
  <dimension ref="A1:H96"/>
  <sheetViews>
    <sheetView workbookViewId="0"/>
  </sheetViews>
  <sheetFormatPr baseColWidth="10" defaultColWidth="0" defaultRowHeight="15" zeroHeight="1" x14ac:dyDescent="0.25"/>
  <cols>
    <col min="1" max="1" width="11.42578125" customWidth="1"/>
    <col min="2" max="2" width="16.5703125" customWidth="1"/>
    <col min="3" max="3" width="14.140625" customWidth="1"/>
    <col min="4" max="4" width="71.7109375" bestFit="1" customWidth="1"/>
    <col min="5" max="5" width="26.42578125" customWidth="1"/>
    <col min="6" max="6" width="32.5703125" customWidth="1"/>
    <col min="7" max="7" width="31.7109375" customWidth="1"/>
    <col min="9" max="16384" width="11.42578125" hidden="1"/>
  </cols>
  <sheetData>
    <row r="1" spans="1:7" ht="21" x14ac:dyDescent="0.35">
      <c r="A1" s="1" t="s">
        <v>93</v>
      </c>
      <c r="B1" s="108"/>
      <c r="C1" s="109"/>
      <c r="D1" s="110"/>
      <c r="E1" s="111"/>
      <c r="F1" s="111"/>
      <c r="G1" s="112"/>
    </row>
    <row r="2" spans="1:7" ht="21" x14ac:dyDescent="0.35">
      <c r="A2" s="1" t="s">
        <v>1528</v>
      </c>
      <c r="B2" s="108"/>
      <c r="C2" s="109"/>
      <c r="D2" s="110"/>
      <c r="E2" s="111"/>
      <c r="F2" s="111"/>
      <c r="G2" s="112"/>
    </row>
    <row r="3" spans="1:7" ht="19.5" thickBot="1" x14ac:dyDescent="0.35">
      <c r="A3" s="8" t="s">
        <v>1634</v>
      </c>
      <c r="B3" s="108"/>
      <c r="C3" s="109"/>
      <c r="D3" s="110"/>
      <c r="E3" s="111"/>
      <c r="F3" s="111"/>
      <c r="G3" s="112"/>
    </row>
    <row r="4" spans="1:7" ht="45.75" thickBot="1" x14ac:dyDescent="0.3">
      <c r="A4" s="113" t="s">
        <v>94</v>
      </c>
      <c r="B4" s="114" t="s">
        <v>95</v>
      </c>
      <c r="C4" s="113" t="s">
        <v>96</v>
      </c>
      <c r="D4" s="114" t="s">
        <v>97</v>
      </c>
      <c r="E4" s="113" t="s">
        <v>17</v>
      </c>
      <c r="F4" s="114" t="s">
        <v>71</v>
      </c>
      <c r="G4" s="113" t="s">
        <v>1633</v>
      </c>
    </row>
    <row r="5" spans="1:7" x14ac:dyDescent="0.25">
      <c r="A5" s="115">
        <v>11</v>
      </c>
      <c r="B5" s="116" t="s">
        <v>1632</v>
      </c>
      <c r="C5" s="117">
        <v>1101</v>
      </c>
      <c r="D5" s="116" t="s">
        <v>1535</v>
      </c>
      <c r="E5" s="116" t="s">
        <v>1536</v>
      </c>
      <c r="F5" s="115" t="s">
        <v>1537</v>
      </c>
      <c r="G5" s="116">
        <v>57034</v>
      </c>
    </row>
    <row r="6" spans="1:7" x14ac:dyDescent="0.25">
      <c r="A6" s="115">
        <v>11</v>
      </c>
      <c r="B6" s="116" t="s">
        <v>1632</v>
      </c>
      <c r="C6" s="117">
        <v>1105</v>
      </c>
      <c r="D6" s="116" t="s">
        <v>1538</v>
      </c>
      <c r="E6" s="116" t="s">
        <v>1536</v>
      </c>
      <c r="F6" s="115" t="s">
        <v>1537</v>
      </c>
      <c r="G6" s="116">
        <v>9341</v>
      </c>
    </row>
    <row r="7" spans="1:7" x14ac:dyDescent="0.25">
      <c r="A7" s="115">
        <v>15</v>
      </c>
      <c r="B7" s="116" t="s">
        <v>101</v>
      </c>
      <c r="C7" s="117">
        <v>1106</v>
      </c>
      <c r="D7" s="116" t="s">
        <v>1539</v>
      </c>
      <c r="E7" s="116" t="s">
        <v>1536</v>
      </c>
      <c r="F7" s="115" t="s">
        <v>1537</v>
      </c>
      <c r="G7" s="116">
        <v>32229</v>
      </c>
    </row>
    <row r="8" spans="1:7" x14ac:dyDescent="0.25">
      <c r="A8" s="115">
        <v>19</v>
      </c>
      <c r="B8" s="116" t="s">
        <v>109</v>
      </c>
      <c r="C8" s="117">
        <v>1110</v>
      </c>
      <c r="D8" s="116" t="s">
        <v>1540</v>
      </c>
      <c r="E8" s="116" t="s">
        <v>1536</v>
      </c>
      <c r="F8" s="115" t="s">
        <v>1537</v>
      </c>
      <c r="G8" s="116">
        <v>17529</v>
      </c>
    </row>
    <row r="9" spans="1:7" x14ac:dyDescent="0.25">
      <c r="A9" s="115">
        <v>66</v>
      </c>
      <c r="B9" s="116" t="s">
        <v>110</v>
      </c>
      <c r="C9" s="117">
        <v>1111</v>
      </c>
      <c r="D9" s="116" t="s">
        <v>1541</v>
      </c>
      <c r="E9" s="116" t="s">
        <v>1536</v>
      </c>
      <c r="F9" s="115" t="s">
        <v>1537</v>
      </c>
      <c r="G9" s="116">
        <v>16691</v>
      </c>
    </row>
    <row r="10" spans="1:7" x14ac:dyDescent="0.25">
      <c r="A10" s="115">
        <v>17</v>
      </c>
      <c r="B10" s="116" t="s">
        <v>116</v>
      </c>
      <c r="C10" s="117">
        <v>1112</v>
      </c>
      <c r="D10" s="116" t="s">
        <v>1542</v>
      </c>
      <c r="E10" s="116" t="s">
        <v>1536</v>
      </c>
      <c r="F10" s="115" t="s">
        <v>1537</v>
      </c>
      <c r="G10" s="116">
        <v>13768</v>
      </c>
    </row>
    <row r="11" spans="1:7" x14ac:dyDescent="0.25">
      <c r="A11" s="115">
        <v>23</v>
      </c>
      <c r="B11" s="116" t="s">
        <v>112</v>
      </c>
      <c r="C11" s="117">
        <v>1113</v>
      </c>
      <c r="D11" s="116" t="s">
        <v>1543</v>
      </c>
      <c r="E11" s="116" t="s">
        <v>1536</v>
      </c>
      <c r="F11" s="115" t="s">
        <v>1537</v>
      </c>
      <c r="G11" s="116">
        <v>15076</v>
      </c>
    </row>
    <row r="12" spans="1:7" x14ac:dyDescent="0.25">
      <c r="A12" s="115">
        <v>41</v>
      </c>
      <c r="B12" s="116" t="s">
        <v>114</v>
      </c>
      <c r="C12" s="117">
        <v>1114</v>
      </c>
      <c r="D12" s="116" t="s">
        <v>1544</v>
      </c>
      <c r="E12" s="116" t="s">
        <v>1536</v>
      </c>
      <c r="F12" s="115" t="s">
        <v>1537</v>
      </c>
      <c r="G12" s="116">
        <v>14690</v>
      </c>
    </row>
    <row r="13" spans="1:7" x14ac:dyDescent="0.25">
      <c r="A13" s="115">
        <v>11</v>
      </c>
      <c r="B13" s="116" t="s">
        <v>1632</v>
      </c>
      <c r="C13" s="117">
        <v>1117</v>
      </c>
      <c r="D13" s="116" t="s">
        <v>1545</v>
      </c>
      <c r="E13" s="116" t="s">
        <v>1536</v>
      </c>
      <c r="F13" s="115" t="s">
        <v>1537</v>
      </c>
      <c r="G13" s="116">
        <v>18837</v>
      </c>
    </row>
    <row r="14" spans="1:7" x14ac:dyDescent="0.25">
      <c r="A14" s="115">
        <v>50</v>
      </c>
      <c r="B14" s="116" t="s">
        <v>117</v>
      </c>
      <c r="C14" s="117">
        <v>1119</v>
      </c>
      <c r="D14" s="116" t="s">
        <v>1546</v>
      </c>
      <c r="E14" s="116" t="s">
        <v>1536</v>
      </c>
      <c r="F14" s="115" t="s">
        <v>1537</v>
      </c>
      <c r="G14" s="116">
        <v>7284</v>
      </c>
    </row>
    <row r="15" spans="1:7" x14ac:dyDescent="0.25">
      <c r="A15" s="115">
        <v>11</v>
      </c>
      <c r="B15" s="116" t="s">
        <v>1632</v>
      </c>
      <c r="C15" s="117">
        <v>1121</v>
      </c>
      <c r="D15" s="116" t="s">
        <v>1547</v>
      </c>
      <c r="E15" s="116" t="s">
        <v>1536</v>
      </c>
      <c r="F15" s="115" t="s">
        <v>1537</v>
      </c>
      <c r="G15" s="116">
        <v>6835</v>
      </c>
    </row>
    <row r="16" spans="1:7" x14ac:dyDescent="0.25">
      <c r="A16" s="115" t="s">
        <v>98</v>
      </c>
      <c r="B16" s="116" t="s">
        <v>99</v>
      </c>
      <c r="C16" s="117">
        <v>1201</v>
      </c>
      <c r="D16" s="116" t="s">
        <v>1548</v>
      </c>
      <c r="E16" s="116" t="s">
        <v>1536</v>
      </c>
      <c r="F16" s="115" t="s">
        <v>1537</v>
      </c>
      <c r="G16" s="116">
        <v>37544</v>
      </c>
    </row>
    <row r="17" spans="1:7" x14ac:dyDescent="0.25">
      <c r="A17" s="115" t="s">
        <v>106</v>
      </c>
      <c r="B17" s="116" t="s">
        <v>107</v>
      </c>
      <c r="C17" s="117">
        <v>1202</v>
      </c>
      <c r="D17" s="116" t="s">
        <v>1549</v>
      </c>
      <c r="E17" s="116" t="s">
        <v>1536</v>
      </c>
      <c r="F17" s="115" t="s">
        <v>1537</v>
      </c>
      <c r="G17" s="116">
        <v>21469</v>
      </c>
    </row>
    <row r="18" spans="1:7" x14ac:dyDescent="0.25">
      <c r="A18" s="115">
        <v>76</v>
      </c>
      <c r="B18" s="116" t="s">
        <v>100</v>
      </c>
      <c r="C18" s="117">
        <v>1203</v>
      </c>
      <c r="D18" s="116" t="s">
        <v>1550</v>
      </c>
      <c r="E18" s="116" t="s">
        <v>1536</v>
      </c>
      <c r="F18" s="115" t="s">
        <v>1537</v>
      </c>
      <c r="G18" s="116">
        <v>34690</v>
      </c>
    </row>
    <row r="19" spans="1:7" x14ac:dyDescent="0.25">
      <c r="A19" s="115">
        <v>68</v>
      </c>
      <c r="B19" s="116" t="s">
        <v>108</v>
      </c>
      <c r="C19" s="117">
        <v>1204</v>
      </c>
      <c r="D19" s="116" t="s">
        <v>1551</v>
      </c>
      <c r="E19" s="116" t="s">
        <v>1536</v>
      </c>
      <c r="F19" s="115" t="s">
        <v>1537</v>
      </c>
      <c r="G19" s="116">
        <v>21431</v>
      </c>
    </row>
    <row r="20" spans="1:7" x14ac:dyDescent="0.25">
      <c r="A20" s="115">
        <v>13</v>
      </c>
      <c r="B20" s="116" t="s">
        <v>105</v>
      </c>
      <c r="C20" s="117">
        <v>1205</v>
      </c>
      <c r="D20" s="116" t="s">
        <v>1552</v>
      </c>
      <c r="E20" s="116" t="s">
        <v>1536</v>
      </c>
      <c r="F20" s="115" t="s">
        <v>1537</v>
      </c>
      <c r="G20" s="116">
        <v>24137</v>
      </c>
    </row>
    <row r="21" spans="1:7" x14ac:dyDescent="0.25">
      <c r="A21" s="115">
        <v>52</v>
      </c>
      <c r="B21" s="116" t="s">
        <v>113</v>
      </c>
      <c r="C21" s="117">
        <v>1206</v>
      </c>
      <c r="D21" s="116" t="s">
        <v>1553</v>
      </c>
      <c r="E21" s="116" t="s">
        <v>1536</v>
      </c>
      <c r="F21" s="115" t="s">
        <v>1537</v>
      </c>
      <c r="G21" s="116">
        <v>15957</v>
      </c>
    </row>
    <row r="22" spans="1:7" x14ac:dyDescent="0.25">
      <c r="A22" s="115">
        <v>73</v>
      </c>
      <c r="B22" s="116" t="s">
        <v>103</v>
      </c>
      <c r="C22" s="117">
        <v>1207</v>
      </c>
      <c r="D22" s="116" t="s">
        <v>1554</v>
      </c>
      <c r="E22" s="116" t="s">
        <v>1536</v>
      </c>
      <c r="F22" s="115" t="s">
        <v>1537</v>
      </c>
      <c r="G22" s="116">
        <v>24238</v>
      </c>
    </row>
    <row r="23" spans="1:7" x14ac:dyDescent="0.25">
      <c r="A23" s="115">
        <v>63</v>
      </c>
      <c r="B23" s="116" t="s">
        <v>111</v>
      </c>
      <c r="C23" s="117">
        <v>1208</v>
      </c>
      <c r="D23" s="116" t="s">
        <v>1555</v>
      </c>
      <c r="E23" s="116" t="s">
        <v>1536</v>
      </c>
      <c r="F23" s="115" t="s">
        <v>1537</v>
      </c>
      <c r="G23" s="116">
        <v>16754</v>
      </c>
    </row>
    <row r="24" spans="1:7" x14ac:dyDescent="0.25">
      <c r="A24" s="115">
        <v>54</v>
      </c>
      <c r="B24" s="116" t="s">
        <v>104</v>
      </c>
      <c r="C24" s="117">
        <v>1209</v>
      </c>
      <c r="D24" s="116" t="s">
        <v>1556</v>
      </c>
      <c r="E24" s="116" t="s">
        <v>1536</v>
      </c>
      <c r="F24" s="115" t="s">
        <v>1537</v>
      </c>
      <c r="G24" s="116">
        <v>21875</v>
      </c>
    </row>
    <row r="25" spans="1:7" x14ac:dyDescent="0.25">
      <c r="A25" s="115">
        <v>54</v>
      </c>
      <c r="B25" s="116" t="s">
        <v>104</v>
      </c>
      <c r="C25" s="117">
        <v>1212</v>
      </c>
      <c r="D25" s="116" t="s">
        <v>1557</v>
      </c>
      <c r="E25" s="116" t="s">
        <v>1536</v>
      </c>
      <c r="F25" s="115" t="s">
        <v>1537</v>
      </c>
      <c r="G25" s="116">
        <v>22503</v>
      </c>
    </row>
    <row r="26" spans="1:7" x14ac:dyDescent="0.25">
      <c r="A26" s="115">
        <v>47</v>
      </c>
      <c r="B26" s="116" t="s">
        <v>102</v>
      </c>
      <c r="C26" s="117">
        <v>1213</v>
      </c>
      <c r="D26" s="116" t="s">
        <v>1558</v>
      </c>
      <c r="E26" s="116" t="s">
        <v>1536</v>
      </c>
      <c r="F26" s="115" t="s">
        <v>1537</v>
      </c>
      <c r="G26" s="116">
        <v>24615</v>
      </c>
    </row>
    <row r="27" spans="1:7" x14ac:dyDescent="0.25">
      <c r="A27" s="115">
        <v>70</v>
      </c>
      <c r="B27" s="116" t="s">
        <v>118</v>
      </c>
      <c r="C27" s="117">
        <v>1217</v>
      </c>
      <c r="D27" s="116" t="s">
        <v>1559</v>
      </c>
      <c r="E27" s="116" t="s">
        <v>1536</v>
      </c>
      <c r="F27" s="115" t="s">
        <v>1537</v>
      </c>
      <c r="G27" s="116">
        <v>6283</v>
      </c>
    </row>
    <row r="28" spans="1:7" x14ac:dyDescent="0.25">
      <c r="A28" s="115">
        <v>11</v>
      </c>
      <c r="B28" s="116" t="s">
        <v>1632</v>
      </c>
      <c r="C28" s="117">
        <v>1301</v>
      </c>
      <c r="D28" s="116" t="s">
        <v>1560</v>
      </c>
      <c r="E28" s="116" t="s">
        <v>1536</v>
      </c>
      <c r="F28" s="115" t="s">
        <v>1537</v>
      </c>
      <c r="G28" s="116">
        <v>25898</v>
      </c>
    </row>
    <row r="29" spans="1:7" x14ac:dyDescent="0.25">
      <c r="A29" s="115">
        <v>11</v>
      </c>
      <c r="B29" s="116" t="s">
        <v>1632</v>
      </c>
      <c r="C29" s="117">
        <v>1701</v>
      </c>
      <c r="D29" s="116" t="s">
        <v>1561</v>
      </c>
      <c r="E29" s="116" t="s">
        <v>1562</v>
      </c>
      <c r="F29" s="115" t="s">
        <v>1537</v>
      </c>
      <c r="G29" s="116">
        <v>32355</v>
      </c>
    </row>
    <row r="30" spans="1:7" x14ac:dyDescent="0.25">
      <c r="A30" s="115">
        <v>11</v>
      </c>
      <c r="B30" s="116" t="s">
        <v>1632</v>
      </c>
      <c r="C30" s="117">
        <v>1704</v>
      </c>
      <c r="D30" s="116" t="s">
        <v>1563</v>
      </c>
      <c r="E30" s="116" t="s">
        <v>1562</v>
      </c>
      <c r="F30" s="115" t="s">
        <v>1537</v>
      </c>
      <c r="G30" s="116">
        <v>26562</v>
      </c>
    </row>
    <row r="31" spans="1:7" x14ac:dyDescent="0.25">
      <c r="A31" s="115">
        <v>11</v>
      </c>
      <c r="B31" s="116" t="s">
        <v>1632</v>
      </c>
      <c r="C31" s="117">
        <v>1706</v>
      </c>
      <c r="D31" s="116" t="s">
        <v>1564</v>
      </c>
      <c r="E31" s="116" t="s">
        <v>1562</v>
      </c>
      <c r="F31" s="115" t="s">
        <v>1537</v>
      </c>
      <c r="G31" s="116">
        <v>13172</v>
      </c>
    </row>
    <row r="32" spans="1:7" x14ac:dyDescent="0.25">
      <c r="A32" s="115">
        <v>11</v>
      </c>
      <c r="B32" s="116" t="s">
        <v>1632</v>
      </c>
      <c r="C32" s="117">
        <v>1707</v>
      </c>
      <c r="D32" s="116" t="s">
        <v>1565</v>
      </c>
      <c r="E32" s="116" t="s">
        <v>1562</v>
      </c>
      <c r="F32" s="115" t="s">
        <v>1537</v>
      </c>
      <c r="G32" s="116">
        <v>6848</v>
      </c>
    </row>
    <row r="33" spans="1:7" x14ac:dyDescent="0.25">
      <c r="A33" s="115">
        <v>11</v>
      </c>
      <c r="B33" s="116" t="s">
        <v>1632</v>
      </c>
      <c r="C33" s="117">
        <v>1709</v>
      </c>
      <c r="D33" s="116" t="s">
        <v>1566</v>
      </c>
      <c r="E33" s="116" t="s">
        <v>1562</v>
      </c>
      <c r="F33" s="115" t="s">
        <v>1537</v>
      </c>
      <c r="G33" s="116">
        <v>7524</v>
      </c>
    </row>
    <row r="34" spans="1:7" x14ac:dyDescent="0.25">
      <c r="A34" s="115" t="s">
        <v>98</v>
      </c>
      <c r="B34" s="116" t="s">
        <v>99</v>
      </c>
      <c r="C34" s="117">
        <v>1710</v>
      </c>
      <c r="D34" s="116" t="s">
        <v>1567</v>
      </c>
      <c r="E34" s="116" t="s">
        <v>1562</v>
      </c>
      <c r="F34" s="115" t="s">
        <v>1537</v>
      </c>
      <c r="G34" s="116">
        <v>22804</v>
      </c>
    </row>
    <row r="35" spans="1:7" x14ac:dyDescent="0.25">
      <c r="A35" s="115">
        <v>25</v>
      </c>
      <c r="B35" s="116" t="s">
        <v>115</v>
      </c>
      <c r="C35" s="117">
        <v>1711</v>
      </c>
      <c r="D35" s="116" t="s">
        <v>1568</v>
      </c>
      <c r="E35" s="116" t="s">
        <v>1562</v>
      </c>
      <c r="F35" s="115" t="s">
        <v>1537</v>
      </c>
      <c r="G35" s="116">
        <v>13344</v>
      </c>
    </row>
    <row r="36" spans="1:7" x14ac:dyDescent="0.25">
      <c r="A36" s="115" t="s">
        <v>98</v>
      </c>
      <c r="B36" s="116" t="s">
        <v>99</v>
      </c>
      <c r="C36" s="117">
        <v>1712</v>
      </c>
      <c r="D36" s="116" t="s">
        <v>1569</v>
      </c>
      <c r="E36" s="116" t="s">
        <v>1562</v>
      </c>
      <c r="F36" s="115" t="s">
        <v>1537</v>
      </c>
      <c r="G36" s="116">
        <v>13169</v>
      </c>
    </row>
    <row r="37" spans="1:7" x14ac:dyDescent="0.25">
      <c r="A37" s="115" t="s">
        <v>106</v>
      </c>
      <c r="B37" s="116" t="s">
        <v>107</v>
      </c>
      <c r="C37" s="117">
        <v>1713</v>
      </c>
      <c r="D37" s="116" t="s">
        <v>1570</v>
      </c>
      <c r="E37" s="116" t="s">
        <v>1562</v>
      </c>
      <c r="F37" s="115" t="s">
        <v>1537</v>
      </c>
      <c r="G37" s="116">
        <v>13293</v>
      </c>
    </row>
    <row r="38" spans="1:7" x14ac:dyDescent="0.25">
      <c r="A38" s="115">
        <v>11</v>
      </c>
      <c r="B38" s="116" t="s">
        <v>1632</v>
      </c>
      <c r="C38" s="117">
        <v>1714</v>
      </c>
      <c r="D38" s="116" t="s">
        <v>1571</v>
      </c>
      <c r="E38" s="116" t="s">
        <v>1562</v>
      </c>
      <c r="F38" s="115" t="s">
        <v>1537</v>
      </c>
      <c r="G38" s="116">
        <v>13891</v>
      </c>
    </row>
    <row r="39" spans="1:7" x14ac:dyDescent="0.25">
      <c r="A39" s="115">
        <v>11</v>
      </c>
      <c r="B39" s="116" t="s">
        <v>1632</v>
      </c>
      <c r="C39" s="117">
        <v>1718</v>
      </c>
      <c r="D39" s="116" t="s">
        <v>1572</v>
      </c>
      <c r="E39" s="116" t="s">
        <v>1562</v>
      </c>
      <c r="F39" s="115" t="s">
        <v>1537</v>
      </c>
      <c r="G39" s="116">
        <v>14636</v>
      </c>
    </row>
    <row r="40" spans="1:7" x14ac:dyDescent="0.25">
      <c r="A40" s="115">
        <v>11</v>
      </c>
      <c r="B40" s="116" t="s">
        <v>1632</v>
      </c>
      <c r="C40" s="117">
        <v>1719</v>
      </c>
      <c r="D40" s="116" t="s">
        <v>1573</v>
      </c>
      <c r="E40" s="116" t="s">
        <v>1562</v>
      </c>
      <c r="F40" s="115" t="s">
        <v>1537</v>
      </c>
      <c r="G40" s="116">
        <v>8479</v>
      </c>
    </row>
    <row r="41" spans="1:7" x14ac:dyDescent="0.25">
      <c r="A41" s="115">
        <v>52</v>
      </c>
      <c r="B41" s="116" t="s">
        <v>113</v>
      </c>
      <c r="C41" s="117">
        <v>1720</v>
      </c>
      <c r="D41" s="116" t="s">
        <v>1574</v>
      </c>
      <c r="E41" s="116" t="s">
        <v>1562</v>
      </c>
      <c r="F41" s="115" t="s">
        <v>1537</v>
      </c>
      <c r="G41" s="116">
        <v>6641</v>
      </c>
    </row>
    <row r="42" spans="1:7" x14ac:dyDescent="0.25">
      <c r="A42" s="115">
        <v>17</v>
      </c>
      <c r="B42" s="116" t="s">
        <v>116</v>
      </c>
      <c r="C42" s="117">
        <v>1722</v>
      </c>
      <c r="D42" s="116" t="s">
        <v>1575</v>
      </c>
      <c r="E42" s="116" t="s">
        <v>1562</v>
      </c>
      <c r="F42" s="115" t="s">
        <v>1537</v>
      </c>
      <c r="G42" s="116">
        <v>7109</v>
      </c>
    </row>
    <row r="43" spans="1:7" x14ac:dyDescent="0.25">
      <c r="A43" s="115" t="s">
        <v>98</v>
      </c>
      <c r="B43" s="116" t="s">
        <v>99</v>
      </c>
      <c r="C43" s="117">
        <v>1726</v>
      </c>
      <c r="D43" s="116" t="s">
        <v>1576</v>
      </c>
      <c r="E43" s="116" t="s">
        <v>1562</v>
      </c>
      <c r="F43" s="115" t="s">
        <v>1537</v>
      </c>
      <c r="G43" s="116">
        <v>4600</v>
      </c>
    </row>
    <row r="44" spans="1:7" x14ac:dyDescent="0.25">
      <c r="A44" s="115">
        <v>11</v>
      </c>
      <c r="B44" s="116" t="s">
        <v>1632</v>
      </c>
      <c r="C44" s="117">
        <v>1728</v>
      </c>
      <c r="D44" s="116" t="s">
        <v>1577</v>
      </c>
      <c r="E44" s="116" t="s">
        <v>1562</v>
      </c>
      <c r="F44" s="115" t="s">
        <v>1537</v>
      </c>
      <c r="G44" s="116">
        <v>12824</v>
      </c>
    </row>
    <row r="45" spans="1:7" x14ac:dyDescent="0.25">
      <c r="A45" s="115">
        <v>11</v>
      </c>
      <c r="B45" s="116" t="s">
        <v>1632</v>
      </c>
      <c r="C45" s="117">
        <v>1729</v>
      </c>
      <c r="D45" s="116" t="s">
        <v>1578</v>
      </c>
      <c r="E45" s="116" t="s">
        <v>1562</v>
      </c>
      <c r="F45" s="115" t="s">
        <v>1537</v>
      </c>
      <c r="G45" s="116">
        <v>13226</v>
      </c>
    </row>
    <row r="46" spans="1:7" x14ac:dyDescent="0.25">
      <c r="A46" s="115">
        <v>15</v>
      </c>
      <c r="B46" s="116" t="s">
        <v>101</v>
      </c>
      <c r="C46" s="117">
        <v>1734</v>
      </c>
      <c r="D46" s="116" t="s">
        <v>1579</v>
      </c>
      <c r="E46" s="116" t="s">
        <v>1562</v>
      </c>
      <c r="F46" s="115" t="s">
        <v>1537</v>
      </c>
      <c r="G46" s="116">
        <v>5603</v>
      </c>
    </row>
    <row r="47" spans="1:7" x14ac:dyDescent="0.25">
      <c r="A47" s="115">
        <v>11</v>
      </c>
      <c r="B47" s="116" t="s">
        <v>1632</v>
      </c>
      <c r="C47" s="117">
        <v>1735</v>
      </c>
      <c r="D47" s="116" t="s">
        <v>1580</v>
      </c>
      <c r="E47" s="116" t="s">
        <v>1562</v>
      </c>
      <c r="F47" s="115" t="s">
        <v>1537</v>
      </c>
      <c r="G47" s="116">
        <v>8262</v>
      </c>
    </row>
    <row r="48" spans="1:7" x14ac:dyDescent="0.25">
      <c r="A48" s="115">
        <v>11</v>
      </c>
      <c r="B48" s="116" t="s">
        <v>1632</v>
      </c>
      <c r="C48" s="117">
        <v>1803</v>
      </c>
      <c r="D48" s="116" t="s">
        <v>1581</v>
      </c>
      <c r="E48" s="116" t="s">
        <v>1562</v>
      </c>
      <c r="F48" s="115" t="s">
        <v>1537</v>
      </c>
      <c r="G48" s="116">
        <v>8969</v>
      </c>
    </row>
    <row r="49" spans="1:7" x14ac:dyDescent="0.25">
      <c r="A49" s="115">
        <v>76</v>
      </c>
      <c r="B49" s="116" t="s">
        <v>100</v>
      </c>
      <c r="C49" s="117">
        <v>1805</v>
      </c>
      <c r="D49" s="116" t="s">
        <v>1582</v>
      </c>
      <c r="E49" s="116" t="s">
        <v>1562</v>
      </c>
      <c r="F49" s="115" t="s">
        <v>1537</v>
      </c>
      <c r="G49" s="116">
        <v>22326</v>
      </c>
    </row>
    <row r="50" spans="1:7" x14ac:dyDescent="0.25">
      <c r="A50" s="115">
        <v>11</v>
      </c>
      <c r="B50" s="116" t="s">
        <v>1632</v>
      </c>
      <c r="C50" s="117">
        <v>1806</v>
      </c>
      <c r="D50" s="116" t="s">
        <v>1583</v>
      </c>
      <c r="E50" s="116" t="s">
        <v>1562</v>
      </c>
      <c r="F50" s="115" t="s">
        <v>1537</v>
      </c>
      <c r="G50" s="116">
        <v>26363</v>
      </c>
    </row>
    <row r="51" spans="1:7" x14ac:dyDescent="0.25">
      <c r="A51" s="115" t="s">
        <v>98</v>
      </c>
      <c r="B51" s="116" t="s">
        <v>99</v>
      </c>
      <c r="C51" s="117">
        <v>1812</v>
      </c>
      <c r="D51" s="116" t="s">
        <v>1584</v>
      </c>
      <c r="E51" s="116" t="s">
        <v>1562</v>
      </c>
      <c r="F51" s="115" t="s">
        <v>1537</v>
      </c>
      <c r="G51" s="116">
        <v>8094</v>
      </c>
    </row>
    <row r="52" spans="1:7" x14ac:dyDescent="0.25">
      <c r="A52" s="115">
        <v>11</v>
      </c>
      <c r="B52" s="116" t="s">
        <v>1632</v>
      </c>
      <c r="C52" s="117">
        <v>1813</v>
      </c>
      <c r="D52" s="116" t="s">
        <v>1585</v>
      </c>
      <c r="E52" s="116" t="s">
        <v>1562</v>
      </c>
      <c r="F52" s="115" t="s">
        <v>1537</v>
      </c>
      <c r="G52" s="116">
        <v>21680</v>
      </c>
    </row>
    <row r="53" spans="1:7" x14ac:dyDescent="0.25">
      <c r="A53" s="115" t="s">
        <v>98</v>
      </c>
      <c r="B53" s="116" t="s">
        <v>99</v>
      </c>
      <c r="C53" s="117">
        <v>1814</v>
      </c>
      <c r="D53" s="116" t="s">
        <v>1586</v>
      </c>
      <c r="E53" s="116" t="s">
        <v>1562</v>
      </c>
      <c r="F53" s="115" t="s">
        <v>1537</v>
      </c>
      <c r="G53" s="116">
        <v>4367</v>
      </c>
    </row>
    <row r="54" spans="1:7" x14ac:dyDescent="0.25">
      <c r="A54" s="115">
        <v>11</v>
      </c>
      <c r="B54" s="116" t="s">
        <v>1632</v>
      </c>
      <c r="C54" s="117">
        <v>1815</v>
      </c>
      <c r="D54" s="116" t="s">
        <v>1587</v>
      </c>
      <c r="E54" s="116" t="s">
        <v>1562</v>
      </c>
      <c r="F54" s="115" t="s">
        <v>1537</v>
      </c>
      <c r="G54" s="116">
        <v>5915</v>
      </c>
    </row>
    <row r="55" spans="1:7" x14ac:dyDescent="0.25">
      <c r="A55" s="115">
        <v>11</v>
      </c>
      <c r="B55" s="116" t="s">
        <v>1632</v>
      </c>
      <c r="C55" s="117">
        <v>1818</v>
      </c>
      <c r="D55" s="116" t="s">
        <v>1588</v>
      </c>
      <c r="E55" s="116" t="s">
        <v>1562</v>
      </c>
      <c r="F55" s="115" t="s">
        <v>1537</v>
      </c>
      <c r="G55" s="116">
        <v>35135</v>
      </c>
    </row>
    <row r="56" spans="1:7" x14ac:dyDescent="0.25">
      <c r="A56" s="115">
        <v>68</v>
      </c>
      <c r="B56" s="116" t="s">
        <v>108</v>
      </c>
      <c r="C56" s="117">
        <v>1823</v>
      </c>
      <c r="D56" s="116" t="s">
        <v>1589</v>
      </c>
      <c r="E56" s="116" t="s">
        <v>1562</v>
      </c>
      <c r="F56" s="115" t="s">
        <v>1537</v>
      </c>
      <c r="G56" s="116">
        <v>9313</v>
      </c>
    </row>
    <row r="57" spans="1:7" x14ac:dyDescent="0.25">
      <c r="A57" s="115">
        <v>17</v>
      </c>
      <c r="B57" s="116" t="s">
        <v>116</v>
      </c>
      <c r="C57" s="117">
        <v>1825</v>
      </c>
      <c r="D57" s="116" t="s">
        <v>1590</v>
      </c>
      <c r="E57" s="116" t="s">
        <v>1562</v>
      </c>
      <c r="F57" s="115" t="s">
        <v>1537</v>
      </c>
      <c r="G57" s="116">
        <v>4415</v>
      </c>
    </row>
    <row r="58" spans="1:7" x14ac:dyDescent="0.25">
      <c r="A58" s="115">
        <v>11</v>
      </c>
      <c r="B58" s="116" t="s">
        <v>1632</v>
      </c>
      <c r="C58" s="117">
        <v>1826</v>
      </c>
      <c r="D58" s="116" t="s">
        <v>1591</v>
      </c>
      <c r="E58" s="116" t="s">
        <v>1562</v>
      </c>
      <c r="F58" s="115" t="s">
        <v>1537</v>
      </c>
      <c r="G58" s="116">
        <v>13761</v>
      </c>
    </row>
    <row r="59" spans="1:7" x14ac:dyDescent="0.25">
      <c r="A59" s="115">
        <v>17</v>
      </c>
      <c r="B59" s="116" t="s">
        <v>116</v>
      </c>
      <c r="C59" s="117">
        <v>1827</v>
      </c>
      <c r="D59" s="116" t="s">
        <v>1592</v>
      </c>
      <c r="E59" s="116" t="s">
        <v>1562</v>
      </c>
      <c r="F59" s="115" t="s">
        <v>1537</v>
      </c>
      <c r="G59" s="116">
        <v>2755</v>
      </c>
    </row>
    <row r="60" spans="1:7" x14ac:dyDescent="0.25">
      <c r="A60" s="115">
        <v>76</v>
      </c>
      <c r="B60" s="116" t="s">
        <v>100</v>
      </c>
      <c r="C60" s="117">
        <v>1828</v>
      </c>
      <c r="D60" s="116" t="s">
        <v>1593</v>
      </c>
      <c r="E60" s="116" t="s">
        <v>1562</v>
      </c>
      <c r="F60" s="115" t="s">
        <v>1537</v>
      </c>
      <c r="G60" s="116">
        <v>7978</v>
      </c>
    </row>
    <row r="61" spans="1:7" x14ac:dyDescent="0.25">
      <c r="A61" s="115">
        <v>76</v>
      </c>
      <c r="B61" s="116" t="s">
        <v>100</v>
      </c>
      <c r="C61" s="117">
        <v>1830</v>
      </c>
      <c r="D61" s="116" t="s">
        <v>1594</v>
      </c>
      <c r="E61" s="116" t="s">
        <v>1562</v>
      </c>
      <c r="F61" s="115" t="s">
        <v>1537</v>
      </c>
      <c r="G61" s="116">
        <v>8416</v>
      </c>
    </row>
    <row r="62" spans="1:7" x14ac:dyDescent="0.25">
      <c r="A62" s="115">
        <v>73</v>
      </c>
      <c r="B62" s="116" t="s">
        <v>103</v>
      </c>
      <c r="C62" s="117">
        <v>1831</v>
      </c>
      <c r="D62" s="116" t="s">
        <v>1595</v>
      </c>
      <c r="E62" s="116" t="s">
        <v>1562</v>
      </c>
      <c r="F62" s="115" t="s">
        <v>1537</v>
      </c>
      <c r="G62" s="116">
        <v>4981</v>
      </c>
    </row>
    <row r="63" spans="1:7" x14ac:dyDescent="0.25">
      <c r="A63" s="115">
        <v>13</v>
      </c>
      <c r="B63" s="116" t="s">
        <v>105</v>
      </c>
      <c r="C63" s="117">
        <v>1832</v>
      </c>
      <c r="D63" s="116" t="s">
        <v>1596</v>
      </c>
      <c r="E63" s="116" t="s">
        <v>1562</v>
      </c>
      <c r="F63" s="115" t="s">
        <v>1537</v>
      </c>
      <c r="G63" s="116">
        <v>5932</v>
      </c>
    </row>
    <row r="64" spans="1:7" x14ac:dyDescent="0.25">
      <c r="A64" s="115">
        <v>23</v>
      </c>
      <c r="B64" s="116" t="s">
        <v>112</v>
      </c>
      <c r="C64" s="117">
        <v>1833</v>
      </c>
      <c r="D64" s="116" t="s">
        <v>1597</v>
      </c>
      <c r="E64" s="116" t="s">
        <v>1562</v>
      </c>
      <c r="F64" s="115" t="s">
        <v>1537</v>
      </c>
      <c r="G64" s="116">
        <v>15714</v>
      </c>
    </row>
    <row r="65" spans="1:7" x14ac:dyDescent="0.25">
      <c r="A65" s="115">
        <v>11</v>
      </c>
      <c r="B65" s="116" t="s">
        <v>1632</v>
      </c>
      <c r="C65" s="117">
        <v>1835</v>
      </c>
      <c r="D65" s="116" t="s">
        <v>1598</v>
      </c>
      <c r="E65" s="116" t="s">
        <v>1562</v>
      </c>
      <c r="F65" s="115" t="s">
        <v>1537</v>
      </c>
      <c r="G65" s="116">
        <v>4803</v>
      </c>
    </row>
    <row r="66" spans="1:7" x14ac:dyDescent="0.25">
      <c r="A66" s="115">
        <v>11</v>
      </c>
      <c r="B66" s="116" t="s">
        <v>1632</v>
      </c>
      <c r="C66" s="117">
        <v>2102</v>
      </c>
      <c r="D66" s="116" t="s">
        <v>1599</v>
      </c>
      <c r="E66" s="116" t="s">
        <v>1536</v>
      </c>
      <c r="F66" s="115" t="s">
        <v>1537</v>
      </c>
      <c r="G66" s="116">
        <v>146477</v>
      </c>
    </row>
    <row r="67" spans="1:7" ht="30" x14ac:dyDescent="0.25">
      <c r="A67" s="115">
        <v>11</v>
      </c>
      <c r="B67" s="116" t="s">
        <v>1632</v>
      </c>
      <c r="C67" s="117">
        <v>2106</v>
      </c>
      <c r="D67" s="116" t="s">
        <v>1600</v>
      </c>
      <c r="E67" s="116" t="s">
        <v>1536</v>
      </c>
      <c r="F67" s="115" t="s">
        <v>1601</v>
      </c>
      <c r="G67" s="116">
        <v>10052</v>
      </c>
    </row>
    <row r="68" spans="1:7" ht="30" x14ac:dyDescent="0.25">
      <c r="A68" s="115" t="s">
        <v>98</v>
      </c>
      <c r="B68" s="116" t="s">
        <v>99</v>
      </c>
      <c r="C68" s="117">
        <v>2110</v>
      </c>
      <c r="D68" s="116" t="s">
        <v>1602</v>
      </c>
      <c r="E68" s="116" t="s">
        <v>1536</v>
      </c>
      <c r="F68" s="115" t="s">
        <v>1601</v>
      </c>
      <c r="G68" s="116">
        <v>4875</v>
      </c>
    </row>
    <row r="69" spans="1:7" ht="30" x14ac:dyDescent="0.25">
      <c r="A69" s="115">
        <v>73</v>
      </c>
      <c r="B69" s="116" t="s">
        <v>103</v>
      </c>
      <c r="C69" s="117">
        <v>2208</v>
      </c>
      <c r="D69" s="116" t="s">
        <v>1603</v>
      </c>
      <c r="E69" s="116" t="s">
        <v>1536</v>
      </c>
      <c r="F69" s="115" t="s">
        <v>1601</v>
      </c>
      <c r="G69" s="116">
        <v>561</v>
      </c>
    </row>
    <row r="70" spans="1:7" ht="30" x14ac:dyDescent="0.25">
      <c r="A70" s="115" t="s">
        <v>98</v>
      </c>
      <c r="B70" s="116" t="s">
        <v>99</v>
      </c>
      <c r="C70" s="117">
        <v>2209</v>
      </c>
      <c r="D70" s="116" t="s">
        <v>1604</v>
      </c>
      <c r="E70" s="116" t="s">
        <v>1536</v>
      </c>
      <c r="F70" s="115" t="s">
        <v>1601</v>
      </c>
      <c r="G70" s="116">
        <v>11717</v>
      </c>
    </row>
    <row r="71" spans="1:7" ht="30" x14ac:dyDescent="0.25">
      <c r="A71" s="115" t="s">
        <v>98</v>
      </c>
      <c r="B71" s="116" t="s">
        <v>99</v>
      </c>
      <c r="C71" s="117">
        <v>2302</v>
      </c>
      <c r="D71" s="116" t="s">
        <v>1605</v>
      </c>
      <c r="E71" s="116" t="s">
        <v>1536</v>
      </c>
      <c r="F71" s="115" t="s">
        <v>1601</v>
      </c>
      <c r="G71" s="116">
        <v>5429</v>
      </c>
    </row>
    <row r="72" spans="1:7" ht="30" x14ac:dyDescent="0.25">
      <c r="A72" s="115">
        <v>11</v>
      </c>
      <c r="B72" s="116" t="s">
        <v>1632</v>
      </c>
      <c r="C72" s="117">
        <v>2702</v>
      </c>
      <c r="D72" s="116" t="s">
        <v>1606</v>
      </c>
      <c r="E72" s="116" t="s">
        <v>1562</v>
      </c>
      <c r="F72" s="115" t="s">
        <v>1601</v>
      </c>
      <c r="G72" s="116">
        <v>4989</v>
      </c>
    </row>
    <row r="73" spans="1:7" ht="30" x14ac:dyDescent="0.25">
      <c r="A73" s="115">
        <v>11</v>
      </c>
      <c r="B73" s="116" t="s">
        <v>1632</v>
      </c>
      <c r="C73" s="117">
        <v>2704</v>
      </c>
      <c r="D73" s="116" t="s">
        <v>1607</v>
      </c>
      <c r="E73" s="116" t="s">
        <v>1562</v>
      </c>
      <c r="F73" s="115" t="s">
        <v>1601</v>
      </c>
      <c r="G73" s="116">
        <v>1750</v>
      </c>
    </row>
    <row r="74" spans="1:7" ht="30" x14ac:dyDescent="0.25">
      <c r="A74" s="115">
        <v>11</v>
      </c>
      <c r="B74" s="116" t="s">
        <v>1632</v>
      </c>
      <c r="C74" s="117">
        <v>2707</v>
      </c>
      <c r="D74" s="116" t="s">
        <v>1608</v>
      </c>
      <c r="E74" s="116" t="s">
        <v>1562</v>
      </c>
      <c r="F74" s="115" t="s">
        <v>1601</v>
      </c>
      <c r="G74" s="116">
        <v>2412</v>
      </c>
    </row>
    <row r="75" spans="1:7" x14ac:dyDescent="0.25">
      <c r="A75" s="115" t="s">
        <v>98</v>
      </c>
      <c r="B75" s="116" t="s">
        <v>99</v>
      </c>
      <c r="C75" s="117">
        <v>2708</v>
      </c>
      <c r="D75" s="116" t="s">
        <v>1609</v>
      </c>
      <c r="E75" s="116" t="s">
        <v>1562</v>
      </c>
      <c r="F75" s="115" t="s">
        <v>1537</v>
      </c>
      <c r="G75" s="116">
        <v>6492</v>
      </c>
    </row>
    <row r="76" spans="1:7" ht="30" x14ac:dyDescent="0.25">
      <c r="A76" s="115">
        <v>11</v>
      </c>
      <c r="B76" s="116" t="s">
        <v>1632</v>
      </c>
      <c r="C76" s="117">
        <v>2712</v>
      </c>
      <c r="D76" s="116" t="s">
        <v>1610</v>
      </c>
      <c r="E76" s="116" t="s">
        <v>1562</v>
      </c>
      <c r="F76" s="115" t="s">
        <v>1601</v>
      </c>
      <c r="G76" s="116">
        <v>3927</v>
      </c>
    </row>
    <row r="77" spans="1:7" ht="30" x14ac:dyDescent="0.25">
      <c r="A77" s="115">
        <v>11</v>
      </c>
      <c r="B77" s="116" t="s">
        <v>1632</v>
      </c>
      <c r="C77" s="117">
        <v>2713</v>
      </c>
      <c r="D77" s="116" t="s">
        <v>1611</v>
      </c>
      <c r="E77" s="116" t="s">
        <v>1562</v>
      </c>
      <c r="F77" s="115" t="s">
        <v>1601</v>
      </c>
      <c r="G77" s="116">
        <v>8149</v>
      </c>
    </row>
    <row r="78" spans="1:7" ht="30" x14ac:dyDescent="0.25">
      <c r="A78" s="115" t="s">
        <v>98</v>
      </c>
      <c r="B78" s="116" t="s">
        <v>99</v>
      </c>
      <c r="C78" s="117">
        <v>2727</v>
      </c>
      <c r="D78" s="116" t="s">
        <v>1612</v>
      </c>
      <c r="E78" s="116" t="s">
        <v>1562</v>
      </c>
      <c r="F78" s="115" t="s">
        <v>1601</v>
      </c>
      <c r="G78" s="116">
        <v>4804</v>
      </c>
    </row>
    <row r="79" spans="1:7" ht="30" x14ac:dyDescent="0.25">
      <c r="A79" s="115">
        <v>11</v>
      </c>
      <c r="B79" s="116" t="s">
        <v>1632</v>
      </c>
      <c r="C79" s="117">
        <v>2728</v>
      </c>
      <c r="D79" s="116" t="s">
        <v>1613</v>
      </c>
      <c r="E79" s="116" t="s">
        <v>1562</v>
      </c>
      <c r="F79" s="115" t="s">
        <v>1601</v>
      </c>
      <c r="G79" s="116">
        <v>37281</v>
      </c>
    </row>
    <row r="80" spans="1:7" x14ac:dyDescent="0.25">
      <c r="A80" s="115" t="s">
        <v>106</v>
      </c>
      <c r="B80" s="116" t="s">
        <v>107</v>
      </c>
      <c r="C80" s="117">
        <v>2805</v>
      </c>
      <c r="D80" s="116" t="s">
        <v>1614</v>
      </c>
      <c r="E80" s="116" t="s">
        <v>1562</v>
      </c>
      <c r="F80" s="115" t="s">
        <v>1537</v>
      </c>
      <c r="G80" s="116">
        <v>17841</v>
      </c>
    </row>
    <row r="81" spans="1:7" x14ac:dyDescent="0.25">
      <c r="A81" s="115" t="s">
        <v>106</v>
      </c>
      <c r="B81" s="116" t="s">
        <v>107</v>
      </c>
      <c r="C81" s="117">
        <v>2810</v>
      </c>
      <c r="D81" s="116" t="s">
        <v>1615</v>
      </c>
      <c r="E81" s="116" t="s">
        <v>1562</v>
      </c>
      <c r="F81" s="115" t="s">
        <v>1537</v>
      </c>
      <c r="G81" s="116">
        <v>13469</v>
      </c>
    </row>
    <row r="82" spans="1:7" x14ac:dyDescent="0.25">
      <c r="A82" s="115">
        <v>11</v>
      </c>
      <c r="B82" s="116" t="s">
        <v>1632</v>
      </c>
      <c r="C82" s="117">
        <v>2811</v>
      </c>
      <c r="D82" s="116" t="s">
        <v>1616</v>
      </c>
      <c r="E82" s="116" t="s">
        <v>1562</v>
      </c>
      <c r="F82" s="115" t="s">
        <v>1537</v>
      </c>
      <c r="G82" s="116">
        <v>4520</v>
      </c>
    </row>
    <row r="83" spans="1:7" x14ac:dyDescent="0.25">
      <c r="A83" s="115">
        <v>11</v>
      </c>
      <c r="B83" s="116" t="s">
        <v>1632</v>
      </c>
      <c r="C83" s="117">
        <v>2812</v>
      </c>
      <c r="D83" s="116" t="s">
        <v>1617</v>
      </c>
      <c r="E83" s="116" t="s">
        <v>1562</v>
      </c>
      <c r="F83" s="115" t="s">
        <v>1537</v>
      </c>
      <c r="G83" s="116">
        <v>11756</v>
      </c>
    </row>
    <row r="84" spans="1:7" x14ac:dyDescent="0.25">
      <c r="A84" s="115" t="s">
        <v>98</v>
      </c>
      <c r="B84" s="116" t="s">
        <v>99</v>
      </c>
      <c r="C84" s="117">
        <v>2813</v>
      </c>
      <c r="D84" s="116" t="s">
        <v>1618</v>
      </c>
      <c r="E84" s="116" t="s">
        <v>1562</v>
      </c>
      <c r="F84" s="115" t="s">
        <v>1537</v>
      </c>
      <c r="G84" s="116">
        <v>2111</v>
      </c>
    </row>
    <row r="85" spans="1:7" x14ac:dyDescent="0.25">
      <c r="A85" s="115">
        <v>68</v>
      </c>
      <c r="B85" s="116" t="s">
        <v>108</v>
      </c>
      <c r="C85" s="117">
        <v>2832</v>
      </c>
      <c r="D85" s="116" t="s">
        <v>1619</v>
      </c>
      <c r="E85" s="116" t="s">
        <v>1562</v>
      </c>
      <c r="F85" s="115" t="s">
        <v>1537</v>
      </c>
      <c r="G85" s="116">
        <v>14715</v>
      </c>
    </row>
    <row r="86" spans="1:7" ht="30" x14ac:dyDescent="0.25">
      <c r="A86" s="115" t="s">
        <v>98</v>
      </c>
      <c r="B86" s="116" t="s">
        <v>99</v>
      </c>
      <c r="C86" s="117">
        <v>3107</v>
      </c>
      <c r="D86" s="116" t="s">
        <v>1620</v>
      </c>
      <c r="E86" s="116" t="s">
        <v>1536</v>
      </c>
      <c r="F86" s="115" t="s">
        <v>1601</v>
      </c>
      <c r="G86" s="116">
        <v>7801</v>
      </c>
    </row>
    <row r="87" spans="1:7" x14ac:dyDescent="0.25">
      <c r="A87" s="115" t="s">
        <v>106</v>
      </c>
      <c r="B87" s="116" t="s">
        <v>107</v>
      </c>
      <c r="C87" s="117">
        <v>3114</v>
      </c>
      <c r="D87" s="116" t="s">
        <v>1621</v>
      </c>
      <c r="E87" s="116" t="s">
        <v>1536</v>
      </c>
      <c r="F87" s="115" t="s">
        <v>1622</v>
      </c>
      <c r="G87" s="116">
        <v>729</v>
      </c>
    </row>
    <row r="88" spans="1:7" ht="30" x14ac:dyDescent="0.25">
      <c r="A88" s="115" t="s">
        <v>98</v>
      </c>
      <c r="B88" s="116" t="s">
        <v>99</v>
      </c>
      <c r="C88" s="117">
        <v>3204</v>
      </c>
      <c r="D88" s="116" t="s">
        <v>1623</v>
      </c>
      <c r="E88" s="116" t="s">
        <v>1536</v>
      </c>
      <c r="F88" s="115" t="s">
        <v>1601</v>
      </c>
      <c r="G88" s="116">
        <v>12206</v>
      </c>
    </row>
    <row r="89" spans="1:7" ht="30" x14ac:dyDescent="0.25">
      <c r="A89" s="115" t="s">
        <v>98</v>
      </c>
      <c r="B89" s="116" t="s">
        <v>99</v>
      </c>
      <c r="C89" s="117">
        <v>3302</v>
      </c>
      <c r="D89" s="116" t="s">
        <v>1624</v>
      </c>
      <c r="E89" s="116" t="s">
        <v>1536</v>
      </c>
      <c r="F89" s="115" t="s">
        <v>1601</v>
      </c>
      <c r="G89" s="116">
        <v>25622</v>
      </c>
    </row>
    <row r="90" spans="1:7" ht="30" x14ac:dyDescent="0.25">
      <c r="A90" s="115">
        <v>13</v>
      </c>
      <c r="B90" s="116" t="s">
        <v>105</v>
      </c>
      <c r="C90" s="117">
        <v>3710</v>
      </c>
      <c r="D90" s="116" t="s">
        <v>1625</v>
      </c>
      <c r="E90" s="116" t="s">
        <v>1562</v>
      </c>
      <c r="F90" s="115" t="s">
        <v>1601</v>
      </c>
      <c r="G90" s="116">
        <v>2943</v>
      </c>
    </row>
    <row r="91" spans="1:7" ht="30" x14ac:dyDescent="0.25">
      <c r="A91" s="115">
        <v>19</v>
      </c>
      <c r="B91" s="116" t="s">
        <v>109</v>
      </c>
      <c r="C91" s="117">
        <v>3831</v>
      </c>
      <c r="D91" s="116" t="s">
        <v>1626</v>
      </c>
      <c r="E91" s="116" t="s">
        <v>1562</v>
      </c>
      <c r="F91" s="115" t="s">
        <v>1601</v>
      </c>
      <c r="G91" s="116">
        <v>3144</v>
      </c>
    </row>
    <row r="92" spans="1:7" x14ac:dyDescent="0.25">
      <c r="A92" s="115">
        <v>70</v>
      </c>
      <c r="B92" s="116" t="s">
        <v>118</v>
      </c>
      <c r="C92" s="117">
        <v>3901</v>
      </c>
      <c r="D92" s="116" t="s">
        <v>1627</v>
      </c>
      <c r="E92" s="116" t="s">
        <v>1536</v>
      </c>
      <c r="F92" s="115" t="s">
        <v>1622</v>
      </c>
      <c r="G92" s="116">
        <v>312</v>
      </c>
    </row>
    <row r="93" spans="1:7" x14ac:dyDescent="0.25">
      <c r="A93" s="115">
        <v>25</v>
      </c>
      <c r="B93" s="116" t="s">
        <v>115</v>
      </c>
      <c r="C93" s="117">
        <v>9102</v>
      </c>
      <c r="D93" s="116" t="s">
        <v>1628</v>
      </c>
      <c r="E93" s="116" t="s">
        <v>1536</v>
      </c>
      <c r="F93" s="115" t="s">
        <v>1622</v>
      </c>
      <c r="G93" s="116">
        <v>700</v>
      </c>
    </row>
    <row r="94" spans="1:7" x14ac:dyDescent="0.25">
      <c r="A94" s="115">
        <v>76</v>
      </c>
      <c r="B94" s="116" t="s">
        <v>100</v>
      </c>
      <c r="C94" s="117">
        <v>9103</v>
      </c>
      <c r="D94" s="116" t="s">
        <v>1629</v>
      </c>
      <c r="E94" s="116" t="s">
        <v>1536</v>
      </c>
      <c r="F94" s="116" t="s">
        <v>1601</v>
      </c>
      <c r="G94" s="116">
        <v>570</v>
      </c>
    </row>
    <row r="95" spans="1:7" x14ac:dyDescent="0.25">
      <c r="A95" s="115">
        <v>11</v>
      </c>
      <c r="B95" s="116" t="s">
        <v>1632</v>
      </c>
      <c r="C95" s="117">
        <v>9104</v>
      </c>
      <c r="D95" s="116" t="s">
        <v>1630</v>
      </c>
      <c r="E95" s="116" t="s">
        <v>1536</v>
      </c>
      <c r="F95" s="116" t="s">
        <v>1601</v>
      </c>
      <c r="G95" s="116">
        <v>3491</v>
      </c>
    </row>
    <row r="96" spans="1:7" x14ac:dyDescent="0.25">
      <c r="A96" s="115">
        <v>13</v>
      </c>
      <c r="B96" s="116" t="s">
        <v>105</v>
      </c>
      <c r="C96" s="117">
        <v>9105</v>
      </c>
      <c r="D96" s="116" t="s">
        <v>1631</v>
      </c>
      <c r="E96" s="116" t="s">
        <v>1536</v>
      </c>
      <c r="F96" s="116" t="s">
        <v>1537</v>
      </c>
      <c r="G96" s="116">
        <v>1436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B641-03F1-4AC6-B1DB-581AA755FF42}">
  <dimension ref="A1:M40"/>
  <sheetViews>
    <sheetView workbookViewId="0"/>
  </sheetViews>
  <sheetFormatPr baseColWidth="10" defaultColWidth="0" defaultRowHeight="15" zeroHeight="1" x14ac:dyDescent="0.25"/>
  <cols>
    <col min="1" max="1" width="11.5703125" style="7" customWidth="1"/>
    <col min="2" max="2" width="15.7109375" style="7" customWidth="1"/>
    <col min="3" max="13" width="11.5703125" style="7" customWidth="1"/>
    <col min="14" max="16384" width="11.42578125" hidden="1"/>
  </cols>
  <sheetData>
    <row r="1" spans="1:13" ht="21" x14ac:dyDescent="0.35">
      <c r="A1" s="1" t="s">
        <v>93</v>
      </c>
    </row>
    <row r="2" spans="1:13" ht="21" x14ac:dyDescent="0.35">
      <c r="A2" s="1" t="s">
        <v>1522</v>
      </c>
    </row>
    <row r="3" spans="1:13" ht="21" x14ac:dyDescent="0.35">
      <c r="A3" s="1" t="s">
        <v>119</v>
      </c>
    </row>
    <row r="4" spans="1:13" ht="15.75" thickBot="1" x14ac:dyDescent="0.3">
      <c r="A4" s="8" t="s">
        <v>1525</v>
      </c>
    </row>
    <row r="5" spans="1:13" ht="39" thickBot="1" x14ac:dyDescent="0.3">
      <c r="A5" s="118" t="s">
        <v>120</v>
      </c>
      <c r="B5" s="85" t="s">
        <v>121</v>
      </c>
      <c r="C5" s="11">
        <v>2013</v>
      </c>
      <c r="D5" s="11">
        <v>2014</v>
      </c>
      <c r="E5" s="11">
        <v>2015</v>
      </c>
      <c r="F5" s="11">
        <v>2016</v>
      </c>
      <c r="G5" s="11">
        <v>2017</v>
      </c>
      <c r="H5" s="11">
        <v>2018</v>
      </c>
      <c r="I5" s="11">
        <v>2019</v>
      </c>
      <c r="J5" s="11">
        <v>2020</v>
      </c>
      <c r="K5" s="11">
        <v>2021</v>
      </c>
      <c r="L5" s="11">
        <v>2022</v>
      </c>
      <c r="M5" s="12">
        <v>2023</v>
      </c>
    </row>
    <row r="6" spans="1:13" x14ac:dyDescent="0.25">
      <c r="A6" s="119" t="s">
        <v>98</v>
      </c>
      <c r="B6" s="116" t="s">
        <v>99</v>
      </c>
      <c r="C6" s="116">
        <v>294465</v>
      </c>
      <c r="D6" s="116">
        <v>305685</v>
      </c>
      <c r="E6" s="116">
        <v>315411</v>
      </c>
      <c r="F6" s="116">
        <v>325483</v>
      </c>
      <c r="G6" s="116">
        <v>334616</v>
      </c>
      <c r="H6" s="116">
        <v>340380</v>
      </c>
      <c r="I6" s="116">
        <v>331782</v>
      </c>
      <c r="J6" s="116">
        <v>320829</v>
      </c>
      <c r="K6" s="116">
        <v>320357</v>
      </c>
      <c r="L6" s="116">
        <v>311137</v>
      </c>
      <c r="M6" s="116">
        <v>304039</v>
      </c>
    </row>
    <row r="7" spans="1:13" x14ac:dyDescent="0.25">
      <c r="A7" s="120" t="s">
        <v>106</v>
      </c>
      <c r="B7" s="121" t="s">
        <v>122</v>
      </c>
      <c r="C7" s="115">
        <v>110890</v>
      </c>
      <c r="D7" s="115">
        <v>126141</v>
      </c>
      <c r="E7" s="115">
        <v>130453</v>
      </c>
      <c r="F7" s="115">
        <v>135621</v>
      </c>
      <c r="G7" s="115">
        <v>136296</v>
      </c>
      <c r="H7" s="115">
        <v>135655</v>
      </c>
      <c r="I7" s="115">
        <v>133563</v>
      </c>
      <c r="J7" s="115">
        <v>129507</v>
      </c>
      <c r="K7" s="115">
        <v>129167</v>
      </c>
      <c r="L7" s="116">
        <v>138106</v>
      </c>
      <c r="M7" s="116">
        <v>138715</v>
      </c>
    </row>
    <row r="8" spans="1:13" x14ac:dyDescent="0.25">
      <c r="A8" s="116">
        <v>11</v>
      </c>
      <c r="B8" s="116" t="s">
        <v>123</v>
      </c>
      <c r="C8" s="116">
        <v>653880</v>
      </c>
      <c r="D8" s="116">
        <v>708245</v>
      </c>
      <c r="E8" s="116">
        <v>734313</v>
      </c>
      <c r="F8" s="116">
        <v>782787</v>
      </c>
      <c r="G8" s="116">
        <v>800389</v>
      </c>
      <c r="H8" s="116">
        <v>804455</v>
      </c>
      <c r="I8" s="116">
        <v>771313</v>
      </c>
      <c r="J8" s="116">
        <v>715765</v>
      </c>
      <c r="K8" s="116">
        <v>833565</v>
      </c>
      <c r="L8" s="116">
        <v>833562</v>
      </c>
      <c r="M8" s="116">
        <v>848289</v>
      </c>
    </row>
    <row r="9" spans="1:13" x14ac:dyDescent="0.25">
      <c r="A9" s="121">
        <v>13</v>
      </c>
      <c r="B9" s="121" t="s">
        <v>124</v>
      </c>
      <c r="C9" s="115">
        <v>72734</v>
      </c>
      <c r="D9" s="115">
        <v>73004</v>
      </c>
      <c r="E9" s="115">
        <v>77083</v>
      </c>
      <c r="F9" s="115">
        <v>80200</v>
      </c>
      <c r="G9" s="115">
        <v>77971</v>
      </c>
      <c r="H9" s="115">
        <v>77803</v>
      </c>
      <c r="I9" s="115">
        <v>75415</v>
      </c>
      <c r="J9" s="115">
        <v>78212</v>
      </c>
      <c r="K9" s="115">
        <v>76002</v>
      </c>
      <c r="L9" s="116">
        <v>78288</v>
      </c>
      <c r="M9" s="116">
        <v>80515</v>
      </c>
    </row>
    <row r="10" spans="1:13" x14ac:dyDescent="0.25">
      <c r="A10" s="116">
        <v>15</v>
      </c>
      <c r="B10" s="116" t="s">
        <v>125</v>
      </c>
      <c r="C10" s="116">
        <v>61005</v>
      </c>
      <c r="D10" s="116">
        <v>60363</v>
      </c>
      <c r="E10" s="116">
        <v>62307</v>
      </c>
      <c r="F10" s="116">
        <v>67012</v>
      </c>
      <c r="G10" s="116">
        <v>69413</v>
      </c>
      <c r="H10" s="116">
        <v>66717</v>
      </c>
      <c r="I10" s="116">
        <v>66012</v>
      </c>
      <c r="J10" s="116">
        <v>68262</v>
      </c>
      <c r="K10" s="116">
        <v>68786</v>
      </c>
      <c r="L10" s="116">
        <v>67908</v>
      </c>
      <c r="M10" s="116">
        <v>71074</v>
      </c>
    </row>
    <row r="11" spans="1:13" x14ac:dyDescent="0.25">
      <c r="A11" s="121">
        <v>17</v>
      </c>
      <c r="B11" s="121" t="s">
        <v>116</v>
      </c>
      <c r="C11" s="115">
        <v>42388</v>
      </c>
      <c r="D11" s="115">
        <v>45042</v>
      </c>
      <c r="E11" s="115">
        <v>46591</v>
      </c>
      <c r="F11" s="115">
        <v>49485</v>
      </c>
      <c r="G11" s="115">
        <v>50157</v>
      </c>
      <c r="H11" s="115">
        <v>51270</v>
      </c>
      <c r="I11" s="115">
        <v>50580</v>
      </c>
      <c r="J11" s="115">
        <v>49610</v>
      </c>
      <c r="K11" s="115">
        <v>46471</v>
      </c>
      <c r="L11" s="116">
        <v>44190</v>
      </c>
      <c r="M11" s="116">
        <v>45082</v>
      </c>
    </row>
    <row r="12" spans="1:13" x14ac:dyDescent="0.25">
      <c r="A12" s="116">
        <v>18</v>
      </c>
      <c r="B12" s="116" t="s">
        <v>126</v>
      </c>
      <c r="C12" s="116">
        <v>10172</v>
      </c>
      <c r="D12" s="116">
        <v>10909</v>
      </c>
      <c r="E12" s="116">
        <v>11547</v>
      </c>
      <c r="F12" s="116">
        <v>11992</v>
      </c>
      <c r="G12" s="116">
        <v>12245</v>
      </c>
      <c r="H12" s="116">
        <v>11791</v>
      </c>
      <c r="I12" s="116">
        <v>12182</v>
      </c>
      <c r="J12" s="116">
        <v>11848</v>
      </c>
      <c r="K12" s="116">
        <v>13672</v>
      </c>
      <c r="L12" s="116">
        <v>13950</v>
      </c>
      <c r="M12" s="116">
        <v>13438</v>
      </c>
    </row>
    <row r="13" spans="1:13" x14ac:dyDescent="0.25">
      <c r="A13" s="121">
        <v>19</v>
      </c>
      <c r="B13" s="121" t="s">
        <v>109</v>
      </c>
      <c r="C13" s="115">
        <v>37602</v>
      </c>
      <c r="D13" s="115">
        <v>40329</v>
      </c>
      <c r="E13" s="115">
        <v>43470</v>
      </c>
      <c r="F13" s="115">
        <v>47390</v>
      </c>
      <c r="G13" s="115">
        <v>51125</v>
      </c>
      <c r="H13" s="115">
        <v>48692</v>
      </c>
      <c r="I13" s="115">
        <v>51188</v>
      </c>
      <c r="J13" s="115">
        <v>51668</v>
      </c>
      <c r="K13" s="115">
        <v>47561</v>
      </c>
      <c r="L13" s="116">
        <v>49999</v>
      </c>
      <c r="M13" s="116">
        <v>49177</v>
      </c>
    </row>
    <row r="14" spans="1:13" x14ac:dyDescent="0.25">
      <c r="A14" s="116">
        <v>20</v>
      </c>
      <c r="B14" s="116" t="s">
        <v>127</v>
      </c>
      <c r="C14" s="116">
        <v>29574</v>
      </c>
      <c r="D14" s="116">
        <v>31099</v>
      </c>
      <c r="E14" s="116">
        <v>32082</v>
      </c>
      <c r="F14" s="116">
        <v>33269</v>
      </c>
      <c r="G14" s="116">
        <v>37305</v>
      </c>
      <c r="H14" s="116">
        <v>39301</v>
      </c>
      <c r="I14" s="116">
        <v>38066</v>
      </c>
      <c r="J14" s="116">
        <v>41572</v>
      </c>
      <c r="K14" s="116">
        <v>40303</v>
      </c>
      <c r="L14" s="116">
        <v>43249</v>
      </c>
      <c r="M14" s="116">
        <v>43804</v>
      </c>
    </row>
    <row r="15" spans="1:13" x14ac:dyDescent="0.25">
      <c r="A15" s="121">
        <v>23</v>
      </c>
      <c r="B15" s="121" t="s">
        <v>128</v>
      </c>
      <c r="C15" s="115">
        <v>36919</v>
      </c>
      <c r="D15" s="115">
        <v>38983</v>
      </c>
      <c r="E15" s="115">
        <v>38219</v>
      </c>
      <c r="F15" s="115">
        <v>38799</v>
      </c>
      <c r="G15" s="115">
        <v>41072</v>
      </c>
      <c r="H15" s="115">
        <v>41045</v>
      </c>
      <c r="I15" s="115">
        <v>40996</v>
      </c>
      <c r="J15" s="115">
        <v>42406</v>
      </c>
      <c r="K15" s="115">
        <v>42653</v>
      </c>
      <c r="L15" s="116">
        <v>44832</v>
      </c>
      <c r="M15" s="116">
        <v>44304</v>
      </c>
    </row>
    <row r="16" spans="1:13" x14ac:dyDescent="0.25">
      <c r="A16" s="116">
        <v>25</v>
      </c>
      <c r="B16" s="116" t="s">
        <v>115</v>
      </c>
      <c r="C16" s="116">
        <v>65950</v>
      </c>
      <c r="D16" s="116">
        <v>73502</v>
      </c>
      <c r="E16" s="116">
        <v>77034</v>
      </c>
      <c r="F16" s="116">
        <v>77861</v>
      </c>
      <c r="G16" s="116">
        <v>83610</v>
      </c>
      <c r="H16" s="116">
        <v>80606</v>
      </c>
      <c r="I16" s="116">
        <v>82023</v>
      </c>
      <c r="J16" s="116">
        <v>89544</v>
      </c>
      <c r="K16" s="116">
        <v>81933</v>
      </c>
      <c r="L16" s="116">
        <v>83878</v>
      </c>
      <c r="M16" s="116">
        <v>82030</v>
      </c>
    </row>
    <row r="17" spans="1:13" x14ac:dyDescent="0.25">
      <c r="A17" s="121">
        <v>27</v>
      </c>
      <c r="B17" s="121" t="s">
        <v>129</v>
      </c>
      <c r="C17" s="115">
        <v>13103</v>
      </c>
      <c r="D17" s="115">
        <v>13222</v>
      </c>
      <c r="E17" s="115">
        <v>13327</v>
      </c>
      <c r="F17" s="115">
        <v>12596</v>
      </c>
      <c r="G17" s="115">
        <v>13639</v>
      </c>
      <c r="H17" s="115">
        <v>13135</v>
      </c>
      <c r="I17" s="115">
        <v>14645</v>
      </c>
      <c r="J17" s="115">
        <v>14348</v>
      </c>
      <c r="K17" s="115">
        <v>17343</v>
      </c>
      <c r="L17" s="116">
        <v>18019</v>
      </c>
      <c r="M17" s="116">
        <v>18778</v>
      </c>
    </row>
    <row r="18" spans="1:13" x14ac:dyDescent="0.25">
      <c r="A18" s="116">
        <v>41</v>
      </c>
      <c r="B18" s="116" t="s">
        <v>114</v>
      </c>
      <c r="C18" s="116">
        <v>35209</v>
      </c>
      <c r="D18" s="116">
        <v>35907</v>
      </c>
      <c r="E18" s="116">
        <v>38032</v>
      </c>
      <c r="F18" s="116">
        <v>39530</v>
      </c>
      <c r="G18" s="116">
        <v>41012</v>
      </c>
      <c r="H18" s="116">
        <v>40462</v>
      </c>
      <c r="I18" s="116">
        <v>41460</v>
      </c>
      <c r="J18" s="116">
        <v>45116</v>
      </c>
      <c r="K18" s="116">
        <v>43475</v>
      </c>
      <c r="L18" s="116">
        <v>44069</v>
      </c>
      <c r="M18" s="116">
        <v>43452</v>
      </c>
    </row>
    <row r="19" spans="1:13" x14ac:dyDescent="0.25">
      <c r="A19" s="121">
        <v>44</v>
      </c>
      <c r="B19" s="121" t="s">
        <v>130</v>
      </c>
      <c r="C19" s="115">
        <v>13784</v>
      </c>
      <c r="D19" s="115">
        <v>16670</v>
      </c>
      <c r="E19" s="115">
        <v>20281</v>
      </c>
      <c r="F19" s="115">
        <v>20187</v>
      </c>
      <c r="G19" s="115">
        <v>21070</v>
      </c>
      <c r="H19" s="115">
        <v>21566</v>
      </c>
      <c r="I19" s="115">
        <v>21363</v>
      </c>
      <c r="J19" s="115">
        <v>20752</v>
      </c>
      <c r="K19" s="115">
        <v>20665</v>
      </c>
      <c r="L19" s="116">
        <v>21038</v>
      </c>
      <c r="M19" s="116">
        <v>21994</v>
      </c>
    </row>
    <row r="20" spans="1:13" x14ac:dyDescent="0.25">
      <c r="A20" s="116">
        <v>47</v>
      </c>
      <c r="B20" s="116" t="s">
        <v>102</v>
      </c>
      <c r="C20" s="116">
        <v>37061</v>
      </c>
      <c r="D20" s="116">
        <v>37006</v>
      </c>
      <c r="E20" s="116">
        <v>39471</v>
      </c>
      <c r="F20" s="116">
        <v>39105</v>
      </c>
      <c r="G20" s="116">
        <v>39345</v>
      </c>
      <c r="H20" s="116">
        <v>35091</v>
      </c>
      <c r="I20" s="116">
        <v>37286</v>
      </c>
      <c r="J20" s="116">
        <v>39720</v>
      </c>
      <c r="K20" s="116">
        <v>42903</v>
      </c>
      <c r="L20" s="116">
        <v>47129</v>
      </c>
      <c r="M20" s="116">
        <v>46208</v>
      </c>
    </row>
    <row r="21" spans="1:13" x14ac:dyDescent="0.25">
      <c r="A21" s="121">
        <v>50</v>
      </c>
      <c r="B21" s="121" t="s">
        <v>117</v>
      </c>
      <c r="C21" s="115">
        <v>30106</v>
      </c>
      <c r="D21" s="115">
        <v>30262</v>
      </c>
      <c r="E21" s="115">
        <v>32188</v>
      </c>
      <c r="F21" s="115">
        <v>33765</v>
      </c>
      <c r="G21" s="115">
        <v>31356</v>
      </c>
      <c r="H21" s="115">
        <v>31202</v>
      </c>
      <c r="I21" s="115">
        <v>31452</v>
      </c>
      <c r="J21" s="115">
        <v>34804</v>
      </c>
      <c r="K21" s="115">
        <v>36145</v>
      </c>
      <c r="L21" s="116">
        <v>34807</v>
      </c>
      <c r="M21" s="116">
        <v>35779</v>
      </c>
    </row>
    <row r="22" spans="1:13" x14ac:dyDescent="0.25">
      <c r="A22" s="116">
        <v>52</v>
      </c>
      <c r="B22" s="116" t="s">
        <v>113</v>
      </c>
      <c r="C22" s="116">
        <v>37035</v>
      </c>
      <c r="D22" s="116">
        <v>39067</v>
      </c>
      <c r="E22" s="116">
        <v>38431</v>
      </c>
      <c r="F22" s="116">
        <v>41904</v>
      </c>
      <c r="G22" s="116">
        <v>43215</v>
      </c>
      <c r="H22" s="116">
        <v>41759</v>
      </c>
      <c r="I22" s="116">
        <v>42325</v>
      </c>
      <c r="J22" s="116">
        <v>44997</v>
      </c>
      <c r="K22" s="116">
        <v>45660</v>
      </c>
      <c r="L22" s="116">
        <v>44254</v>
      </c>
      <c r="M22" s="116">
        <v>45886</v>
      </c>
    </row>
    <row r="23" spans="1:13" ht="30" x14ac:dyDescent="0.25">
      <c r="A23" s="121">
        <v>54</v>
      </c>
      <c r="B23" s="121" t="s">
        <v>104</v>
      </c>
      <c r="C23" s="115">
        <v>60721</v>
      </c>
      <c r="D23" s="115">
        <v>64628</v>
      </c>
      <c r="E23" s="115">
        <v>67585</v>
      </c>
      <c r="F23" s="115">
        <v>70977</v>
      </c>
      <c r="G23" s="115">
        <v>72365</v>
      </c>
      <c r="H23" s="115">
        <v>71319</v>
      </c>
      <c r="I23" s="115">
        <v>69822</v>
      </c>
      <c r="J23" s="115">
        <v>72084</v>
      </c>
      <c r="K23" s="115">
        <v>71972</v>
      </c>
      <c r="L23" s="116">
        <v>70822</v>
      </c>
      <c r="M23" s="116">
        <v>68428</v>
      </c>
    </row>
    <row r="24" spans="1:13" x14ac:dyDescent="0.25">
      <c r="A24" s="116">
        <v>63</v>
      </c>
      <c r="B24" s="116" t="s">
        <v>131</v>
      </c>
      <c r="C24" s="116">
        <v>29734</v>
      </c>
      <c r="D24" s="116">
        <v>27811</v>
      </c>
      <c r="E24" s="116">
        <v>29720</v>
      </c>
      <c r="F24" s="116">
        <v>30124</v>
      </c>
      <c r="G24" s="116">
        <v>27188</v>
      </c>
      <c r="H24" s="116">
        <v>30138</v>
      </c>
      <c r="I24" s="116">
        <v>28754</v>
      </c>
      <c r="J24" s="116">
        <v>28048</v>
      </c>
      <c r="K24" s="116">
        <v>26114</v>
      </c>
      <c r="L24" s="116">
        <v>26956</v>
      </c>
      <c r="M24" s="116">
        <v>26273</v>
      </c>
    </row>
    <row r="25" spans="1:13" x14ac:dyDescent="0.25">
      <c r="A25" s="121">
        <v>66</v>
      </c>
      <c r="B25" s="121" t="s">
        <v>110</v>
      </c>
      <c r="C25" s="115">
        <v>44450</v>
      </c>
      <c r="D25" s="115">
        <v>49429</v>
      </c>
      <c r="E25" s="115">
        <v>49981</v>
      </c>
      <c r="F25" s="115">
        <v>51137</v>
      </c>
      <c r="G25" s="115">
        <v>51769</v>
      </c>
      <c r="H25" s="115">
        <v>51601</v>
      </c>
      <c r="I25" s="115">
        <v>50158</v>
      </c>
      <c r="J25" s="115">
        <v>50443</v>
      </c>
      <c r="K25" s="115">
        <v>48370</v>
      </c>
      <c r="L25" s="116">
        <v>47875</v>
      </c>
      <c r="M25" s="116">
        <v>46718</v>
      </c>
    </row>
    <row r="26" spans="1:13" x14ac:dyDescent="0.25">
      <c r="A26" s="116">
        <v>68</v>
      </c>
      <c r="B26" s="116" t="s">
        <v>108</v>
      </c>
      <c r="C26" s="116">
        <v>128778</v>
      </c>
      <c r="D26" s="116">
        <v>132764</v>
      </c>
      <c r="E26" s="116">
        <v>129523</v>
      </c>
      <c r="F26" s="116">
        <v>128414</v>
      </c>
      <c r="G26" s="116">
        <v>127929</v>
      </c>
      <c r="H26" s="116">
        <v>129391</v>
      </c>
      <c r="I26" s="116">
        <v>123878</v>
      </c>
      <c r="J26" s="116">
        <v>128098</v>
      </c>
      <c r="K26" s="116">
        <v>122968</v>
      </c>
      <c r="L26" s="116">
        <v>121285</v>
      </c>
      <c r="M26" s="116">
        <v>120435</v>
      </c>
    </row>
    <row r="27" spans="1:13" x14ac:dyDescent="0.25">
      <c r="A27" s="121">
        <v>70</v>
      </c>
      <c r="B27" s="121" t="s">
        <v>118</v>
      </c>
      <c r="C27" s="115">
        <v>19336</v>
      </c>
      <c r="D27" s="115">
        <v>21031</v>
      </c>
      <c r="E27" s="115">
        <v>20648</v>
      </c>
      <c r="F27" s="115">
        <v>22887</v>
      </c>
      <c r="G27" s="115">
        <v>25368</v>
      </c>
      <c r="H27" s="115">
        <v>23733</v>
      </c>
      <c r="I27" s="115">
        <v>26213</v>
      </c>
      <c r="J27" s="115">
        <v>27769</v>
      </c>
      <c r="K27" s="115">
        <v>26415</v>
      </c>
      <c r="L27" s="116">
        <v>26509</v>
      </c>
      <c r="M27" s="116">
        <v>26306</v>
      </c>
    </row>
    <row r="28" spans="1:13" x14ac:dyDescent="0.25">
      <c r="A28" s="116">
        <v>73</v>
      </c>
      <c r="B28" s="116" t="s">
        <v>103</v>
      </c>
      <c r="C28" s="116">
        <v>47698</v>
      </c>
      <c r="D28" s="116">
        <v>50461</v>
      </c>
      <c r="E28" s="116">
        <v>48702</v>
      </c>
      <c r="F28" s="116">
        <v>50055</v>
      </c>
      <c r="G28" s="116">
        <v>52053</v>
      </c>
      <c r="H28" s="116">
        <v>51157</v>
      </c>
      <c r="I28" s="116">
        <v>50136</v>
      </c>
      <c r="J28" s="116">
        <v>56091</v>
      </c>
      <c r="K28" s="116">
        <v>50322</v>
      </c>
      <c r="L28" s="116">
        <v>51718</v>
      </c>
      <c r="M28" s="116">
        <v>52084</v>
      </c>
    </row>
    <row r="29" spans="1:13" ht="30" x14ac:dyDescent="0.25">
      <c r="A29" s="121">
        <v>76</v>
      </c>
      <c r="B29" s="121" t="s">
        <v>100</v>
      </c>
      <c r="C29" s="115">
        <v>158426</v>
      </c>
      <c r="D29" s="115">
        <v>165924</v>
      </c>
      <c r="E29" s="115">
        <v>172771</v>
      </c>
      <c r="F29" s="115">
        <v>179074</v>
      </c>
      <c r="G29" s="115">
        <v>182572</v>
      </c>
      <c r="H29" s="115">
        <v>179948</v>
      </c>
      <c r="I29" s="115">
        <v>181110</v>
      </c>
      <c r="J29" s="115">
        <v>165638</v>
      </c>
      <c r="K29" s="115">
        <v>170683</v>
      </c>
      <c r="L29" s="116">
        <v>177995</v>
      </c>
      <c r="M29" s="116">
        <v>178072</v>
      </c>
    </row>
    <row r="30" spans="1:13" x14ac:dyDescent="0.25">
      <c r="A30" s="116">
        <v>81</v>
      </c>
      <c r="B30" s="116" t="s">
        <v>132</v>
      </c>
      <c r="C30" s="116">
        <v>3479</v>
      </c>
      <c r="D30" s="116">
        <v>3001</v>
      </c>
      <c r="E30" s="116">
        <v>2870</v>
      </c>
      <c r="F30" s="116">
        <v>2873</v>
      </c>
      <c r="G30" s="116">
        <v>2864</v>
      </c>
      <c r="H30" s="116">
        <v>2495</v>
      </c>
      <c r="I30" s="116">
        <v>2442</v>
      </c>
      <c r="J30" s="116">
        <v>2191</v>
      </c>
      <c r="K30" s="116">
        <v>2110</v>
      </c>
      <c r="L30" s="116">
        <v>1870</v>
      </c>
      <c r="M30" s="116">
        <v>1596</v>
      </c>
    </row>
    <row r="31" spans="1:13" x14ac:dyDescent="0.25">
      <c r="A31" s="121">
        <v>85</v>
      </c>
      <c r="B31" s="121" t="s">
        <v>133</v>
      </c>
      <c r="C31" s="115">
        <v>8840</v>
      </c>
      <c r="D31" s="115">
        <v>9474</v>
      </c>
      <c r="E31" s="115">
        <v>9747</v>
      </c>
      <c r="F31" s="115">
        <v>10348</v>
      </c>
      <c r="G31" s="115">
        <v>10089</v>
      </c>
      <c r="H31" s="115">
        <v>9399</v>
      </c>
      <c r="I31" s="115">
        <v>10725</v>
      </c>
      <c r="J31" s="115">
        <v>14480</v>
      </c>
      <c r="K31" s="115">
        <v>10110</v>
      </c>
      <c r="L31" s="116">
        <v>10375</v>
      </c>
      <c r="M31" s="116">
        <v>10756</v>
      </c>
    </row>
    <row r="32" spans="1:13" x14ac:dyDescent="0.25">
      <c r="A32" s="116">
        <v>86</v>
      </c>
      <c r="B32" s="116" t="s">
        <v>134</v>
      </c>
      <c r="C32" s="116">
        <v>3747</v>
      </c>
      <c r="D32" s="116">
        <v>5004</v>
      </c>
      <c r="E32" s="116">
        <v>5737</v>
      </c>
      <c r="F32" s="116">
        <v>5363</v>
      </c>
      <c r="G32" s="116">
        <v>4371</v>
      </c>
      <c r="H32" s="116">
        <v>4432</v>
      </c>
      <c r="I32" s="116">
        <v>5475</v>
      </c>
      <c r="J32" s="116">
        <v>5300</v>
      </c>
      <c r="K32" s="116">
        <v>6363</v>
      </c>
      <c r="L32" s="116">
        <v>6618</v>
      </c>
      <c r="M32" s="116">
        <v>6798</v>
      </c>
    </row>
    <row r="33" spans="1:13" ht="30" x14ac:dyDescent="0.25">
      <c r="A33" s="121">
        <v>88</v>
      </c>
      <c r="B33" s="121" t="s">
        <v>135</v>
      </c>
      <c r="C33" s="115">
        <v>1301</v>
      </c>
      <c r="D33" s="115">
        <v>1926</v>
      </c>
      <c r="E33" s="115">
        <v>1711</v>
      </c>
      <c r="F33" s="115">
        <v>1338</v>
      </c>
      <c r="G33" s="115">
        <v>1388</v>
      </c>
      <c r="H33" s="115">
        <v>1483</v>
      </c>
      <c r="I33" s="115">
        <v>1575</v>
      </c>
      <c r="J33" s="115">
        <v>1759</v>
      </c>
      <c r="K33" s="115">
        <v>1512</v>
      </c>
      <c r="L33" s="116">
        <v>1115</v>
      </c>
      <c r="M33" s="116">
        <v>886</v>
      </c>
    </row>
    <row r="34" spans="1:13" x14ac:dyDescent="0.25">
      <c r="A34" s="116">
        <v>91</v>
      </c>
      <c r="B34" s="116" t="s">
        <v>136</v>
      </c>
      <c r="C34" s="116">
        <v>733</v>
      </c>
      <c r="D34" s="116">
        <v>656</v>
      </c>
      <c r="E34" s="116">
        <v>602</v>
      </c>
      <c r="F34" s="116">
        <v>1011</v>
      </c>
      <c r="G34" s="116">
        <v>749</v>
      </c>
      <c r="H34" s="116">
        <v>763</v>
      </c>
      <c r="I34" s="116">
        <v>856</v>
      </c>
      <c r="J34" s="116">
        <v>1014</v>
      </c>
      <c r="K34" s="116">
        <v>760</v>
      </c>
      <c r="L34" s="116">
        <v>732</v>
      </c>
      <c r="M34" s="116">
        <v>720</v>
      </c>
    </row>
    <row r="35" spans="1:13" x14ac:dyDescent="0.25">
      <c r="A35" s="121">
        <v>94</v>
      </c>
      <c r="B35" s="121" t="s">
        <v>137</v>
      </c>
      <c r="C35" s="115">
        <v>443</v>
      </c>
      <c r="D35" s="115">
        <v>502</v>
      </c>
      <c r="E35" s="115">
        <v>562</v>
      </c>
      <c r="F35" s="115">
        <v>609</v>
      </c>
      <c r="G35" s="115">
        <v>605</v>
      </c>
      <c r="H35" s="115">
        <v>574</v>
      </c>
      <c r="I35" s="115">
        <v>670</v>
      </c>
      <c r="J35" s="115">
        <v>757</v>
      </c>
      <c r="K35" s="115">
        <v>691</v>
      </c>
      <c r="L35" s="116">
        <v>645</v>
      </c>
      <c r="M35" s="116">
        <v>804</v>
      </c>
    </row>
    <row r="36" spans="1:13" x14ac:dyDescent="0.25">
      <c r="A36" s="116">
        <v>95</v>
      </c>
      <c r="B36" s="116" t="s">
        <v>138</v>
      </c>
      <c r="C36" s="116">
        <v>2041</v>
      </c>
      <c r="D36" s="116">
        <v>1824</v>
      </c>
      <c r="E36" s="116">
        <v>2189</v>
      </c>
      <c r="F36" s="116">
        <v>2112</v>
      </c>
      <c r="G36" s="116">
        <v>2138</v>
      </c>
      <c r="H36" s="116">
        <v>2208</v>
      </c>
      <c r="I36" s="116">
        <v>2121</v>
      </c>
      <c r="J36" s="116">
        <v>2131</v>
      </c>
      <c r="K36" s="116">
        <v>2263</v>
      </c>
      <c r="L36" s="116">
        <v>2268</v>
      </c>
      <c r="M36" s="116">
        <v>2285</v>
      </c>
    </row>
    <row r="37" spans="1:13" x14ac:dyDescent="0.25">
      <c r="A37" s="121">
        <v>97</v>
      </c>
      <c r="B37" s="121" t="s">
        <v>139</v>
      </c>
      <c r="C37" s="115">
        <v>359</v>
      </c>
      <c r="D37" s="115">
        <v>143</v>
      </c>
      <c r="E37" s="115">
        <v>228</v>
      </c>
      <c r="F37" s="115">
        <v>218</v>
      </c>
      <c r="G37" s="115">
        <v>229</v>
      </c>
      <c r="H37" s="115">
        <v>191</v>
      </c>
      <c r="I37" s="115">
        <v>141</v>
      </c>
      <c r="J37" s="115">
        <v>290</v>
      </c>
      <c r="K37" s="115">
        <v>212</v>
      </c>
      <c r="L37" s="116">
        <v>169</v>
      </c>
      <c r="M37" s="116">
        <v>243</v>
      </c>
    </row>
    <row r="38" spans="1:13" x14ac:dyDescent="0.25">
      <c r="A38" s="116">
        <v>99</v>
      </c>
      <c r="B38" s="116" t="s">
        <v>140</v>
      </c>
      <c r="C38" s="116">
        <v>767</v>
      </c>
      <c r="D38" s="116">
        <v>638</v>
      </c>
      <c r="E38" s="116">
        <v>734</v>
      </c>
      <c r="F38" s="116">
        <v>908</v>
      </c>
      <c r="G38" s="116">
        <v>801</v>
      </c>
      <c r="H38" s="116">
        <v>605</v>
      </c>
      <c r="I38" s="116">
        <v>523</v>
      </c>
      <c r="J38" s="116">
        <v>550</v>
      </c>
      <c r="K38" s="116">
        <v>745</v>
      </c>
      <c r="L38" s="116">
        <v>861</v>
      </c>
      <c r="M38" s="116">
        <v>865</v>
      </c>
    </row>
    <row r="39" spans="1:13" ht="30" x14ac:dyDescent="0.25">
      <c r="A39" s="121" t="s">
        <v>141</v>
      </c>
      <c r="B39" s="121" t="s">
        <v>142</v>
      </c>
      <c r="C39" s="115">
        <v>161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6">
        <v>0</v>
      </c>
      <c r="M39" s="116">
        <v>0</v>
      </c>
    </row>
    <row r="40" spans="1:13" x14ac:dyDescent="0.25">
      <c r="A40" s="175" t="s">
        <v>143</v>
      </c>
      <c r="B40" s="175"/>
      <c r="C40" s="122">
        <v>2092891</v>
      </c>
      <c r="D40" s="122">
        <v>2220652</v>
      </c>
      <c r="E40" s="122">
        <v>2293550</v>
      </c>
      <c r="F40" s="122">
        <v>2394434</v>
      </c>
      <c r="G40" s="122">
        <v>2446314</v>
      </c>
      <c r="H40" s="122">
        <v>2440367</v>
      </c>
      <c r="I40" s="122">
        <v>2396250</v>
      </c>
      <c r="J40" s="122">
        <v>2355603</v>
      </c>
      <c r="K40" s="122">
        <v>2448271</v>
      </c>
      <c r="L40" s="122">
        <v>2466228</v>
      </c>
      <c r="M40" s="122">
        <f>SUBTOTAL(109,M6:M39)</f>
        <v>2475833</v>
      </c>
    </row>
  </sheetData>
  <mergeCells count="1">
    <mergeCell ref="A40:B40"/>
  </mergeCells>
  <pageMargins left="0.7" right="0.7" top="0.75" bottom="0.75" header="0.3" footer="0.3"/>
  <ignoredErrors>
    <ignoredError sqref="A6:A7" numberStoredAsText="1"/>
    <ignoredError sqref="M4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BB1D-3B4F-44B2-8A3A-98075030ACA7}">
  <dimension ref="A1:P973"/>
  <sheetViews>
    <sheetView workbookViewId="0"/>
  </sheetViews>
  <sheetFormatPr baseColWidth="10" defaultColWidth="0" defaultRowHeight="15" zeroHeight="1" x14ac:dyDescent="0.25"/>
  <cols>
    <col min="1" max="1" width="11.5703125" style="127" customWidth="1"/>
    <col min="2" max="2" width="21.42578125" style="128" customWidth="1"/>
    <col min="3" max="12" width="11.5703125" style="128" customWidth="1"/>
    <col min="13" max="13" width="11.5703125" style="129" customWidth="1"/>
    <col min="14" max="16" width="0" hidden="1" customWidth="1"/>
    <col min="17" max="16384" width="11.42578125" hidden="1"/>
  </cols>
  <sheetData>
    <row r="1" spans="1:13" ht="21" x14ac:dyDescent="0.35">
      <c r="A1" s="1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" x14ac:dyDescent="0.35">
      <c r="A2" s="1" t="s">
        <v>1522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" x14ac:dyDescent="0.35">
      <c r="A3" s="1" t="s">
        <v>144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thickBot="1" x14ac:dyDescent="0.3">
      <c r="A4" s="8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39" thickBot="1" x14ac:dyDescent="0.3">
      <c r="A5" s="118" t="s">
        <v>120</v>
      </c>
      <c r="B5" s="85" t="s">
        <v>145</v>
      </c>
      <c r="C5" s="11">
        <v>2013</v>
      </c>
      <c r="D5" s="11">
        <v>2014</v>
      </c>
      <c r="E5" s="11">
        <v>2015</v>
      </c>
      <c r="F5" s="11">
        <v>2016</v>
      </c>
      <c r="G5" s="11">
        <v>2017</v>
      </c>
      <c r="H5" s="11">
        <v>2018</v>
      </c>
      <c r="I5" s="11">
        <v>2019</v>
      </c>
      <c r="J5" s="11">
        <v>2020</v>
      </c>
      <c r="K5" s="11">
        <v>2021</v>
      </c>
      <c r="L5" s="11">
        <v>2022</v>
      </c>
      <c r="M5" s="11">
        <v>2023</v>
      </c>
    </row>
    <row r="6" spans="1:13" x14ac:dyDescent="0.25">
      <c r="A6" s="119" t="s">
        <v>98</v>
      </c>
      <c r="B6" s="116" t="s">
        <v>99</v>
      </c>
      <c r="C6" s="123">
        <v>0.50486746518015313</v>
      </c>
      <c r="D6" s="123">
        <v>0.52239983003424517</v>
      </c>
      <c r="E6" s="123">
        <v>0.53689296609650594</v>
      </c>
      <c r="F6" s="123">
        <v>0.55512876772689435</v>
      </c>
      <c r="G6" s="123">
        <v>0.57360214321391267</v>
      </c>
      <c r="H6" s="123">
        <v>0.58210809388793083</v>
      </c>
      <c r="I6" s="123">
        <v>0.56394862998636586</v>
      </c>
      <c r="J6" s="123">
        <v>0.55811576905863047</v>
      </c>
      <c r="K6" s="123">
        <v>0.57012279059523152</v>
      </c>
      <c r="L6" s="123">
        <v>0.56355236834220879</v>
      </c>
      <c r="M6" s="123">
        <v>0.55657006748709803</v>
      </c>
    </row>
    <row r="7" spans="1:13" x14ac:dyDescent="0.25">
      <c r="A7" s="120" t="s">
        <v>106</v>
      </c>
      <c r="B7" s="121" t="s">
        <v>107</v>
      </c>
      <c r="C7" s="124">
        <v>0.50742688042291562</v>
      </c>
      <c r="D7" s="124">
        <v>0.58158925920799542</v>
      </c>
      <c r="E7" s="124">
        <v>0.59590217607926133</v>
      </c>
      <c r="F7" s="124">
        <v>0.60303358816600261</v>
      </c>
      <c r="G7" s="124">
        <v>0.59348237793893477</v>
      </c>
      <c r="H7" s="124">
        <v>0.57936718598865378</v>
      </c>
      <c r="I7" s="124">
        <v>0.54416898305746242</v>
      </c>
      <c r="J7" s="124">
        <v>0.52738770414973069</v>
      </c>
      <c r="K7" s="123">
        <v>0.52564863307620202</v>
      </c>
      <c r="L7" s="123">
        <v>0.56269327843292649</v>
      </c>
      <c r="M7" s="123">
        <v>0.56901619403405035</v>
      </c>
    </row>
    <row r="8" spans="1:13" x14ac:dyDescent="0.25">
      <c r="A8" s="116">
        <v>11</v>
      </c>
      <c r="B8" s="116" t="s">
        <v>146</v>
      </c>
      <c r="C8" s="123">
        <v>0.89195735146958544</v>
      </c>
      <c r="D8" s="123">
        <v>0.9476525576895124</v>
      </c>
      <c r="E8" s="123">
        <v>0.98428766521253097</v>
      </c>
      <c r="F8" s="123">
        <v>1.0633021860855036</v>
      </c>
      <c r="G8" s="123">
        <v>1.1178680908793022</v>
      </c>
      <c r="H8" s="123">
        <v>1.1553452221108569</v>
      </c>
      <c r="I8" s="123">
        <v>1.114494293692758</v>
      </c>
      <c r="J8" s="123">
        <v>1.0797166050468792</v>
      </c>
      <c r="K8" s="123">
        <v>1.3038095405059518</v>
      </c>
      <c r="L8" s="123">
        <v>1.3550124516023485</v>
      </c>
      <c r="M8" s="123">
        <v>1.4076809508891135</v>
      </c>
    </row>
    <row r="9" spans="1:13" x14ac:dyDescent="0.25">
      <c r="A9" s="121">
        <v>13</v>
      </c>
      <c r="B9" s="121" t="s">
        <v>105</v>
      </c>
      <c r="C9" s="124">
        <v>0.39363755005521411</v>
      </c>
      <c r="D9" s="124">
        <v>0.39521291710078393</v>
      </c>
      <c r="E9" s="124">
        <v>0.41497976832090938</v>
      </c>
      <c r="F9" s="124">
        <v>0.42602699740600197</v>
      </c>
      <c r="G9" s="124">
        <v>0.40635478813743847</v>
      </c>
      <c r="H9" s="124">
        <v>0.39624365482233503</v>
      </c>
      <c r="I9" s="124">
        <v>0.37463402965204867</v>
      </c>
      <c r="J9" s="124">
        <v>0.38193261526268929</v>
      </c>
      <c r="K9" s="123">
        <v>0.3619530085490224</v>
      </c>
      <c r="L9" s="123">
        <v>0.37814132357175173</v>
      </c>
      <c r="M9" s="123">
        <v>0.38898734570780091</v>
      </c>
    </row>
    <row r="10" spans="1:13" x14ac:dyDescent="0.25">
      <c r="A10" s="116">
        <v>15</v>
      </c>
      <c r="B10" s="116" t="s">
        <v>101</v>
      </c>
      <c r="C10" s="123">
        <v>0.53250663954900435</v>
      </c>
      <c r="D10" s="123">
        <v>0.55551381171771497</v>
      </c>
      <c r="E10" s="123">
        <v>0.56981769410362126</v>
      </c>
      <c r="F10" s="123">
        <v>0.58946230532089527</v>
      </c>
      <c r="G10" s="123">
        <v>0.62370463053590708</v>
      </c>
      <c r="H10" s="123">
        <v>0.62367519808701644</v>
      </c>
      <c r="I10" s="123">
        <v>0.61603418249564623</v>
      </c>
      <c r="J10" s="123">
        <v>0.62285782409569135</v>
      </c>
      <c r="K10" s="123">
        <v>0.62677011073397126</v>
      </c>
      <c r="L10" s="123">
        <v>0.63323061068777931</v>
      </c>
      <c r="M10" s="123">
        <v>0.6582514822576</v>
      </c>
    </row>
    <row r="11" spans="1:13" x14ac:dyDescent="0.25">
      <c r="A11" s="121">
        <v>17</v>
      </c>
      <c r="B11" s="121" t="s">
        <v>116</v>
      </c>
      <c r="C11" s="124">
        <v>0.45793715798345264</v>
      </c>
      <c r="D11" s="124">
        <v>0.49150640638949883</v>
      </c>
      <c r="E11" s="124">
        <v>0.51210083208561397</v>
      </c>
      <c r="F11" s="124">
        <v>0.55327275450596636</v>
      </c>
      <c r="G11" s="124">
        <v>0.56422099840113693</v>
      </c>
      <c r="H11" s="124">
        <v>0.58373507141296099</v>
      </c>
      <c r="I11" s="124">
        <v>0.57861030643925127</v>
      </c>
      <c r="J11" s="124">
        <v>0.57453149401353465</v>
      </c>
      <c r="K11" s="123">
        <v>0.5515875112261609</v>
      </c>
      <c r="L11" s="123">
        <v>0.5356682077196</v>
      </c>
      <c r="M11" s="123">
        <v>0.55320429519184733</v>
      </c>
    </row>
    <row r="12" spans="1:13" x14ac:dyDescent="0.25">
      <c r="A12" s="116">
        <v>18</v>
      </c>
      <c r="B12" s="116" t="s">
        <v>147</v>
      </c>
      <c r="C12" s="123">
        <v>0.25709122338335821</v>
      </c>
      <c r="D12" s="123">
        <v>0.27735195296094078</v>
      </c>
      <c r="E12" s="123">
        <v>0.29097121829412537</v>
      </c>
      <c r="F12" s="123">
        <v>0.29801568503605452</v>
      </c>
      <c r="G12" s="123">
        <v>0.3031404784487301</v>
      </c>
      <c r="H12" s="123">
        <v>0.28916330246180638</v>
      </c>
      <c r="I12" s="123">
        <v>0.29837761580061134</v>
      </c>
      <c r="J12" s="123">
        <v>0.28921568627450983</v>
      </c>
      <c r="K12" s="123">
        <v>0.33334181143017017</v>
      </c>
      <c r="L12" s="123">
        <v>0.34448330039024883</v>
      </c>
      <c r="M12" s="123">
        <v>0.33161869045205755</v>
      </c>
    </row>
    <row r="13" spans="1:13" x14ac:dyDescent="0.25">
      <c r="A13" s="121">
        <v>19</v>
      </c>
      <c r="B13" s="121" t="s">
        <v>109</v>
      </c>
      <c r="C13" s="124">
        <v>0.27261054250371397</v>
      </c>
      <c r="D13" s="124">
        <v>0.28866955010905326</v>
      </c>
      <c r="E13" s="124">
        <v>0.30861231716365828</v>
      </c>
      <c r="F13" s="124">
        <v>0.3313634166703282</v>
      </c>
      <c r="G13" s="124">
        <v>0.35781085353003161</v>
      </c>
      <c r="H13" s="124">
        <v>0.33938706015891035</v>
      </c>
      <c r="I13" s="124">
        <v>0.35580265095729013</v>
      </c>
      <c r="J13" s="124">
        <v>0.36147310029056967</v>
      </c>
      <c r="K13" s="123">
        <v>0.33392549167647428</v>
      </c>
      <c r="L13" s="123">
        <v>0.35732422533312364</v>
      </c>
      <c r="M13" s="123">
        <v>0.35780874287924874</v>
      </c>
    </row>
    <row r="14" spans="1:13" x14ac:dyDescent="0.25">
      <c r="A14" s="116">
        <v>20</v>
      </c>
      <c r="B14" s="116" t="s">
        <v>127</v>
      </c>
      <c r="C14" s="123">
        <v>0.28522100117362925</v>
      </c>
      <c r="D14" s="123">
        <v>0.29810651001726618</v>
      </c>
      <c r="E14" s="123">
        <v>0.30499493046123238</v>
      </c>
      <c r="F14" s="123">
        <v>0.31142436594202899</v>
      </c>
      <c r="G14" s="123">
        <v>0.32761417461509229</v>
      </c>
      <c r="H14" s="123">
        <v>0.32598023761698447</v>
      </c>
      <c r="I14" s="123">
        <v>0.31588245992361452</v>
      </c>
      <c r="J14" s="123">
        <v>0.32875288390842483</v>
      </c>
      <c r="K14" s="123">
        <v>0.32918497637011856</v>
      </c>
      <c r="L14" s="123">
        <v>0.3498584728153275</v>
      </c>
      <c r="M14" s="123">
        <v>0.34903933385173663</v>
      </c>
    </row>
    <row r="15" spans="1:13" x14ac:dyDescent="0.25">
      <c r="A15" s="121">
        <v>23</v>
      </c>
      <c r="B15" s="121" t="s">
        <v>112</v>
      </c>
      <c r="C15" s="124">
        <v>0.23293737124814692</v>
      </c>
      <c r="D15" s="124">
        <v>0.24493273542600896</v>
      </c>
      <c r="E15" s="124">
        <v>0.23769961502245168</v>
      </c>
      <c r="F15" s="124">
        <v>0.24339631103166823</v>
      </c>
      <c r="G15" s="124">
        <v>0.25268290182661568</v>
      </c>
      <c r="H15" s="124">
        <v>0.25189629942040653</v>
      </c>
      <c r="I15" s="124">
        <v>0.25285856167872056</v>
      </c>
      <c r="J15" s="124">
        <v>0.25962793733681461</v>
      </c>
      <c r="K15" s="123">
        <v>0.26069754359647479</v>
      </c>
      <c r="L15" s="123">
        <v>0.27301771892310961</v>
      </c>
      <c r="M15" s="123">
        <v>0.26900211117166895</v>
      </c>
    </row>
    <row r="16" spans="1:13" x14ac:dyDescent="0.25">
      <c r="A16" s="116">
        <v>25</v>
      </c>
      <c r="B16" s="116" t="s">
        <v>115</v>
      </c>
      <c r="C16" s="123">
        <v>0.295382128624114</v>
      </c>
      <c r="D16" s="123">
        <v>0.31474756520765701</v>
      </c>
      <c r="E16" s="123">
        <v>0.31683194052740338</v>
      </c>
      <c r="F16" s="123">
        <v>0.31015811405719662</v>
      </c>
      <c r="G16" s="123">
        <v>0.32325950205675752</v>
      </c>
      <c r="H16" s="123">
        <v>0.30485057816488964</v>
      </c>
      <c r="I16" s="123">
        <v>0.29429714647533822</v>
      </c>
      <c r="J16" s="123">
        <v>0.32813062424850464</v>
      </c>
      <c r="K16" s="123">
        <v>0.29988682938765521</v>
      </c>
      <c r="L16" s="123">
        <v>0.30561896233065944</v>
      </c>
      <c r="M16" s="123">
        <v>0.29543574761922831</v>
      </c>
    </row>
    <row r="17" spans="1:13" x14ac:dyDescent="0.25">
      <c r="A17" s="121">
        <v>27</v>
      </c>
      <c r="B17" s="121" t="s">
        <v>148</v>
      </c>
      <c r="C17" s="124">
        <v>0.26896680808584977</v>
      </c>
      <c r="D17" s="124">
        <v>0.26974231088944306</v>
      </c>
      <c r="E17" s="124">
        <v>0.26684280052840159</v>
      </c>
      <c r="F17" s="124">
        <v>0.24687780589339645</v>
      </c>
      <c r="G17" s="124">
        <v>0.26110274178969567</v>
      </c>
      <c r="H17" s="124">
        <v>0.25071864540263833</v>
      </c>
      <c r="I17" s="124">
        <v>0.27639300447388299</v>
      </c>
      <c r="J17" s="124">
        <v>0.25592863475177308</v>
      </c>
      <c r="K17" s="123">
        <v>0.30129762611810018</v>
      </c>
      <c r="L17" s="123">
        <v>0.30832379106844005</v>
      </c>
      <c r="M17" s="123">
        <v>0.31375229262553206</v>
      </c>
    </row>
    <row r="18" spans="1:13" x14ac:dyDescent="0.25">
      <c r="A18" s="116">
        <v>41</v>
      </c>
      <c r="B18" s="116" t="s">
        <v>114</v>
      </c>
      <c r="C18" s="123">
        <v>0.35260955600445232</v>
      </c>
      <c r="D18" s="123">
        <v>0.35770409527531521</v>
      </c>
      <c r="E18" s="123">
        <v>0.37871154795196577</v>
      </c>
      <c r="F18" s="123">
        <v>0.39286596156220421</v>
      </c>
      <c r="G18" s="123">
        <v>0.40747034107760749</v>
      </c>
      <c r="H18" s="123">
        <v>0.3990349992798502</v>
      </c>
      <c r="I18" s="123">
        <v>0.40528806584362143</v>
      </c>
      <c r="J18" s="123">
        <v>0.43809715986480352</v>
      </c>
      <c r="K18" s="123">
        <v>0.41608044235265784</v>
      </c>
      <c r="L18" s="123">
        <v>0.42418145601233198</v>
      </c>
      <c r="M18" s="123">
        <v>0.41796070907528426</v>
      </c>
    </row>
    <row r="19" spans="1:13" x14ac:dyDescent="0.25">
      <c r="A19" s="121">
        <v>44</v>
      </c>
      <c r="B19" s="121" t="s">
        <v>130</v>
      </c>
      <c r="C19" s="124">
        <v>0.18229013746163086</v>
      </c>
      <c r="D19" s="124">
        <v>0.2135676116293814</v>
      </c>
      <c r="E19" s="124">
        <v>0.25330841309065366</v>
      </c>
      <c r="F19" s="124">
        <v>0.24052794090936611</v>
      </c>
      <c r="G19" s="124">
        <v>0.24009650012237335</v>
      </c>
      <c r="H19" s="124">
        <v>0.23166881586553426</v>
      </c>
      <c r="I19" s="124">
        <v>0.21873183926627995</v>
      </c>
      <c r="J19" s="124">
        <v>0.20503688888435359</v>
      </c>
      <c r="K19" s="123">
        <v>0.20061350923271248</v>
      </c>
      <c r="L19" s="123">
        <v>0.20443386549014531</v>
      </c>
      <c r="M19" s="123">
        <v>0.21427007444563875</v>
      </c>
    </row>
    <row r="20" spans="1:13" x14ac:dyDescent="0.25">
      <c r="A20" s="116">
        <v>47</v>
      </c>
      <c r="B20" s="116" t="s">
        <v>102</v>
      </c>
      <c r="C20" s="123">
        <v>0.324446509300788</v>
      </c>
      <c r="D20" s="123">
        <v>0.31878589732261198</v>
      </c>
      <c r="E20" s="123">
        <v>0.33613863113095654</v>
      </c>
      <c r="F20" s="123">
        <v>0.32611231175602895</v>
      </c>
      <c r="G20" s="123">
        <v>0.31893908207243615</v>
      </c>
      <c r="H20" s="123">
        <v>0.27513011698291756</v>
      </c>
      <c r="I20" s="123">
        <v>0.2810509929713666</v>
      </c>
      <c r="J20" s="123">
        <v>0.29409144665100062</v>
      </c>
      <c r="K20" s="123">
        <v>0.31171364626179532</v>
      </c>
      <c r="L20" s="123">
        <v>0.34160797242619512</v>
      </c>
      <c r="M20" s="123">
        <v>0.33222541844901854</v>
      </c>
    </row>
    <row r="21" spans="1:13" x14ac:dyDescent="0.25">
      <c r="A21" s="121">
        <v>50</v>
      </c>
      <c r="B21" s="121" t="s">
        <v>117</v>
      </c>
      <c r="C21" s="124">
        <v>0.32396415205392737</v>
      </c>
      <c r="D21" s="124">
        <v>0.32509825940482873</v>
      </c>
      <c r="E21" s="124">
        <v>0.34123611095936807</v>
      </c>
      <c r="F21" s="124">
        <v>0.35471989221608935</v>
      </c>
      <c r="G21" s="124">
        <v>0.32859937529046834</v>
      </c>
      <c r="H21" s="124">
        <v>0.32454564040760547</v>
      </c>
      <c r="I21" s="124">
        <v>0.32729429526582554</v>
      </c>
      <c r="J21" s="124">
        <v>0.35789807906016829</v>
      </c>
      <c r="K21" s="123">
        <v>0.3670954308604526</v>
      </c>
      <c r="L21" s="123">
        <v>0.35723583258373459</v>
      </c>
      <c r="M21" s="123">
        <v>0.36534770020468549</v>
      </c>
    </row>
    <row r="22" spans="1:13" x14ac:dyDescent="0.25">
      <c r="A22" s="116">
        <v>52</v>
      </c>
      <c r="B22" s="116" t="s">
        <v>113</v>
      </c>
      <c r="C22" s="123">
        <v>0.23768133277513073</v>
      </c>
      <c r="D22" s="123">
        <v>0.24867745939451869</v>
      </c>
      <c r="E22" s="123">
        <v>0.24768117487139849</v>
      </c>
      <c r="F22" s="123">
        <v>0.26739980909616445</v>
      </c>
      <c r="G22" s="123">
        <v>0.27842397925500417</v>
      </c>
      <c r="H22" s="123">
        <v>0.27240977881257278</v>
      </c>
      <c r="I22" s="123">
        <v>0.28219804977646357</v>
      </c>
      <c r="J22" s="123">
        <v>0.29830527489324704</v>
      </c>
      <c r="K22" s="123">
        <v>0.30263588619575582</v>
      </c>
      <c r="L22" s="123">
        <v>0.30056198107392773</v>
      </c>
      <c r="M22" s="123">
        <v>0.31384021362052766</v>
      </c>
    </row>
    <row r="23" spans="1:13" x14ac:dyDescent="0.25">
      <c r="A23" s="121">
        <v>54</v>
      </c>
      <c r="B23" s="121" t="s">
        <v>104</v>
      </c>
      <c r="C23" s="124">
        <v>0.45844933509604169</v>
      </c>
      <c r="D23" s="124">
        <v>0.48390811704873937</v>
      </c>
      <c r="E23" s="124">
        <v>0.5074833702882483</v>
      </c>
      <c r="F23" s="124">
        <v>0.52518944763276654</v>
      </c>
      <c r="G23" s="124">
        <v>0.52920030464584922</v>
      </c>
      <c r="H23" s="124">
        <v>0.51165397520494404</v>
      </c>
      <c r="I23" s="124">
        <v>0.48226560749419939</v>
      </c>
      <c r="J23" s="124">
        <v>0.49755947439237352</v>
      </c>
      <c r="K23" s="123">
        <v>0.49200761112021724</v>
      </c>
      <c r="L23" s="123">
        <v>0.48789105525913001</v>
      </c>
      <c r="M23" s="123">
        <v>0.47302743034278916</v>
      </c>
    </row>
    <row r="24" spans="1:13" x14ac:dyDescent="0.25">
      <c r="A24" s="116">
        <v>63</v>
      </c>
      <c r="B24" s="116" t="s">
        <v>111</v>
      </c>
      <c r="C24" s="123">
        <v>0.63467384695561535</v>
      </c>
      <c r="D24" s="123">
        <v>0.59056838792858546</v>
      </c>
      <c r="E24" s="123">
        <v>0.63248580706443702</v>
      </c>
      <c r="F24" s="123">
        <v>0.66224112840031346</v>
      </c>
      <c r="G24" s="123">
        <v>0.60887867479748792</v>
      </c>
      <c r="H24" s="123">
        <v>0.67324996539153703</v>
      </c>
      <c r="I24" s="123">
        <v>0.6330646103516766</v>
      </c>
      <c r="J24" s="123">
        <v>0.63783029356799847</v>
      </c>
      <c r="K24" s="123">
        <v>0.61183142282432201</v>
      </c>
      <c r="L24" s="123">
        <v>0.65058709146660687</v>
      </c>
      <c r="M24" s="123">
        <v>0.65314703243173955</v>
      </c>
    </row>
    <row r="25" spans="1:13" x14ac:dyDescent="0.25">
      <c r="A25" s="121">
        <v>66</v>
      </c>
      <c r="B25" s="121" t="s">
        <v>110</v>
      </c>
      <c r="C25" s="124">
        <v>0.51984471510430874</v>
      </c>
      <c r="D25" s="124">
        <v>0.58556783818713376</v>
      </c>
      <c r="E25" s="124">
        <v>0.5915997560727716</v>
      </c>
      <c r="F25" s="124">
        <v>0.60996716244929494</v>
      </c>
      <c r="G25" s="124">
        <v>0.6284140163977231</v>
      </c>
      <c r="H25" s="124">
        <v>0.63439894319682955</v>
      </c>
      <c r="I25" s="124">
        <v>0.61437242894853206</v>
      </c>
      <c r="J25" s="124">
        <v>0.62864383598380225</v>
      </c>
      <c r="K25" s="123">
        <v>0.61248601598952224</v>
      </c>
      <c r="L25" s="123">
        <v>0.62042676552983311</v>
      </c>
      <c r="M25" s="123">
        <v>0.61401535109579486</v>
      </c>
    </row>
    <row r="26" spans="1:13" x14ac:dyDescent="0.25">
      <c r="A26" s="116">
        <v>68</v>
      </c>
      <c r="B26" s="116" t="s">
        <v>108</v>
      </c>
      <c r="C26" s="123">
        <v>0.59636625233938056</v>
      </c>
      <c r="D26" s="123">
        <v>0.60789959474077937</v>
      </c>
      <c r="E26" s="123">
        <v>0.6234154740126977</v>
      </c>
      <c r="F26" s="123">
        <v>0.62102651239312778</v>
      </c>
      <c r="G26" s="123">
        <v>0.62190979532481061</v>
      </c>
      <c r="H26" s="123">
        <v>0.60882204040305066</v>
      </c>
      <c r="I26" s="123">
        <v>0.58577728536670137</v>
      </c>
      <c r="J26" s="123">
        <v>0.61384364998743868</v>
      </c>
      <c r="K26" s="123">
        <v>0.58572341879588197</v>
      </c>
      <c r="L26" s="123">
        <v>0.58784630028555684</v>
      </c>
      <c r="M26" s="123">
        <v>0.60015954966545126</v>
      </c>
    </row>
    <row r="27" spans="1:13" x14ac:dyDescent="0.25">
      <c r="A27" s="121">
        <v>70</v>
      </c>
      <c r="B27" s="121" t="s">
        <v>118</v>
      </c>
      <c r="C27" s="124">
        <v>0.23750438499616719</v>
      </c>
      <c r="D27" s="124">
        <v>0.26392138511932617</v>
      </c>
      <c r="E27" s="124">
        <v>0.263055066763275</v>
      </c>
      <c r="F27" s="124">
        <v>0.28626657790977522</v>
      </c>
      <c r="G27" s="124">
        <v>0.31446327257173767</v>
      </c>
      <c r="H27" s="124">
        <v>0.28696963011986176</v>
      </c>
      <c r="I27" s="124">
        <v>0.30731074844173761</v>
      </c>
      <c r="J27" s="124">
        <v>0.31597133647178871</v>
      </c>
      <c r="K27" s="123">
        <v>0.29527608698144137</v>
      </c>
      <c r="L27" s="123">
        <v>0.295767564663794</v>
      </c>
      <c r="M27" s="123">
        <v>0.2954326812955243</v>
      </c>
    </row>
    <row r="28" spans="1:13" x14ac:dyDescent="0.25">
      <c r="A28" s="116">
        <v>73</v>
      </c>
      <c r="B28" s="116" t="s">
        <v>103</v>
      </c>
      <c r="C28" s="123">
        <v>0.40696555195464618</v>
      </c>
      <c r="D28" s="123">
        <v>0.43606365218626791</v>
      </c>
      <c r="E28" s="123">
        <v>0.42497950016043351</v>
      </c>
      <c r="F28" s="123">
        <v>0.43338840023217395</v>
      </c>
      <c r="G28" s="123">
        <v>0.45007938065252678</v>
      </c>
      <c r="H28" s="123">
        <v>0.43713143872113674</v>
      </c>
      <c r="I28" s="123">
        <v>0.41428444838280903</v>
      </c>
      <c r="J28" s="123">
        <v>0.46632133373960738</v>
      </c>
      <c r="K28" s="123">
        <v>0.42964462398897141</v>
      </c>
      <c r="L28" s="123">
        <v>0.44189559226216768</v>
      </c>
      <c r="M28" s="123">
        <v>0.45070207295805542</v>
      </c>
    </row>
    <row r="29" spans="1:13" x14ac:dyDescent="0.25">
      <c r="A29" s="121">
        <v>76</v>
      </c>
      <c r="B29" s="121" t="s">
        <v>100</v>
      </c>
      <c r="C29" s="124">
        <v>0.40024083610623429</v>
      </c>
      <c r="D29" s="124">
        <v>0.42180416072710902</v>
      </c>
      <c r="E29" s="124">
        <v>0.44057128698471865</v>
      </c>
      <c r="F29" s="124">
        <v>0.45633317651130473</v>
      </c>
      <c r="G29" s="124">
        <v>0.46485872150899588</v>
      </c>
      <c r="H29" s="124">
        <v>0.45445797201738641</v>
      </c>
      <c r="I29" s="124">
        <v>0.45418391540477338</v>
      </c>
      <c r="J29" s="124">
        <v>0.41001427091170511</v>
      </c>
      <c r="K29" s="123">
        <v>0.42668700863011383</v>
      </c>
      <c r="L29" s="123">
        <v>0.44958128758803245</v>
      </c>
      <c r="M29" s="123">
        <v>0.452071141647028</v>
      </c>
    </row>
    <row r="30" spans="1:13" x14ac:dyDescent="0.25">
      <c r="A30" s="116">
        <v>81</v>
      </c>
      <c r="B30" s="116" t="s">
        <v>132</v>
      </c>
      <c r="C30" s="123">
        <v>0.14388672206206546</v>
      </c>
      <c r="D30" s="123">
        <v>0.12528531574942936</v>
      </c>
      <c r="E30" s="123">
        <v>0.12003705107153383</v>
      </c>
      <c r="F30" s="123">
        <v>0.11787310471575957</v>
      </c>
      <c r="G30" s="123">
        <v>0.11707699286568518</v>
      </c>
      <c r="H30" s="123">
        <v>9.763325457530736E-2</v>
      </c>
      <c r="I30" s="123">
        <v>9.0343031812521221E-2</v>
      </c>
      <c r="J30" s="123">
        <v>8.0027153416804941E-2</v>
      </c>
      <c r="K30" s="123">
        <v>7.53460531238309E-2</v>
      </c>
      <c r="L30" s="123">
        <v>6.7786442711457714E-2</v>
      </c>
      <c r="M30" s="123">
        <v>5.8981031036693443E-2</v>
      </c>
    </row>
    <row r="31" spans="1:13" x14ac:dyDescent="0.25">
      <c r="A31" s="121">
        <v>85</v>
      </c>
      <c r="B31" s="121" t="s">
        <v>133</v>
      </c>
      <c r="C31" s="124">
        <v>0.23397805617404835</v>
      </c>
      <c r="D31" s="124">
        <v>0.245843387870913</v>
      </c>
      <c r="E31" s="124">
        <v>0.2482599217293095</v>
      </c>
      <c r="F31" s="124">
        <v>0.26165931570843232</v>
      </c>
      <c r="G31" s="124">
        <v>0.25180976103370439</v>
      </c>
      <c r="H31" s="124">
        <v>0.23655664631161269</v>
      </c>
      <c r="I31" s="124">
        <v>0.26663094235627344</v>
      </c>
      <c r="J31" s="124">
        <v>0.35826731923911398</v>
      </c>
      <c r="K31" s="123">
        <v>0.24602474611294509</v>
      </c>
      <c r="L31" s="123">
        <v>0.25801565261297654</v>
      </c>
      <c r="M31" s="123">
        <v>0.26583592938733125</v>
      </c>
    </row>
    <row r="32" spans="1:13" x14ac:dyDescent="0.25">
      <c r="A32" s="116">
        <v>86</v>
      </c>
      <c r="B32" s="116" t="s">
        <v>134</v>
      </c>
      <c r="C32" s="123">
        <v>0.11714732841493405</v>
      </c>
      <c r="D32" s="123">
        <v>0.15217593886869815</v>
      </c>
      <c r="E32" s="123">
        <v>0.17267673238752013</v>
      </c>
      <c r="F32" s="123">
        <v>0.15502346575792902</v>
      </c>
      <c r="G32" s="123">
        <v>0.12114056319735522</v>
      </c>
      <c r="H32" s="123">
        <v>0.12544205757708607</v>
      </c>
      <c r="I32" s="123">
        <v>0.15548718544103562</v>
      </c>
      <c r="J32" s="123">
        <v>0.14779451702352706</v>
      </c>
      <c r="K32" s="123">
        <v>0.17716894977168951</v>
      </c>
      <c r="L32" s="123">
        <v>0.1855985804642111</v>
      </c>
      <c r="M32" s="123">
        <v>0.19324227174694464</v>
      </c>
    </row>
    <row r="33" spans="1:13" ht="30" x14ac:dyDescent="0.25">
      <c r="A33" s="121">
        <v>88</v>
      </c>
      <c r="B33" s="121" t="s">
        <v>149</v>
      </c>
      <c r="C33" s="124">
        <v>0.23176277969801709</v>
      </c>
      <c r="D33" s="124">
        <v>0.35412704450361354</v>
      </c>
      <c r="E33" s="124">
        <v>0.33392857142857141</v>
      </c>
      <c r="F33" s="124">
        <v>0.2656378600823045</v>
      </c>
      <c r="G33" s="124">
        <v>0.28453389830508474</v>
      </c>
      <c r="H33" s="124">
        <v>0.30588746469693678</v>
      </c>
      <c r="I33" s="124">
        <v>0.28079670924442518</v>
      </c>
      <c r="J33" s="124">
        <v>0.33624161073825504</v>
      </c>
      <c r="K33" s="123">
        <v>0.33681343622333182</v>
      </c>
      <c r="L33" s="123">
        <v>0.23907514450867051</v>
      </c>
      <c r="M33" s="123">
        <v>0.20018885741265344</v>
      </c>
    </row>
    <row r="34" spans="1:13" x14ac:dyDescent="0.25">
      <c r="A34" s="116">
        <v>91</v>
      </c>
      <c r="B34" s="116" t="s">
        <v>136</v>
      </c>
      <c r="C34" s="123">
        <v>0.10470658325886208</v>
      </c>
      <c r="D34" s="123">
        <v>9.2273402674591387E-2</v>
      </c>
      <c r="E34" s="123">
        <v>8.0878020035356518E-2</v>
      </c>
      <c r="F34" s="123">
        <v>0.13186494710911462</v>
      </c>
      <c r="G34" s="123">
        <v>9.0715804394046778E-2</v>
      </c>
      <c r="H34" s="123">
        <v>8.8081475364712364E-2</v>
      </c>
      <c r="I34" s="123">
        <v>9.7833311179050905E-2</v>
      </c>
      <c r="J34" s="123">
        <v>0.12041487477864912</v>
      </c>
      <c r="K34" s="123">
        <v>8.1500488758553272E-2</v>
      </c>
      <c r="L34" s="123">
        <v>8.1506930458476484E-2</v>
      </c>
      <c r="M34" s="123">
        <v>7.7127352499711352E-2</v>
      </c>
    </row>
    <row r="35" spans="1:13" x14ac:dyDescent="0.25">
      <c r="A35" s="121">
        <v>94</v>
      </c>
      <c r="B35" s="121" t="s">
        <v>150</v>
      </c>
      <c r="C35" s="124">
        <v>0.1156868057437009</v>
      </c>
      <c r="D35" s="124">
        <v>0.12434194033592379</v>
      </c>
      <c r="E35" s="124">
        <v>0.12930428671820099</v>
      </c>
      <c r="F35" s="124">
        <v>0.12587873462214411</v>
      </c>
      <c r="G35" s="124">
        <v>0.11800860479409957</v>
      </c>
      <c r="H35" s="124">
        <v>9.3815814665900818E-2</v>
      </c>
      <c r="I35" s="124">
        <v>0.10928662652800585</v>
      </c>
      <c r="J35" s="124">
        <v>0.12284593072854462</v>
      </c>
      <c r="K35" s="123">
        <v>0.11028928336620644</v>
      </c>
      <c r="L35" s="123">
        <v>0.1023798115317042</v>
      </c>
      <c r="M35" s="123">
        <v>0.12345679012345678</v>
      </c>
    </row>
    <row r="36" spans="1:13" x14ac:dyDescent="0.25">
      <c r="A36" s="116">
        <v>95</v>
      </c>
      <c r="B36" s="116" t="s">
        <v>138</v>
      </c>
      <c r="C36" s="123">
        <v>0.29623111893239479</v>
      </c>
      <c r="D36" s="123">
        <v>0.25094896668072542</v>
      </c>
      <c r="E36" s="123">
        <v>0.29430850344734349</v>
      </c>
      <c r="F36" s="123">
        <v>0.26984542834686925</v>
      </c>
      <c r="G36" s="123">
        <v>0.26550240445456846</v>
      </c>
      <c r="H36" s="123">
        <v>0.26782415958625783</v>
      </c>
      <c r="I36" s="123">
        <v>0.2473880148913174</v>
      </c>
      <c r="J36" s="123">
        <v>0.24285714285714285</v>
      </c>
      <c r="K36" s="123">
        <v>0.24736959928363556</v>
      </c>
      <c r="L36" s="123">
        <v>0.24704077159140728</v>
      </c>
      <c r="M36" s="123">
        <v>0.24220262422026242</v>
      </c>
    </row>
    <row r="37" spans="1:13" x14ac:dyDescent="0.25">
      <c r="A37" s="121">
        <v>97</v>
      </c>
      <c r="B37" s="121" t="s">
        <v>151</v>
      </c>
      <c r="C37" s="124">
        <v>0.13320964749536179</v>
      </c>
      <c r="D37" s="124">
        <v>4.9756437021572723E-2</v>
      </c>
      <c r="E37" s="124">
        <v>6.1839154117270104E-2</v>
      </c>
      <c r="F37" s="124">
        <v>6.0869565217391307E-2</v>
      </c>
      <c r="G37" s="124">
        <v>5.3446940356312936E-2</v>
      </c>
      <c r="H37" s="124">
        <v>3.8363171355498722E-2</v>
      </c>
      <c r="I37" s="124">
        <v>2.9168390566818369E-2</v>
      </c>
      <c r="J37" s="124">
        <v>5.2377270970235791E-2</v>
      </c>
      <c r="K37" s="123">
        <v>3.8398840789712008E-2</v>
      </c>
      <c r="L37" s="123">
        <v>2.9107819497071995E-2</v>
      </c>
      <c r="M37" s="123">
        <v>4.0305191574058714E-2</v>
      </c>
    </row>
    <row r="38" spans="1:13" x14ac:dyDescent="0.25">
      <c r="A38" s="116">
        <v>99</v>
      </c>
      <c r="B38" s="116" t="s">
        <v>140</v>
      </c>
      <c r="C38" s="123">
        <v>8.2424771042302655E-2</v>
      </c>
      <c r="D38" s="123">
        <v>6.5885797950219621E-2</v>
      </c>
      <c r="E38" s="123">
        <v>7.0591769300090118E-2</v>
      </c>
      <c r="F38" s="123">
        <v>8.6023565475620276E-2</v>
      </c>
      <c r="G38" s="123">
        <v>7.2342383801196508E-2</v>
      </c>
      <c r="H38" s="123">
        <v>5.1270737733851039E-2</v>
      </c>
      <c r="I38" s="123">
        <v>4.3892480435522289E-2</v>
      </c>
      <c r="J38" s="123">
        <v>4.40220922677063E-2</v>
      </c>
      <c r="K38" s="123">
        <v>5.3529133112269069E-2</v>
      </c>
      <c r="L38" s="123">
        <v>6.3403695971545659E-2</v>
      </c>
      <c r="M38" s="123">
        <v>6.2447706701148548E-2</v>
      </c>
    </row>
    <row r="39" spans="1:13" x14ac:dyDescent="0.25">
      <c r="A39" s="176" t="s">
        <v>143</v>
      </c>
      <c r="B39" s="176"/>
      <c r="C39" s="125">
        <v>0.4732688498842243</v>
      </c>
      <c r="D39" s="125">
        <v>0.49821685666746174</v>
      </c>
      <c r="E39" s="125">
        <v>0.51354666444954444</v>
      </c>
      <c r="F39" s="125">
        <v>0.53321755508217517</v>
      </c>
      <c r="G39" s="125">
        <v>0.54433757648875269</v>
      </c>
      <c r="H39" s="125">
        <v>0.53966558986186419</v>
      </c>
      <c r="I39" s="125">
        <v>0.52229075385744661</v>
      </c>
      <c r="J39" s="125">
        <v>0.51582403443732361</v>
      </c>
      <c r="K39" s="126">
        <v>0.53830739141588391</v>
      </c>
      <c r="L39" s="126">
        <v>0.5492454548426865</v>
      </c>
      <c r="M39" s="126">
        <v>0.5537518342311476</v>
      </c>
    </row>
    <row r="40" spans="1:13" hidden="1" x14ac:dyDescent="0.25">
      <c r="M40" s="128"/>
    </row>
    <row r="41" spans="1:13" hidden="1" x14ac:dyDescent="0.25">
      <c r="M41" s="128"/>
    </row>
    <row r="42" spans="1:13" hidden="1" x14ac:dyDescent="0.25">
      <c r="M42" s="128"/>
    </row>
    <row r="43" spans="1:13" hidden="1" x14ac:dyDescent="0.25">
      <c r="M43" s="128"/>
    </row>
    <row r="44" spans="1:13" hidden="1" x14ac:dyDescent="0.25">
      <c r="M44" s="128"/>
    </row>
    <row r="45" spans="1:13" hidden="1" x14ac:dyDescent="0.25">
      <c r="M45" s="128"/>
    </row>
    <row r="46" spans="1:13" hidden="1" x14ac:dyDescent="0.25">
      <c r="M46" s="128"/>
    </row>
    <row r="47" spans="1:13" hidden="1" x14ac:dyDescent="0.25">
      <c r="M47" s="128"/>
    </row>
    <row r="48" spans="1:13" hidden="1" x14ac:dyDescent="0.25">
      <c r="M48" s="128"/>
    </row>
    <row r="49" spans="13:13" hidden="1" x14ac:dyDescent="0.25">
      <c r="M49" s="128"/>
    </row>
    <row r="50" spans="13:13" hidden="1" x14ac:dyDescent="0.25">
      <c r="M50" s="128"/>
    </row>
    <row r="51" spans="13:13" hidden="1" x14ac:dyDescent="0.25">
      <c r="M51" s="128"/>
    </row>
    <row r="52" spans="13:13" hidden="1" x14ac:dyDescent="0.25">
      <c r="M52" s="128"/>
    </row>
    <row r="53" spans="13:13" hidden="1" x14ac:dyDescent="0.25">
      <c r="M53" s="128"/>
    </row>
    <row r="54" spans="13:13" hidden="1" x14ac:dyDescent="0.25">
      <c r="M54" s="128"/>
    </row>
    <row r="55" spans="13:13" hidden="1" x14ac:dyDescent="0.25">
      <c r="M55" s="128"/>
    </row>
    <row r="56" spans="13:13" hidden="1" x14ac:dyDescent="0.25">
      <c r="M56" s="128"/>
    </row>
    <row r="57" spans="13:13" hidden="1" x14ac:dyDescent="0.25">
      <c r="M57" s="128"/>
    </row>
    <row r="58" spans="13:13" hidden="1" x14ac:dyDescent="0.25">
      <c r="M58" s="128"/>
    </row>
    <row r="59" spans="13:13" hidden="1" x14ac:dyDescent="0.25">
      <c r="M59" s="128"/>
    </row>
    <row r="60" spans="13:13" hidden="1" x14ac:dyDescent="0.25">
      <c r="M60" s="128"/>
    </row>
    <row r="61" spans="13:13" hidden="1" x14ac:dyDescent="0.25">
      <c r="M61" s="128"/>
    </row>
    <row r="62" spans="13:13" hidden="1" x14ac:dyDescent="0.25">
      <c r="M62" s="128"/>
    </row>
    <row r="63" spans="13:13" hidden="1" x14ac:dyDescent="0.25">
      <c r="M63" s="128"/>
    </row>
    <row r="64" spans="13:13" hidden="1" x14ac:dyDescent="0.25">
      <c r="M64" s="128"/>
    </row>
    <row r="65" spans="13:13" hidden="1" x14ac:dyDescent="0.25">
      <c r="M65" s="128"/>
    </row>
    <row r="66" spans="13:13" hidden="1" x14ac:dyDescent="0.25">
      <c r="M66" s="128"/>
    </row>
    <row r="67" spans="13:13" hidden="1" x14ac:dyDescent="0.25">
      <c r="M67" s="128"/>
    </row>
    <row r="68" spans="13:13" hidden="1" x14ac:dyDescent="0.25">
      <c r="M68" s="128"/>
    </row>
    <row r="69" spans="13:13" hidden="1" x14ac:dyDescent="0.25">
      <c r="M69" s="128"/>
    </row>
    <row r="70" spans="13:13" hidden="1" x14ac:dyDescent="0.25">
      <c r="M70" s="128"/>
    </row>
    <row r="71" spans="13:13" hidden="1" x14ac:dyDescent="0.25">
      <c r="M71" s="128"/>
    </row>
    <row r="72" spans="13:13" hidden="1" x14ac:dyDescent="0.25">
      <c r="M72" s="128"/>
    </row>
    <row r="73" spans="13:13" hidden="1" x14ac:dyDescent="0.25">
      <c r="M73" s="128"/>
    </row>
    <row r="74" spans="13:13" hidden="1" x14ac:dyDescent="0.25">
      <c r="M74" s="128"/>
    </row>
    <row r="75" spans="13:13" hidden="1" x14ac:dyDescent="0.25">
      <c r="M75" s="128"/>
    </row>
    <row r="76" spans="13:13" hidden="1" x14ac:dyDescent="0.25">
      <c r="M76" s="128"/>
    </row>
    <row r="77" spans="13:13" hidden="1" x14ac:dyDescent="0.25">
      <c r="M77" s="128"/>
    </row>
    <row r="78" spans="13:13" hidden="1" x14ac:dyDescent="0.25">
      <c r="M78" s="128"/>
    </row>
    <row r="79" spans="13:13" hidden="1" x14ac:dyDescent="0.25">
      <c r="M79" s="128"/>
    </row>
    <row r="80" spans="13:13" hidden="1" x14ac:dyDescent="0.25">
      <c r="M80" s="128"/>
    </row>
    <row r="81" spans="13:13" hidden="1" x14ac:dyDescent="0.25">
      <c r="M81" s="128"/>
    </row>
    <row r="82" spans="13:13" hidden="1" x14ac:dyDescent="0.25">
      <c r="M82" s="128"/>
    </row>
    <row r="83" spans="13:13" hidden="1" x14ac:dyDescent="0.25">
      <c r="M83" s="128"/>
    </row>
    <row r="84" spans="13:13" hidden="1" x14ac:dyDescent="0.25">
      <c r="M84" s="128"/>
    </row>
    <row r="85" spans="13:13" hidden="1" x14ac:dyDescent="0.25">
      <c r="M85" s="128"/>
    </row>
    <row r="86" spans="13:13" hidden="1" x14ac:dyDescent="0.25">
      <c r="M86" s="128"/>
    </row>
    <row r="87" spans="13:13" hidden="1" x14ac:dyDescent="0.25">
      <c r="M87" s="128"/>
    </row>
    <row r="88" spans="13:13" hidden="1" x14ac:dyDescent="0.25">
      <c r="M88" s="128"/>
    </row>
    <row r="89" spans="13:13" hidden="1" x14ac:dyDescent="0.25">
      <c r="M89" s="128"/>
    </row>
    <row r="90" spans="13:13" hidden="1" x14ac:dyDescent="0.25">
      <c r="M90" s="128"/>
    </row>
    <row r="91" spans="13:13" hidden="1" x14ac:dyDescent="0.25">
      <c r="M91" s="128"/>
    </row>
    <row r="92" spans="13:13" hidden="1" x14ac:dyDescent="0.25">
      <c r="M92" s="128"/>
    </row>
    <row r="93" spans="13:13" hidden="1" x14ac:dyDescent="0.25">
      <c r="M93" s="128"/>
    </row>
    <row r="94" spans="13:13" hidden="1" x14ac:dyDescent="0.25">
      <c r="M94" s="128"/>
    </row>
    <row r="95" spans="13:13" hidden="1" x14ac:dyDescent="0.25">
      <c r="M95" s="128"/>
    </row>
    <row r="96" spans="13:13" hidden="1" x14ac:dyDescent="0.25">
      <c r="M96" s="128"/>
    </row>
    <row r="97" spans="13:13" hidden="1" x14ac:dyDescent="0.25">
      <c r="M97" s="128"/>
    </row>
    <row r="98" spans="13:13" hidden="1" x14ac:dyDescent="0.25">
      <c r="M98" s="128"/>
    </row>
    <row r="99" spans="13:13" hidden="1" x14ac:dyDescent="0.25">
      <c r="M99" s="128"/>
    </row>
    <row r="100" spans="13:13" hidden="1" x14ac:dyDescent="0.25">
      <c r="M100" s="128"/>
    </row>
    <row r="101" spans="13:13" hidden="1" x14ac:dyDescent="0.25">
      <c r="M101" s="128"/>
    </row>
    <row r="102" spans="13:13" hidden="1" x14ac:dyDescent="0.25">
      <c r="M102" s="128"/>
    </row>
    <row r="103" spans="13:13" hidden="1" x14ac:dyDescent="0.25">
      <c r="M103" s="128"/>
    </row>
    <row r="104" spans="13:13" hidden="1" x14ac:dyDescent="0.25">
      <c r="M104" s="128"/>
    </row>
    <row r="105" spans="13:13" hidden="1" x14ac:dyDescent="0.25">
      <c r="M105" s="128"/>
    </row>
    <row r="106" spans="13:13" hidden="1" x14ac:dyDescent="0.25">
      <c r="M106" s="128"/>
    </row>
    <row r="107" spans="13:13" hidden="1" x14ac:dyDescent="0.25">
      <c r="M107" s="128"/>
    </row>
    <row r="108" spans="13:13" hidden="1" x14ac:dyDescent="0.25">
      <c r="M108" s="128"/>
    </row>
    <row r="109" spans="13:13" hidden="1" x14ac:dyDescent="0.25">
      <c r="M109" s="128"/>
    </row>
    <row r="110" spans="13:13" hidden="1" x14ac:dyDescent="0.25">
      <c r="M110" s="128"/>
    </row>
    <row r="111" spans="13:13" hidden="1" x14ac:dyDescent="0.25">
      <c r="M111" s="128"/>
    </row>
    <row r="112" spans="13:13" hidden="1" x14ac:dyDescent="0.25">
      <c r="M112" s="128"/>
    </row>
    <row r="113" spans="13:13" hidden="1" x14ac:dyDescent="0.25">
      <c r="M113" s="128"/>
    </row>
    <row r="114" spans="13:13" hidden="1" x14ac:dyDescent="0.25">
      <c r="M114" s="128"/>
    </row>
    <row r="115" spans="13:13" hidden="1" x14ac:dyDescent="0.25">
      <c r="M115" s="128"/>
    </row>
    <row r="116" spans="13:13" hidden="1" x14ac:dyDescent="0.25">
      <c r="M116" s="128"/>
    </row>
    <row r="117" spans="13:13" hidden="1" x14ac:dyDescent="0.25">
      <c r="M117" s="128"/>
    </row>
    <row r="118" spans="13:13" hidden="1" x14ac:dyDescent="0.25">
      <c r="M118" s="128"/>
    </row>
    <row r="119" spans="13:13" hidden="1" x14ac:dyDescent="0.25">
      <c r="M119" s="128"/>
    </row>
    <row r="120" spans="13:13" hidden="1" x14ac:dyDescent="0.25">
      <c r="M120" s="128"/>
    </row>
    <row r="121" spans="13:13" hidden="1" x14ac:dyDescent="0.25">
      <c r="M121" s="128"/>
    </row>
    <row r="122" spans="13:13" hidden="1" x14ac:dyDescent="0.25">
      <c r="M122" s="128"/>
    </row>
    <row r="123" spans="13:13" hidden="1" x14ac:dyDescent="0.25">
      <c r="M123" s="128"/>
    </row>
    <row r="124" spans="13:13" hidden="1" x14ac:dyDescent="0.25">
      <c r="M124" s="128"/>
    </row>
    <row r="125" spans="13:13" hidden="1" x14ac:dyDescent="0.25">
      <c r="M125" s="128"/>
    </row>
    <row r="126" spans="13:13" hidden="1" x14ac:dyDescent="0.25">
      <c r="M126" s="128"/>
    </row>
    <row r="127" spans="13:13" hidden="1" x14ac:dyDescent="0.25">
      <c r="M127" s="128"/>
    </row>
    <row r="128" spans="13:13" hidden="1" x14ac:dyDescent="0.25">
      <c r="M128" s="128"/>
    </row>
    <row r="129" spans="13:13" hidden="1" x14ac:dyDescent="0.25">
      <c r="M129" s="128"/>
    </row>
    <row r="130" spans="13:13" hidden="1" x14ac:dyDescent="0.25">
      <c r="M130" s="128"/>
    </row>
    <row r="131" spans="13:13" hidden="1" x14ac:dyDescent="0.25">
      <c r="M131" s="128"/>
    </row>
    <row r="132" spans="13:13" hidden="1" x14ac:dyDescent="0.25">
      <c r="M132" s="128"/>
    </row>
    <row r="133" spans="13:13" hidden="1" x14ac:dyDescent="0.25">
      <c r="M133" s="128"/>
    </row>
    <row r="134" spans="13:13" hidden="1" x14ac:dyDescent="0.25">
      <c r="M134" s="128"/>
    </row>
    <row r="135" spans="13:13" hidden="1" x14ac:dyDescent="0.25">
      <c r="M135" s="128"/>
    </row>
    <row r="136" spans="13:13" hidden="1" x14ac:dyDescent="0.25">
      <c r="M136" s="128"/>
    </row>
    <row r="137" spans="13:13" hidden="1" x14ac:dyDescent="0.25">
      <c r="M137" s="128"/>
    </row>
    <row r="138" spans="13:13" hidden="1" x14ac:dyDescent="0.25">
      <c r="M138" s="128"/>
    </row>
    <row r="139" spans="13:13" hidden="1" x14ac:dyDescent="0.25">
      <c r="M139" s="128"/>
    </row>
    <row r="140" spans="13:13" hidden="1" x14ac:dyDescent="0.25">
      <c r="M140" s="128"/>
    </row>
    <row r="141" spans="13:13" hidden="1" x14ac:dyDescent="0.25">
      <c r="M141" s="128"/>
    </row>
    <row r="142" spans="13:13" hidden="1" x14ac:dyDescent="0.25">
      <c r="M142" s="128"/>
    </row>
    <row r="143" spans="13:13" hidden="1" x14ac:dyDescent="0.25">
      <c r="M143" s="128"/>
    </row>
    <row r="144" spans="13:13" hidden="1" x14ac:dyDescent="0.25">
      <c r="M144" s="128"/>
    </row>
    <row r="145" spans="13:13" hidden="1" x14ac:dyDescent="0.25">
      <c r="M145" s="128"/>
    </row>
    <row r="146" spans="13:13" hidden="1" x14ac:dyDescent="0.25">
      <c r="M146" s="128"/>
    </row>
    <row r="147" spans="13:13" hidden="1" x14ac:dyDescent="0.25">
      <c r="M147" s="128"/>
    </row>
    <row r="148" spans="13:13" hidden="1" x14ac:dyDescent="0.25">
      <c r="M148" s="128"/>
    </row>
    <row r="149" spans="13:13" hidden="1" x14ac:dyDescent="0.25">
      <c r="M149" s="128"/>
    </row>
    <row r="150" spans="13:13" hidden="1" x14ac:dyDescent="0.25">
      <c r="M150" s="128"/>
    </row>
    <row r="151" spans="13:13" hidden="1" x14ac:dyDescent="0.25">
      <c r="M151" s="128"/>
    </row>
    <row r="152" spans="13:13" hidden="1" x14ac:dyDescent="0.25">
      <c r="M152" s="128"/>
    </row>
    <row r="153" spans="13:13" hidden="1" x14ac:dyDescent="0.25">
      <c r="M153" s="128"/>
    </row>
    <row r="154" spans="13:13" hidden="1" x14ac:dyDescent="0.25">
      <c r="M154" s="128"/>
    </row>
    <row r="155" spans="13:13" hidden="1" x14ac:dyDescent="0.25">
      <c r="M155" s="128"/>
    </row>
    <row r="156" spans="13:13" hidden="1" x14ac:dyDescent="0.25">
      <c r="M156" s="128"/>
    </row>
    <row r="157" spans="13:13" hidden="1" x14ac:dyDescent="0.25">
      <c r="M157" s="128"/>
    </row>
    <row r="158" spans="13:13" hidden="1" x14ac:dyDescent="0.25">
      <c r="M158" s="128"/>
    </row>
    <row r="159" spans="13:13" hidden="1" x14ac:dyDescent="0.25">
      <c r="M159" s="128"/>
    </row>
    <row r="160" spans="13:13" hidden="1" x14ac:dyDescent="0.25">
      <c r="M160" s="128"/>
    </row>
    <row r="161" spans="13:13" hidden="1" x14ac:dyDescent="0.25">
      <c r="M161" s="128"/>
    </row>
    <row r="162" spans="13:13" hidden="1" x14ac:dyDescent="0.25">
      <c r="M162" s="128"/>
    </row>
    <row r="163" spans="13:13" hidden="1" x14ac:dyDescent="0.25">
      <c r="M163" s="128"/>
    </row>
    <row r="164" spans="13:13" hidden="1" x14ac:dyDescent="0.25">
      <c r="M164" s="128"/>
    </row>
    <row r="165" spans="13:13" hidden="1" x14ac:dyDescent="0.25">
      <c r="M165" s="128"/>
    </row>
    <row r="166" spans="13:13" hidden="1" x14ac:dyDescent="0.25">
      <c r="M166" s="128"/>
    </row>
    <row r="167" spans="13:13" hidden="1" x14ac:dyDescent="0.25">
      <c r="M167" s="128"/>
    </row>
    <row r="168" spans="13:13" hidden="1" x14ac:dyDescent="0.25">
      <c r="M168" s="128"/>
    </row>
    <row r="169" spans="13:13" hidden="1" x14ac:dyDescent="0.25">
      <c r="M169" s="128"/>
    </row>
    <row r="170" spans="13:13" hidden="1" x14ac:dyDescent="0.25">
      <c r="M170" s="128"/>
    </row>
    <row r="171" spans="13:13" hidden="1" x14ac:dyDescent="0.25">
      <c r="M171" s="128"/>
    </row>
    <row r="172" spans="13:13" hidden="1" x14ac:dyDescent="0.25">
      <c r="M172" s="128"/>
    </row>
    <row r="173" spans="13:13" hidden="1" x14ac:dyDescent="0.25">
      <c r="M173" s="128"/>
    </row>
    <row r="174" spans="13:13" hidden="1" x14ac:dyDescent="0.25">
      <c r="M174" s="128"/>
    </row>
    <row r="175" spans="13:13" hidden="1" x14ac:dyDescent="0.25">
      <c r="M175" s="128"/>
    </row>
    <row r="176" spans="13:13" hidden="1" x14ac:dyDescent="0.25">
      <c r="M176" s="128"/>
    </row>
    <row r="177" spans="13:13" hidden="1" x14ac:dyDescent="0.25">
      <c r="M177" s="128"/>
    </row>
    <row r="178" spans="13:13" hidden="1" x14ac:dyDescent="0.25">
      <c r="M178" s="128"/>
    </row>
    <row r="179" spans="13:13" hidden="1" x14ac:dyDescent="0.25">
      <c r="M179" s="128"/>
    </row>
    <row r="180" spans="13:13" hidden="1" x14ac:dyDescent="0.25">
      <c r="M180" s="128"/>
    </row>
    <row r="181" spans="13:13" hidden="1" x14ac:dyDescent="0.25">
      <c r="M181" s="128"/>
    </row>
    <row r="182" spans="13:13" hidden="1" x14ac:dyDescent="0.25">
      <c r="M182" s="128"/>
    </row>
    <row r="183" spans="13:13" hidden="1" x14ac:dyDescent="0.25">
      <c r="M183" s="128"/>
    </row>
    <row r="184" spans="13:13" hidden="1" x14ac:dyDescent="0.25">
      <c r="M184" s="128"/>
    </row>
    <row r="185" spans="13:13" hidden="1" x14ac:dyDescent="0.25">
      <c r="M185" s="128"/>
    </row>
    <row r="186" spans="13:13" hidden="1" x14ac:dyDescent="0.25">
      <c r="M186" s="128"/>
    </row>
    <row r="187" spans="13:13" hidden="1" x14ac:dyDescent="0.25">
      <c r="M187" s="128"/>
    </row>
    <row r="188" spans="13:13" hidden="1" x14ac:dyDescent="0.25">
      <c r="M188" s="128"/>
    </row>
    <row r="189" spans="13:13" hidden="1" x14ac:dyDescent="0.25">
      <c r="M189" s="128"/>
    </row>
    <row r="190" spans="13:13" hidden="1" x14ac:dyDescent="0.25">
      <c r="M190" s="128"/>
    </row>
    <row r="191" spans="13:13" hidden="1" x14ac:dyDescent="0.25">
      <c r="M191" s="128"/>
    </row>
    <row r="192" spans="13:13" hidden="1" x14ac:dyDescent="0.25">
      <c r="M192" s="128"/>
    </row>
    <row r="193" spans="13:13" hidden="1" x14ac:dyDescent="0.25">
      <c r="M193" s="128"/>
    </row>
    <row r="194" spans="13:13" hidden="1" x14ac:dyDescent="0.25">
      <c r="M194" s="128"/>
    </row>
    <row r="195" spans="13:13" hidden="1" x14ac:dyDescent="0.25">
      <c r="M195" s="128"/>
    </row>
    <row r="196" spans="13:13" hidden="1" x14ac:dyDescent="0.25">
      <c r="M196" s="128"/>
    </row>
    <row r="197" spans="13:13" hidden="1" x14ac:dyDescent="0.25">
      <c r="M197" s="128"/>
    </row>
    <row r="198" spans="13:13" hidden="1" x14ac:dyDescent="0.25">
      <c r="M198" s="128"/>
    </row>
    <row r="199" spans="13:13" hidden="1" x14ac:dyDescent="0.25">
      <c r="M199" s="128"/>
    </row>
    <row r="200" spans="13:13" hidden="1" x14ac:dyDescent="0.25">
      <c r="M200" s="128"/>
    </row>
    <row r="201" spans="13:13" hidden="1" x14ac:dyDescent="0.25">
      <c r="M201" s="128"/>
    </row>
    <row r="202" spans="13:13" hidden="1" x14ac:dyDescent="0.25">
      <c r="M202" s="128"/>
    </row>
    <row r="203" spans="13:13" hidden="1" x14ac:dyDescent="0.25">
      <c r="M203" s="128"/>
    </row>
    <row r="204" spans="13:13" hidden="1" x14ac:dyDescent="0.25">
      <c r="M204" s="128"/>
    </row>
    <row r="205" spans="13:13" hidden="1" x14ac:dyDescent="0.25">
      <c r="M205" s="128"/>
    </row>
    <row r="206" spans="13:13" hidden="1" x14ac:dyDescent="0.25">
      <c r="M206" s="128"/>
    </row>
    <row r="207" spans="13:13" hidden="1" x14ac:dyDescent="0.25">
      <c r="M207" s="128"/>
    </row>
    <row r="208" spans="13:13" hidden="1" x14ac:dyDescent="0.25">
      <c r="M208" s="128"/>
    </row>
    <row r="209" spans="13:13" hidden="1" x14ac:dyDescent="0.25">
      <c r="M209" s="128"/>
    </row>
    <row r="210" spans="13:13" hidden="1" x14ac:dyDescent="0.25">
      <c r="M210" s="128"/>
    </row>
    <row r="211" spans="13:13" hidden="1" x14ac:dyDescent="0.25">
      <c r="M211" s="128"/>
    </row>
    <row r="212" spans="13:13" hidden="1" x14ac:dyDescent="0.25">
      <c r="M212" s="128"/>
    </row>
    <row r="213" spans="13:13" hidden="1" x14ac:dyDescent="0.25">
      <c r="M213" s="128"/>
    </row>
    <row r="214" spans="13:13" hidden="1" x14ac:dyDescent="0.25">
      <c r="M214" s="128"/>
    </row>
    <row r="215" spans="13:13" hidden="1" x14ac:dyDescent="0.25">
      <c r="M215" s="128"/>
    </row>
    <row r="216" spans="13:13" hidden="1" x14ac:dyDescent="0.25">
      <c r="M216" s="128"/>
    </row>
    <row r="217" spans="13:13" hidden="1" x14ac:dyDescent="0.25">
      <c r="M217" s="128"/>
    </row>
    <row r="218" spans="13:13" hidden="1" x14ac:dyDescent="0.25">
      <c r="M218" s="128"/>
    </row>
    <row r="219" spans="13:13" hidden="1" x14ac:dyDescent="0.25">
      <c r="M219" s="128"/>
    </row>
    <row r="220" spans="13:13" hidden="1" x14ac:dyDescent="0.25">
      <c r="M220" s="128"/>
    </row>
    <row r="221" spans="13:13" hidden="1" x14ac:dyDescent="0.25">
      <c r="M221" s="128"/>
    </row>
    <row r="222" spans="13:13" hidden="1" x14ac:dyDescent="0.25">
      <c r="M222" s="128"/>
    </row>
    <row r="223" spans="13:13" hidden="1" x14ac:dyDescent="0.25">
      <c r="M223" s="128"/>
    </row>
    <row r="224" spans="13:13" hidden="1" x14ac:dyDescent="0.25">
      <c r="M224" s="128"/>
    </row>
    <row r="225" spans="13:13" hidden="1" x14ac:dyDescent="0.25">
      <c r="M225" s="128"/>
    </row>
    <row r="226" spans="13:13" hidden="1" x14ac:dyDescent="0.25">
      <c r="M226" s="128"/>
    </row>
    <row r="227" spans="13:13" hidden="1" x14ac:dyDescent="0.25">
      <c r="M227" s="128"/>
    </row>
    <row r="228" spans="13:13" hidden="1" x14ac:dyDescent="0.25">
      <c r="M228" s="128"/>
    </row>
    <row r="229" spans="13:13" hidden="1" x14ac:dyDescent="0.25">
      <c r="M229" s="128"/>
    </row>
    <row r="230" spans="13:13" hidden="1" x14ac:dyDescent="0.25">
      <c r="M230" s="128"/>
    </row>
    <row r="231" spans="13:13" hidden="1" x14ac:dyDescent="0.25">
      <c r="M231" s="128"/>
    </row>
    <row r="232" spans="13:13" hidden="1" x14ac:dyDescent="0.25">
      <c r="M232" s="128"/>
    </row>
    <row r="233" spans="13:13" hidden="1" x14ac:dyDescent="0.25">
      <c r="M233" s="128"/>
    </row>
    <row r="234" spans="13:13" hidden="1" x14ac:dyDescent="0.25">
      <c r="M234" s="128"/>
    </row>
    <row r="235" spans="13:13" hidden="1" x14ac:dyDescent="0.25">
      <c r="M235" s="128"/>
    </row>
    <row r="236" spans="13:13" hidden="1" x14ac:dyDescent="0.25">
      <c r="M236" s="128"/>
    </row>
    <row r="237" spans="13:13" hidden="1" x14ac:dyDescent="0.25">
      <c r="M237" s="128"/>
    </row>
    <row r="238" spans="13:13" hidden="1" x14ac:dyDescent="0.25">
      <c r="M238" s="128"/>
    </row>
    <row r="239" spans="13:13" hidden="1" x14ac:dyDescent="0.25">
      <c r="M239" s="128"/>
    </row>
    <row r="240" spans="13:13" hidden="1" x14ac:dyDescent="0.25">
      <c r="M240" s="128"/>
    </row>
    <row r="241" spans="13:13" hidden="1" x14ac:dyDescent="0.25">
      <c r="M241" s="128"/>
    </row>
    <row r="242" spans="13:13" hidden="1" x14ac:dyDescent="0.25">
      <c r="M242" s="128"/>
    </row>
    <row r="243" spans="13:13" hidden="1" x14ac:dyDescent="0.25">
      <c r="M243" s="128"/>
    </row>
    <row r="244" spans="13:13" hidden="1" x14ac:dyDescent="0.25">
      <c r="M244" s="128"/>
    </row>
    <row r="245" spans="13:13" hidden="1" x14ac:dyDescent="0.25">
      <c r="M245" s="128"/>
    </row>
    <row r="246" spans="13:13" hidden="1" x14ac:dyDescent="0.25">
      <c r="M246" s="128"/>
    </row>
    <row r="247" spans="13:13" hidden="1" x14ac:dyDescent="0.25">
      <c r="M247" s="128"/>
    </row>
    <row r="248" spans="13:13" hidden="1" x14ac:dyDescent="0.25">
      <c r="M248" s="128"/>
    </row>
    <row r="249" spans="13:13" hidden="1" x14ac:dyDescent="0.25">
      <c r="M249" s="128"/>
    </row>
    <row r="250" spans="13:13" hidden="1" x14ac:dyDescent="0.25">
      <c r="M250" s="128"/>
    </row>
    <row r="251" spans="13:13" hidden="1" x14ac:dyDescent="0.25">
      <c r="M251" s="128"/>
    </row>
    <row r="252" spans="13:13" hidden="1" x14ac:dyDescent="0.25">
      <c r="M252" s="128"/>
    </row>
    <row r="253" spans="13:13" hidden="1" x14ac:dyDescent="0.25">
      <c r="M253" s="128"/>
    </row>
    <row r="254" spans="13:13" hidden="1" x14ac:dyDescent="0.25">
      <c r="M254" s="128"/>
    </row>
    <row r="255" spans="13:13" hidden="1" x14ac:dyDescent="0.25">
      <c r="M255" s="128"/>
    </row>
    <row r="256" spans="13:13" hidden="1" x14ac:dyDescent="0.25">
      <c r="M256" s="128"/>
    </row>
    <row r="257" spans="13:13" hidden="1" x14ac:dyDescent="0.25">
      <c r="M257" s="128"/>
    </row>
    <row r="258" spans="13:13" hidden="1" x14ac:dyDescent="0.25">
      <c r="M258" s="128"/>
    </row>
    <row r="259" spans="13:13" hidden="1" x14ac:dyDescent="0.25">
      <c r="M259" s="128"/>
    </row>
    <row r="260" spans="13:13" hidden="1" x14ac:dyDescent="0.25">
      <c r="M260" s="128"/>
    </row>
    <row r="261" spans="13:13" hidden="1" x14ac:dyDescent="0.25">
      <c r="M261" s="128"/>
    </row>
    <row r="262" spans="13:13" hidden="1" x14ac:dyDescent="0.25">
      <c r="M262" s="128"/>
    </row>
    <row r="263" spans="13:13" hidden="1" x14ac:dyDescent="0.25">
      <c r="M263" s="128"/>
    </row>
    <row r="264" spans="13:13" hidden="1" x14ac:dyDescent="0.25">
      <c r="M264" s="128"/>
    </row>
    <row r="265" spans="13:13" hidden="1" x14ac:dyDescent="0.25">
      <c r="M265" s="128"/>
    </row>
    <row r="266" spans="13:13" hidden="1" x14ac:dyDescent="0.25">
      <c r="M266" s="128"/>
    </row>
    <row r="267" spans="13:13" hidden="1" x14ac:dyDescent="0.25">
      <c r="M267" s="128"/>
    </row>
    <row r="268" spans="13:13" hidden="1" x14ac:dyDescent="0.25">
      <c r="M268" s="128"/>
    </row>
    <row r="269" spans="13:13" hidden="1" x14ac:dyDescent="0.25">
      <c r="M269" s="128"/>
    </row>
    <row r="270" spans="13:13" hidden="1" x14ac:dyDescent="0.25">
      <c r="M270" s="128"/>
    </row>
    <row r="271" spans="13:13" hidden="1" x14ac:dyDescent="0.25">
      <c r="M271" s="128"/>
    </row>
    <row r="272" spans="13:13" hidden="1" x14ac:dyDescent="0.25">
      <c r="M272" s="128"/>
    </row>
    <row r="273" spans="13:13" hidden="1" x14ac:dyDescent="0.25">
      <c r="M273" s="128"/>
    </row>
    <row r="274" spans="13:13" hidden="1" x14ac:dyDescent="0.25">
      <c r="M274" s="128"/>
    </row>
    <row r="275" spans="13:13" hidden="1" x14ac:dyDescent="0.25">
      <c r="M275" s="128"/>
    </row>
    <row r="276" spans="13:13" hidden="1" x14ac:dyDescent="0.25">
      <c r="M276" s="128"/>
    </row>
    <row r="277" spans="13:13" hidden="1" x14ac:dyDescent="0.25">
      <c r="M277" s="128"/>
    </row>
    <row r="278" spans="13:13" hidden="1" x14ac:dyDescent="0.25">
      <c r="M278" s="128"/>
    </row>
    <row r="279" spans="13:13" hidden="1" x14ac:dyDescent="0.25">
      <c r="M279" s="128"/>
    </row>
    <row r="280" spans="13:13" hidden="1" x14ac:dyDescent="0.25">
      <c r="M280" s="128"/>
    </row>
    <row r="281" spans="13:13" hidden="1" x14ac:dyDescent="0.25">
      <c r="M281" s="128"/>
    </row>
    <row r="282" spans="13:13" hidden="1" x14ac:dyDescent="0.25">
      <c r="M282" s="128"/>
    </row>
    <row r="283" spans="13:13" hidden="1" x14ac:dyDescent="0.25">
      <c r="M283" s="128"/>
    </row>
    <row r="284" spans="13:13" hidden="1" x14ac:dyDescent="0.25">
      <c r="M284" s="128"/>
    </row>
    <row r="285" spans="13:13" hidden="1" x14ac:dyDescent="0.25">
      <c r="M285" s="128"/>
    </row>
    <row r="286" spans="13:13" hidden="1" x14ac:dyDescent="0.25">
      <c r="M286" s="128"/>
    </row>
    <row r="287" spans="13:13" hidden="1" x14ac:dyDescent="0.25">
      <c r="M287" s="128"/>
    </row>
    <row r="288" spans="13:13" hidden="1" x14ac:dyDescent="0.25">
      <c r="M288" s="128"/>
    </row>
    <row r="289" spans="13:13" hidden="1" x14ac:dyDescent="0.25">
      <c r="M289" s="128"/>
    </row>
    <row r="290" spans="13:13" hidden="1" x14ac:dyDescent="0.25">
      <c r="M290" s="128"/>
    </row>
    <row r="291" spans="13:13" hidden="1" x14ac:dyDescent="0.25">
      <c r="M291" s="128"/>
    </row>
    <row r="292" spans="13:13" hidden="1" x14ac:dyDescent="0.25">
      <c r="M292" s="128"/>
    </row>
    <row r="293" spans="13:13" hidden="1" x14ac:dyDescent="0.25">
      <c r="M293" s="128"/>
    </row>
    <row r="294" spans="13:13" hidden="1" x14ac:dyDescent="0.25">
      <c r="M294" s="128"/>
    </row>
    <row r="295" spans="13:13" hidden="1" x14ac:dyDescent="0.25">
      <c r="M295" s="128"/>
    </row>
    <row r="296" spans="13:13" hidden="1" x14ac:dyDescent="0.25">
      <c r="M296" s="128"/>
    </row>
    <row r="297" spans="13:13" hidden="1" x14ac:dyDescent="0.25">
      <c r="M297" s="128"/>
    </row>
    <row r="298" spans="13:13" hidden="1" x14ac:dyDescent="0.25">
      <c r="M298" s="128"/>
    </row>
    <row r="299" spans="13:13" hidden="1" x14ac:dyDescent="0.25">
      <c r="M299" s="128"/>
    </row>
    <row r="300" spans="13:13" hidden="1" x14ac:dyDescent="0.25">
      <c r="M300" s="128"/>
    </row>
    <row r="301" spans="13:13" hidden="1" x14ac:dyDescent="0.25">
      <c r="M301" s="128"/>
    </row>
    <row r="302" spans="13:13" hidden="1" x14ac:dyDescent="0.25">
      <c r="M302" s="128"/>
    </row>
    <row r="303" spans="13:13" hidden="1" x14ac:dyDescent="0.25">
      <c r="M303" s="128"/>
    </row>
    <row r="304" spans="13:13" hidden="1" x14ac:dyDescent="0.25">
      <c r="M304" s="128"/>
    </row>
    <row r="305" spans="13:13" hidden="1" x14ac:dyDescent="0.25">
      <c r="M305" s="128"/>
    </row>
    <row r="306" spans="13:13" hidden="1" x14ac:dyDescent="0.25">
      <c r="M306" s="128"/>
    </row>
    <row r="307" spans="13:13" hidden="1" x14ac:dyDescent="0.25">
      <c r="M307" s="128"/>
    </row>
    <row r="308" spans="13:13" hidden="1" x14ac:dyDescent="0.25">
      <c r="M308" s="128"/>
    </row>
    <row r="309" spans="13:13" hidden="1" x14ac:dyDescent="0.25">
      <c r="M309" s="128"/>
    </row>
    <row r="310" spans="13:13" hidden="1" x14ac:dyDescent="0.25">
      <c r="M310" s="128"/>
    </row>
    <row r="311" spans="13:13" hidden="1" x14ac:dyDescent="0.25">
      <c r="M311" s="128"/>
    </row>
    <row r="312" spans="13:13" hidden="1" x14ac:dyDescent="0.25">
      <c r="M312" s="128"/>
    </row>
    <row r="313" spans="13:13" hidden="1" x14ac:dyDescent="0.25">
      <c r="M313" s="128"/>
    </row>
    <row r="314" spans="13:13" hidden="1" x14ac:dyDescent="0.25">
      <c r="M314" s="128"/>
    </row>
    <row r="315" spans="13:13" hidden="1" x14ac:dyDescent="0.25">
      <c r="M315" s="128"/>
    </row>
    <row r="316" spans="13:13" hidden="1" x14ac:dyDescent="0.25">
      <c r="M316" s="128"/>
    </row>
    <row r="317" spans="13:13" hidden="1" x14ac:dyDescent="0.25">
      <c r="M317" s="128"/>
    </row>
    <row r="318" spans="13:13" hidden="1" x14ac:dyDescent="0.25">
      <c r="M318" s="128"/>
    </row>
    <row r="319" spans="13:13" hidden="1" x14ac:dyDescent="0.25">
      <c r="M319" s="128"/>
    </row>
    <row r="320" spans="13:13" hidden="1" x14ac:dyDescent="0.25">
      <c r="M320" s="128"/>
    </row>
    <row r="321" spans="13:13" hidden="1" x14ac:dyDescent="0.25">
      <c r="M321" s="128"/>
    </row>
    <row r="322" spans="13:13" hidden="1" x14ac:dyDescent="0.25">
      <c r="M322" s="128"/>
    </row>
    <row r="323" spans="13:13" hidden="1" x14ac:dyDescent="0.25">
      <c r="M323" s="128"/>
    </row>
    <row r="324" spans="13:13" hidden="1" x14ac:dyDescent="0.25">
      <c r="M324" s="128"/>
    </row>
    <row r="325" spans="13:13" hidden="1" x14ac:dyDescent="0.25">
      <c r="M325" s="128"/>
    </row>
    <row r="326" spans="13:13" hidden="1" x14ac:dyDescent="0.25">
      <c r="M326" s="128"/>
    </row>
    <row r="327" spans="13:13" hidden="1" x14ac:dyDescent="0.25">
      <c r="M327" s="128"/>
    </row>
    <row r="328" spans="13:13" hidden="1" x14ac:dyDescent="0.25">
      <c r="M328" s="128"/>
    </row>
    <row r="329" spans="13:13" hidden="1" x14ac:dyDescent="0.25">
      <c r="M329" s="128"/>
    </row>
    <row r="330" spans="13:13" hidden="1" x14ac:dyDescent="0.25">
      <c r="M330" s="128"/>
    </row>
    <row r="331" spans="13:13" hidden="1" x14ac:dyDescent="0.25">
      <c r="M331" s="128"/>
    </row>
    <row r="332" spans="13:13" hidden="1" x14ac:dyDescent="0.25">
      <c r="M332" s="128"/>
    </row>
    <row r="333" spans="13:13" hidden="1" x14ac:dyDescent="0.25">
      <c r="M333" s="128"/>
    </row>
    <row r="334" spans="13:13" hidden="1" x14ac:dyDescent="0.25">
      <c r="M334" s="128"/>
    </row>
    <row r="335" spans="13:13" hidden="1" x14ac:dyDescent="0.25">
      <c r="M335" s="128"/>
    </row>
    <row r="336" spans="13:13" hidden="1" x14ac:dyDescent="0.25">
      <c r="M336" s="128"/>
    </row>
    <row r="337" spans="13:13" hidden="1" x14ac:dyDescent="0.25">
      <c r="M337" s="128"/>
    </row>
    <row r="338" spans="13:13" hidden="1" x14ac:dyDescent="0.25">
      <c r="M338" s="128"/>
    </row>
    <row r="339" spans="13:13" hidden="1" x14ac:dyDescent="0.25">
      <c r="M339" s="128"/>
    </row>
    <row r="340" spans="13:13" hidden="1" x14ac:dyDescent="0.25">
      <c r="M340" s="128"/>
    </row>
    <row r="341" spans="13:13" hidden="1" x14ac:dyDescent="0.25">
      <c r="M341" s="128"/>
    </row>
    <row r="342" spans="13:13" hidden="1" x14ac:dyDescent="0.25">
      <c r="M342" s="128"/>
    </row>
    <row r="343" spans="13:13" hidden="1" x14ac:dyDescent="0.25">
      <c r="M343" s="128"/>
    </row>
    <row r="344" spans="13:13" hidden="1" x14ac:dyDescent="0.25">
      <c r="M344" s="128"/>
    </row>
    <row r="345" spans="13:13" hidden="1" x14ac:dyDescent="0.25">
      <c r="M345" s="128"/>
    </row>
    <row r="346" spans="13:13" hidden="1" x14ac:dyDescent="0.25">
      <c r="M346" s="128"/>
    </row>
    <row r="347" spans="13:13" hidden="1" x14ac:dyDescent="0.25">
      <c r="M347" s="128"/>
    </row>
    <row r="348" spans="13:13" hidden="1" x14ac:dyDescent="0.25">
      <c r="M348" s="128"/>
    </row>
    <row r="349" spans="13:13" hidden="1" x14ac:dyDescent="0.25">
      <c r="M349" s="128"/>
    </row>
    <row r="350" spans="13:13" hidden="1" x14ac:dyDescent="0.25">
      <c r="M350" s="128"/>
    </row>
    <row r="351" spans="13:13" hidden="1" x14ac:dyDescent="0.25">
      <c r="M351" s="128"/>
    </row>
    <row r="352" spans="13:13" hidden="1" x14ac:dyDescent="0.25">
      <c r="M352" s="128"/>
    </row>
    <row r="353" spans="13:13" hidden="1" x14ac:dyDescent="0.25">
      <c r="M353" s="128"/>
    </row>
    <row r="354" spans="13:13" hidden="1" x14ac:dyDescent="0.25">
      <c r="M354" s="128"/>
    </row>
    <row r="355" spans="13:13" hidden="1" x14ac:dyDescent="0.25">
      <c r="M355" s="128"/>
    </row>
    <row r="356" spans="13:13" hidden="1" x14ac:dyDescent="0.25">
      <c r="M356" s="128"/>
    </row>
    <row r="357" spans="13:13" hidden="1" x14ac:dyDescent="0.25">
      <c r="M357" s="128"/>
    </row>
    <row r="358" spans="13:13" hidden="1" x14ac:dyDescent="0.25">
      <c r="M358" s="128"/>
    </row>
    <row r="359" spans="13:13" hidden="1" x14ac:dyDescent="0.25">
      <c r="M359" s="128"/>
    </row>
    <row r="360" spans="13:13" hidden="1" x14ac:dyDescent="0.25">
      <c r="M360" s="128"/>
    </row>
    <row r="361" spans="13:13" hidden="1" x14ac:dyDescent="0.25">
      <c r="M361" s="128"/>
    </row>
    <row r="362" spans="13:13" hidden="1" x14ac:dyDescent="0.25">
      <c r="M362" s="128"/>
    </row>
    <row r="363" spans="13:13" hidden="1" x14ac:dyDescent="0.25">
      <c r="M363" s="128"/>
    </row>
    <row r="364" spans="13:13" hidden="1" x14ac:dyDescent="0.25">
      <c r="M364" s="128"/>
    </row>
    <row r="365" spans="13:13" hidden="1" x14ac:dyDescent="0.25">
      <c r="M365" s="128"/>
    </row>
    <row r="366" spans="13:13" hidden="1" x14ac:dyDescent="0.25">
      <c r="M366" s="128"/>
    </row>
    <row r="367" spans="13:13" hidden="1" x14ac:dyDescent="0.25">
      <c r="M367" s="128"/>
    </row>
    <row r="368" spans="13:13" hidden="1" x14ac:dyDescent="0.25">
      <c r="M368" s="128"/>
    </row>
    <row r="369" spans="13:13" hidden="1" x14ac:dyDescent="0.25">
      <c r="M369" s="128"/>
    </row>
    <row r="370" spans="13:13" hidden="1" x14ac:dyDescent="0.25">
      <c r="M370" s="128"/>
    </row>
    <row r="371" spans="13:13" hidden="1" x14ac:dyDescent="0.25">
      <c r="M371" s="128"/>
    </row>
    <row r="372" spans="13:13" hidden="1" x14ac:dyDescent="0.25">
      <c r="M372" s="128"/>
    </row>
    <row r="373" spans="13:13" hidden="1" x14ac:dyDescent="0.25">
      <c r="M373" s="128"/>
    </row>
    <row r="374" spans="13:13" hidden="1" x14ac:dyDescent="0.25">
      <c r="M374" s="128"/>
    </row>
    <row r="375" spans="13:13" hidden="1" x14ac:dyDescent="0.25">
      <c r="M375" s="128"/>
    </row>
    <row r="376" spans="13:13" hidden="1" x14ac:dyDescent="0.25">
      <c r="M376" s="128"/>
    </row>
    <row r="377" spans="13:13" hidden="1" x14ac:dyDescent="0.25">
      <c r="M377" s="128"/>
    </row>
    <row r="378" spans="13:13" hidden="1" x14ac:dyDescent="0.25">
      <c r="M378" s="128"/>
    </row>
    <row r="379" spans="13:13" hidden="1" x14ac:dyDescent="0.25">
      <c r="M379" s="128"/>
    </row>
    <row r="380" spans="13:13" hidden="1" x14ac:dyDescent="0.25">
      <c r="M380" s="128"/>
    </row>
    <row r="381" spans="13:13" hidden="1" x14ac:dyDescent="0.25">
      <c r="M381" s="128"/>
    </row>
    <row r="382" spans="13:13" hidden="1" x14ac:dyDescent="0.25">
      <c r="M382" s="128"/>
    </row>
    <row r="383" spans="13:13" hidden="1" x14ac:dyDescent="0.25">
      <c r="M383" s="128"/>
    </row>
    <row r="384" spans="13:13" hidden="1" x14ac:dyDescent="0.25">
      <c r="M384" s="128"/>
    </row>
    <row r="385" spans="13:13" hidden="1" x14ac:dyDescent="0.25">
      <c r="M385" s="128"/>
    </row>
    <row r="386" spans="13:13" hidden="1" x14ac:dyDescent="0.25">
      <c r="M386" s="128"/>
    </row>
    <row r="387" spans="13:13" hidden="1" x14ac:dyDescent="0.25">
      <c r="M387" s="128"/>
    </row>
    <row r="388" spans="13:13" hidden="1" x14ac:dyDescent="0.25">
      <c r="M388" s="128"/>
    </row>
    <row r="389" spans="13:13" hidden="1" x14ac:dyDescent="0.25">
      <c r="M389" s="128"/>
    </row>
    <row r="390" spans="13:13" hidden="1" x14ac:dyDescent="0.25">
      <c r="M390" s="128"/>
    </row>
    <row r="391" spans="13:13" hidden="1" x14ac:dyDescent="0.25">
      <c r="M391" s="128"/>
    </row>
    <row r="392" spans="13:13" hidden="1" x14ac:dyDescent="0.25">
      <c r="M392" s="128"/>
    </row>
    <row r="393" spans="13:13" hidden="1" x14ac:dyDescent="0.25">
      <c r="M393" s="128"/>
    </row>
    <row r="394" spans="13:13" hidden="1" x14ac:dyDescent="0.25">
      <c r="M394" s="128"/>
    </row>
    <row r="395" spans="13:13" hidden="1" x14ac:dyDescent="0.25">
      <c r="M395" s="128"/>
    </row>
    <row r="396" spans="13:13" hidden="1" x14ac:dyDescent="0.25">
      <c r="M396" s="128"/>
    </row>
    <row r="397" spans="13:13" hidden="1" x14ac:dyDescent="0.25">
      <c r="M397" s="128"/>
    </row>
    <row r="398" spans="13:13" hidden="1" x14ac:dyDescent="0.25">
      <c r="M398" s="128"/>
    </row>
    <row r="399" spans="13:13" hidden="1" x14ac:dyDescent="0.25">
      <c r="M399" s="128"/>
    </row>
    <row r="400" spans="13:13" hidden="1" x14ac:dyDescent="0.25">
      <c r="M400" s="128"/>
    </row>
    <row r="401" spans="13:13" hidden="1" x14ac:dyDescent="0.25">
      <c r="M401" s="128"/>
    </row>
    <row r="402" spans="13:13" hidden="1" x14ac:dyDescent="0.25">
      <c r="M402" s="128"/>
    </row>
    <row r="403" spans="13:13" hidden="1" x14ac:dyDescent="0.25">
      <c r="M403" s="128"/>
    </row>
    <row r="404" spans="13:13" hidden="1" x14ac:dyDescent="0.25">
      <c r="M404" s="128"/>
    </row>
    <row r="405" spans="13:13" hidden="1" x14ac:dyDescent="0.25">
      <c r="M405" s="128"/>
    </row>
    <row r="406" spans="13:13" hidden="1" x14ac:dyDescent="0.25">
      <c r="M406" s="128"/>
    </row>
    <row r="407" spans="13:13" hidden="1" x14ac:dyDescent="0.25">
      <c r="M407" s="128"/>
    </row>
    <row r="408" spans="13:13" hidden="1" x14ac:dyDescent="0.25">
      <c r="M408" s="128"/>
    </row>
    <row r="409" spans="13:13" hidden="1" x14ac:dyDescent="0.25">
      <c r="M409" s="128"/>
    </row>
    <row r="410" spans="13:13" hidden="1" x14ac:dyDescent="0.25">
      <c r="M410" s="128"/>
    </row>
    <row r="411" spans="13:13" hidden="1" x14ac:dyDescent="0.25">
      <c r="M411" s="128"/>
    </row>
    <row r="412" spans="13:13" hidden="1" x14ac:dyDescent="0.25">
      <c r="M412" s="128"/>
    </row>
    <row r="413" spans="13:13" hidden="1" x14ac:dyDescent="0.25">
      <c r="M413" s="128"/>
    </row>
    <row r="414" spans="13:13" hidden="1" x14ac:dyDescent="0.25">
      <c r="M414" s="128"/>
    </row>
    <row r="415" spans="13:13" hidden="1" x14ac:dyDescent="0.25">
      <c r="M415" s="128"/>
    </row>
    <row r="416" spans="13:13" hidden="1" x14ac:dyDescent="0.25">
      <c r="M416" s="128"/>
    </row>
    <row r="417" spans="13:13" hidden="1" x14ac:dyDescent="0.25">
      <c r="M417" s="128"/>
    </row>
    <row r="418" spans="13:13" hidden="1" x14ac:dyDescent="0.25">
      <c r="M418" s="128"/>
    </row>
    <row r="419" spans="13:13" hidden="1" x14ac:dyDescent="0.25">
      <c r="M419" s="128"/>
    </row>
    <row r="420" spans="13:13" hidden="1" x14ac:dyDescent="0.25">
      <c r="M420" s="128"/>
    </row>
    <row r="421" spans="13:13" hidden="1" x14ac:dyDescent="0.25">
      <c r="M421" s="128"/>
    </row>
    <row r="422" spans="13:13" hidden="1" x14ac:dyDescent="0.25">
      <c r="M422" s="128"/>
    </row>
    <row r="423" spans="13:13" hidden="1" x14ac:dyDescent="0.25">
      <c r="M423" s="128"/>
    </row>
    <row r="424" spans="13:13" hidden="1" x14ac:dyDescent="0.25">
      <c r="M424" s="128"/>
    </row>
    <row r="425" spans="13:13" hidden="1" x14ac:dyDescent="0.25">
      <c r="M425" s="128"/>
    </row>
    <row r="426" spans="13:13" hidden="1" x14ac:dyDescent="0.25">
      <c r="M426" s="128"/>
    </row>
    <row r="427" spans="13:13" hidden="1" x14ac:dyDescent="0.25">
      <c r="M427" s="128"/>
    </row>
    <row r="428" spans="13:13" hidden="1" x14ac:dyDescent="0.25">
      <c r="M428" s="128"/>
    </row>
    <row r="429" spans="13:13" hidden="1" x14ac:dyDescent="0.25">
      <c r="M429" s="128"/>
    </row>
    <row r="430" spans="13:13" hidden="1" x14ac:dyDescent="0.25">
      <c r="M430" s="128"/>
    </row>
    <row r="431" spans="13:13" hidden="1" x14ac:dyDescent="0.25">
      <c r="M431" s="128"/>
    </row>
    <row r="432" spans="13:13" hidden="1" x14ac:dyDescent="0.25">
      <c r="M432" s="128"/>
    </row>
    <row r="433" spans="13:13" hidden="1" x14ac:dyDescent="0.25">
      <c r="M433" s="128"/>
    </row>
    <row r="434" spans="13:13" hidden="1" x14ac:dyDescent="0.25">
      <c r="M434" s="128"/>
    </row>
    <row r="435" spans="13:13" hidden="1" x14ac:dyDescent="0.25">
      <c r="M435" s="128"/>
    </row>
    <row r="436" spans="13:13" hidden="1" x14ac:dyDescent="0.25">
      <c r="M436" s="128"/>
    </row>
    <row r="437" spans="13:13" hidden="1" x14ac:dyDescent="0.25">
      <c r="M437" s="128"/>
    </row>
    <row r="438" spans="13:13" hidden="1" x14ac:dyDescent="0.25">
      <c r="M438" s="128"/>
    </row>
    <row r="439" spans="13:13" hidden="1" x14ac:dyDescent="0.25">
      <c r="M439" s="128"/>
    </row>
    <row r="440" spans="13:13" hidden="1" x14ac:dyDescent="0.25">
      <c r="M440" s="128"/>
    </row>
    <row r="441" spans="13:13" hidden="1" x14ac:dyDescent="0.25">
      <c r="M441" s="128"/>
    </row>
    <row r="442" spans="13:13" hidden="1" x14ac:dyDescent="0.25">
      <c r="M442" s="128"/>
    </row>
    <row r="443" spans="13:13" hidden="1" x14ac:dyDescent="0.25">
      <c r="M443" s="128"/>
    </row>
    <row r="444" spans="13:13" hidden="1" x14ac:dyDescent="0.25">
      <c r="M444" s="128"/>
    </row>
    <row r="445" spans="13:13" hidden="1" x14ac:dyDescent="0.25">
      <c r="M445" s="128"/>
    </row>
    <row r="446" spans="13:13" hidden="1" x14ac:dyDescent="0.25">
      <c r="M446" s="128"/>
    </row>
    <row r="447" spans="13:13" hidden="1" x14ac:dyDescent="0.25">
      <c r="M447" s="128"/>
    </row>
    <row r="448" spans="13:13" hidden="1" x14ac:dyDescent="0.25">
      <c r="M448" s="128"/>
    </row>
    <row r="449" spans="13:13" hidden="1" x14ac:dyDescent="0.25">
      <c r="M449" s="128"/>
    </row>
    <row r="450" spans="13:13" hidden="1" x14ac:dyDescent="0.25">
      <c r="M450" s="128"/>
    </row>
    <row r="451" spans="13:13" hidden="1" x14ac:dyDescent="0.25">
      <c r="M451" s="128"/>
    </row>
    <row r="452" spans="13:13" hidden="1" x14ac:dyDescent="0.25">
      <c r="M452" s="128"/>
    </row>
    <row r="453" spans="13:13" hidden="1" x14ac:dyDescent="0.25">
      <c r="M453" s="128"/>
    </row>
    <row r="454" spans="13:13" hidden="1" x14ac:dyDescent="0.25">
      <c r="M454" s="128"/>
    </row>
    <row r="455" spans="13:13" hidden="1" x14ac:dyDescent="0.25">
      <c r="M455" s="128"/>
    </row>
    <row r="456" spans="13:13" hidden="1" x14ac:dyDescent="0.25">
      <c r="M456" s="128"/>
    </row>
    <row r="457" spans="13:13" hidden="1" x14ac:dyDescent="0.25">
      <c r="M457" s="128"/>
    </row>
    <row r="458" spans="13:13" hidden="1" x14ac:dyDescent="0.25">
      <c r="M458" s="128"/>
    </row>
    <row r="459" spans="13:13" hidden="1" x14ac:dyDescent="0.25">
      <c r="M459" s="128"/>
    </row>
    <row r="460" spans="13:13" hidden="1" x14ac:dyDescent="0.25">
      <c r="M460" s="128"/>
    </row>
    <row r="461" spans="13:13" hidden="1" x14ac:dyDescent="0.25">
      <c r="M461" s="128"/>
    </row>
    <row r="462" spans="13:13" hidden="1" x14ac:dyDescent="0.25">
      <c r="M462" s="128"/>
    </row>
    <row r="463" spans="13:13" hidden="1" x14ac:dyDescent="0.25">
      <c r="M463" s="128"/>
    </row>
    <row r="464" spans="13:13" hidden="1" x14ac:dyDescent="0.25">
      <c r="M464" s="128"/>
    </row>
    <row r="465" spans="13:13" hidden="1" x14ac:dyDescent="0.25">
      <c r="M465" s="128"/>
    </row>
    <row r="466" spans="13:13" hidden="1" x14ac:dyDescent="0.25">
      <c r="M466" s="128"/>
    </row>
    <row r="467" spans="13:13" hidden="1" x14ac:dyDescent="0.25">
      <c r="M467" s="128"/>
    </row>
    <row r="468" spans="13:13" hidden="1" x14ac:dyDescent="0.25">
      <c r="M468" s="128"/>
    </row>
    <row r="469" spans="13:13" hidden="1" x14ac:dyDescent="0.25">
      <c r="M469" s="128"/>
    </row>
    <row r="470" spans="13:13" hidden="1" x14ac:dyDescent="0.25">
      <c r="M470" s="128"/>
    </row>
    <row r="471" spans="13:13" hidden="1" x14ac:dyDescent="0.25">
      <c r="M471" s="128"/>
    </row>
    <row r="472" spans="13:13" hidden="1" x14ac:dyDescent="0.25">
      <c r="M472" s="128"/>
    </row>
    <row r="473" spans="13:13" hidden="1" x14ac:dyDescent="0.25">
      <c r="M473" s="128"/>
    </row>
    <row r="474" spans="13:13" hidden="1" x14ac:dyDescent="0.25">
      <c r="M474" s="128"/>
    </row>
    <row r="475" spans="13:13" hidden="1" x14ac:dyDescent="0.25">
      <c r="M475" s="128"/>
    </row>
    <row r="476" spans="13:13" hidden="1" x14ac:dyDescent="0.25">
      <c r="M476" s="128"/>
    </row>
    <row r="477" spans="13:13" hidden="1" x14ac:dyDescent="0.25">
      <c r="M477" s="128"/>
    </row>
    <row r="478" spans="13:13" hidden="1" x14ac:dyDescent="0.25">
      <c r="M478" s="128"/>
    </row>
    <row r="479" spans="13:13" hidden="1" x14ac:dyDescent="0.25">
      <c r="M479" s="128"/>
    </row>
    <row r="480" spans="13:13" hidden="1" x14ac:dyDescent="0.25">
      <c r="M480" s="128"/>
    </row>
    <row r="481" spans="13:13" hidden="1" x14ac:dyDescent="0.25">
      <c r="M481" s="128"/>
    </row>
    <row r="482" spans="13:13" hidden="1" x14ac:dyDescent="0.25">
      <c r="M482" s="128"/>
    </row>
    <row r="483" spans="13:13" hidden="1" x14ac:dyDescent="0.25">
      <c r="M483" s="128"/>
    </row>
    <row r="484" spans="13:13" hidden="1" x14ac:dyDescent="0.25">
      <c r="M484" s="128"/>
    </row>
    <row r="485" spans="13:13" hidden="1" x14ac:dyDescent="0.25">
      <c r="M485" s="128"/>
    </row>
    <row r="486" spans="13:13" hidden="1" x14ac:dyDescent="0.25">
      <c r="M486" s="128"/>
    </row>
    <row r="487" spans="13:13" hidden="1" x14ac:dyDescent="0.25">
      <c r="M487" s="128"/>
    </row>
    <row r="488" spans="13:13" hidden="1" x14ac:dyDescent="0.25">
      <c r="M488" s="128"/>
    </row>
    <row r="489" spans="13:13" hidden="1" x14ac:dyDescent="0.25">
      <c r="M489" s="128"/>
    </row>
    <row r="490" spans="13:13" hidden="1" x14ac:dyDescent="0.25">
      <c r="M490" s="128"/>
    </row>
    <row r="491" spans="13:13" hidden="1" x14ac:dyDescent="0.25">
      <c r="M491" s="128"/>
    </row>
    <row r="492" spans="13:13" hidden="1" x14ac:dyDescent="0.25">
      <c r="M492" s="128"/>
    </row>
    <row r="493" spans="13:13" hidden="1" x14ac:dyDescent="0.25">
      <c r="M493" s="128"/>
    </row>
    <row r="494" spans="13:13" hidden="1" x14ac:dyDescent="0.25">
      <c r="M494" s="128"/>
    </row>
    <row r="495" spans="13:13" hidden="1" x14ac:dyDescent="0.25">
      <c r="M495" s="128"/>
    </row>
    <row r="496" spans="13:13" hidden="1" x14ac:dyDescent="0.25">
      <c r="M496" s="128"/>
    </row>
    <row r="497" spans="13:13" hidden="1" x14ac:dyDescent="0.25">
      <c r="M497" s="128"/>
    </row>
    <row r="498" spans="13:13" hidden="1" x14ac:dyDescent="0.25">
      <c r="M498" s="128"/>
    </row>
    <row r="499" spans="13:13" hidden="1" x14ac:dyDescent="0.25">
      <c r="M499" s="128"/>
    </row>
    <row r="500" spans="13:13" hidden="1" x14ac:dyDescent="0.25">
      <c r="M500" s="128"/>
    </row>
    <row r="501" spans="13:13" hidden="1" x14ac:dyDescent="0.25">
      <c r="M501" s="128"/>
    </row>
    <row r="502" spans="13:13" hidden="1" x14ac:dyDescent="0.25">
      <c r="M502" s="128"/>
    </row>
    <row r="503" spans="13:13" hidden="1" x14ac:dyDescent="0.25">
      <c r="M503" s="128"/>
    </row>
    <row r="504" spans="13:13" hidden="1" x14ac:dyDescent="0.25">
      <c r="M504" s="128"/>
    </row>
    <row r="505" spans="13:13" hidden="1" x14ac:dyDescent="0.25">
      <c r="M505" s="128"/>
    </row>
    <row r="506" spans="13:13" hidden="1" x14ac:dyDescent="0.25">
      <c r="M506" s="128"/>
    </row>
    <row r="507" spans="13:13" hidden="1" x14ac:dyDescent="0.25">
      <c r="M507" s="128"/>
    </row>
    <row r="508" spans="13:13" hidden="1" x14ac:dyDescent="0.25">
      <c r="M508" s="128"/>
    </row>
    <row r="509" spans="13:13" hidden="1" x14ac:dyDescent="0.25">
      <c r="M509" s="128"/>
    </row>
    <row r="510" spans="13:13" hidden="1" x14ac:dyDescent="0.25">
      <c r="M510" s="128"/>
    </row>
    <row r="511" spans="13:13" hidden="1" x14ac:dyDescent="0.25">
      <c r="M511" s="128"/>
    </row>
    <row r="512" spans="13:13" hidden="1" x14ac:dyDescent="0.25">
      <c r="M512" s="128"/>
    </row>
    <row r="513" spans="13:13" hidden="1" x14ac:dyDescent="0.25">
      <c r="M513" s="128"/>
    </row>
    <row r="514" spans="13:13" hidden="1" x14ac:dyDescent="0.25">
      <c r="M514" s="128"/>
    </row>
    <row r="515" spans="13:13" hidden="1" x14ac:dyDescent="0.25">
      <c r="M515" s="128"/>
    </row>
    <row r="516" spans="13:13" hidden="1" x14ac:dyDescent="0.25">
      <c r="M516" s="128"/>
    </row>
    <row r="517" spans="13:13" hidden="1" x14ac:dyDescent="0.25">
      <c r="M517" s="128"/>
    </row>
    <row r="518" spans="13:13" hidden="1" x14ac:dyDescent="0.25">
      <c r="M518" s="128"/>
    </row>
    <row r="519" spans="13:13" hidden="1" x14ac:dyDescent="0.25">
      <c r="M519" s="128"/>
    </row>
    <row r="520" spans="13:13" hidden="1" x14ac:dyDescent="0.25">
      <c r="M520" s="128"/>
    </row>
    <row r="521" spans="13:13" hidden="1" x14ac:dyDescent="0.25">
      <c r="M521" s="128"/>
    </row>
    <row r="522" spans="13:13" hidden="1" x14ac:dyDescent="0.25">
      <c r="M522" s="128"/>
    </row>
    <row r="523" spans="13:13" hidden="1" x14ac:dyDescent="0.25">
      <c r="M523" s="128"/>
    </row>
    <row r="524" spans="13:13" hidden="1" x14ac:dyDescent="0.25">
      <c r="M524" s="128"/>
    </row>
    <row r="525" spans="13:13" hidden="1" x14ac:dyDescent="0.25">
      <c r="M525" s="128"/>
    </row>
    <row r="526" spans="13:13" hidden="1" x14ac:dyDescent="0.25">
      <c r="M526" s="128"/>
    </row>
    <row r="527" spans="13:13" hidden="1" x14ac:dyDescent="0.25">
      <c r="M527" s="128"/>
    </row>
    <row r="528" spans="13:13" hidden="1" x14ac:dyDescent="0.25">
      <c r="M528" s="128"/>
    </row>
    <row r="529" spans="13:13" hidden="1" x14ac:dyDescent="0.25">
      <c r="M529" s="128"/>
    </row>
    <row r="530" spans="13:13" hidden="1" x14ac:dyDescent="0.25">
      <c r="M530" s="128"/>
    </row>
    <row r="531" spans="13:13" hidden="1" x14ac:dyDescent="0.25">
      <c r="M531" s="128"/>
    </row>
    <row r="532" spans="13:13" hidden="1" x14ac:dyDescent="0.25">
      <c r="M532" s="128"/>
    </row>
    <row r="533" spans="13:13" hidden="1" x14ac:dyDescent="0.25">
      <c r="M533" s="128"/>
    </row>
    <row r="534" spans="13:13" hidden="1" x14ac:dyDescent="0.25">
      <c r="M534" s="128"/>
    </row>
    <row r="535" spans="13:13" hidden="1" x14ac:dyDescent="0.25">
      <c r="M535" s="128"/>
    </row>
    <row r="536" spans="13:13" hidden="1" x14ac:dyDescent="0.25">
      <c r="M536" s="128"/>
    </row>
    <row r="537" spans="13:13" hidden="1" x14ac:dyDescent="0.25">
      <c r="M537" s="128"/>
    </row>
    <row r="538" spans="13:13" hidden="1" x14ac:dyDescent="0.25">
      <c r="M538" s="128"/>
    </row>
    <row r="539" spans="13:13" hidden="1" x14ac:dyDescent="0.25">
      <c r="M539" s="128"/>
    </row>
    <row r="540" spans="13:13" hidden="1" x14ac:dyDescent="0.25">
      <c r="M540" s="128"/>
    </row>
    <row r="541" spans="13:13" hidden="1" x14ac:dyDescent="0.25">
      <c r="M541" s="128"/>
    </row>
    <row r="542" spans="13:13" hidden="1" x14ac:dyDescent="0.25">
      <c r="M542" s="128"/>
    </row>
    <row r="543" spans="13:13" hidden="1" x14ac:dyDescent="0.25">
      <c r="M543" s="128"/>
    </row>
    <row r="544" spans="13:13" hidden="1" x14ac:dyDescent="0.25">
      <c r="M544" s="128"/>
    </row>
    <row r="545" spans="13:13" hidden="1" x14ac:dyDescent="0.25">
      <c r="M545" s="128"/>
    </row>
    <row r="546" spans="13:13" hidden="1" x14ac:dyDescent="0.25">
      <c r="M546" s="128"/>
    </row>
    <row r="547" spans="13:13" hidden="1" x14ac:dyDescent="0.25">
      <c r="M547" s="128"/>
    </row>
    <row r="548" spans="13:13" hidden="1" x14ac:dyDescent="0.25">
      <c r="M548" s="128"/>
    </row>
    <row r="549" spans="13:13" hidden="1" x14ac:dyDescent="0.25">
      <c r="M549" s="128"/>
    </row>
    <row r="550" spans="13:13" hidden="1" x14ac:dyDescent="0.25">
      <c r="M550" s="128"/>
    </row>
    <row r="551" spans="13:13" hidden="1" x14ac:dyDescent="0.25">
      <c r="M551" s="128"/>
    </row>
    <row r="552" spans="13:13" hidden="1" x14ac:dyDescent="0.25">
      <c r="M552" s="128"/>
    </row>
    <row r="553" spans="13:13" hidden="1" x14ac:dyDescent="0.25">
      <c r="M553" s="128"/>
    </row>
    <row r="554" spans="13:13" hidden="1" x14ac:dyDescent="0.25">
      <c r="M554" s="128"/>
    </row>
    <row r="555" spans="13:13" hidden="1" x14ac:dyDescent="0.25">
      <c r="M555" s="128"/>
    </row>
    <row r="556" spans="13:13" hidden="1" x14ac:dyDescent="0.25">
      <c r="M556" s="128"/>
    </row>
    <row r="557" spans="13:13" hidden="1" x14ac:dyDescent="0.25">
      <c r="M557" s="128"/>
    </row>
    <row r="558" spans="13:13" hidden="1" x14ac:dyDescent="0.25">
      <c r="M558" s="128"/>
    </row>
    <row r="559" spans="13:13" hidden="1" x14ac:dyDescent="0.25">
      <c r="M559" s="128"/>
    </row>
    <row r="560" spans="13:13" hidden="1" x14ac:dyDescent="0.25">
      <c r="M560" s="128"/>
    </row>
    <row r="561" spans="13:13" hidden="1" x14ac:dyDescent="0.25">
      <c r="M561" s="128"/>
    </row>
    <row r="562" spans="13:13" hidden="1" x14ac:dyDescent="0.25">
      <c r="M562" s="128"/>
    </row>
    <row r="563" spans="13:13" hidden="1" x14ac:dyDescent="0.25">
      <c r="M563" s="128"/>
    </row>
    <row r="564" spans="13:13" hidden="1" x14ac:dyDescent="0.25">
      <c r="M564" s="128"/>
    </row>
    <row r="565" spans="13:13" hidden="1" x14ac:dyDescent="0.25">
      <c r="M565" s="128"/>
    </row>
    <row r="566" spans="13:13" hidden="1" x14ac:dyDescent="0.25">
      <c r="M566" s="128"/>
    </row>
    <row r="567" spans="13:13" hidden="1" x14ac:dyDescent="0.25">
      <c r="M567" s="128"/>
    </row>
    <row r="568" spans="13:13" hidden="1" x14ac:dyDescent="0.25">
      <c r="M568" s="128"/>
    </row>
    <row r="569" spans="13:13" hidden="1" x14ac:dyDescent="0.25">
      <c r="M569" s="128"/>
    </row>
    <row r="570" spans="13:13" hidden="1" x14ac:dyDescent="0.25">
      <c r="M570" s="128"/>
    </row>
    <row r="571" spans="13:13" hidden="1" x14ac:dyDescent="0.25">
      <c r="M571" s="128"/>
    </row>
    <row r="572" spans="13:13" hidden="1" x14ac:dyDescent="0.25">
      <c r="M572" s="128"/>
    </row>
    <row r="573" spans="13:13" hidden="1" x14ac:dyDescent="0.25">
      <c r="M573" s="128"/>
    </row>
    <row r="574" spans="13:13" hidden="1" x14ac:dyDescent="0.25">
      <c r="M574" s="128"/>
    </row>
    <row r="575" spans="13:13" hidden="1" x14ac:dyDescent="0.25">
      <c r="M575" s="128"/>
    </row>
    <row r="576" spans="13:13" hidden="1" x14ac:dyDescent="0.25">
      <c r="M576" s="128"/>
    </row>
    <row r="577" spans="13:13" hidden="1" x14ac:dyDescent="0.25">
      <c r="M577" s="128"/>
    </row>
    <row r="578" spans="13:13" hidden="1" x14ac:dyDescent="0.25">
      <c r="M578" s="128"/>
    </row>
    <row r="579" spans="13:13" hidden="1" x14ac:dyDescent="0.25">
      <c r="M579" s="128"/>
    </row>
    <row r="580" spans="13:13" hidden="1" x14ac:dyDescent="0.25">
      <c r="M580" s="128"/>
    </row>
    <row r="581" spans="13:13" hidden="1" x14ac:dyDescent="0.25">
      <c r="M581" s="128"/>
    </row>
    <row r="582" spans="13:13" hidden="1" x14ac:dyDescent="0.25">
      <c r="M582" s="128"/>
    </row>
    <row r="583" spans="13:13" hidden="1" x14ac:dyDescent="0.25">
      <c r="M583" s="128"/>
    </row>
    <row r="584" spans="13:13" hidden="1" x14ac:dyDescent="0.25">
      <c r="M584" s="128"/>
    </row>
    <row r="585" spans="13:13" hidden="1" x14ac:dyDescent="0.25">
      <c r="M585" s="128"/>
    </row>
    <row r="586" spans="13:13" hidden="1" x14ac:dyDescent="0.25">
      <c r="M586" s="128"/>
    </row>
    <row r="587" spans="13:13" hidden="1" x14ac:dyDescent="0.25">
      <c r="M587" s="128"/>
    </row>
    <row r="588" spans="13:13" hidden="1" x14ac:dyDescent="0.25">
      <c r="M588" s="128"/>
    </row>
    <row r="589" spans="13:13" hidden="1" x14ac:dyDescent="0.25">
      <c r="M589" s="128"/>
    </row>
    <row r="590" spans="13:13" hidden="1" x14ac:dyDescent="0.25">
      <c r="M590" s="128"/>
    </row>
    <row r="591" spans="13:13" hidden="1" x14ac:dyDescent="0.25">
      <c r="M591" s="128"/>
    </row>
    <row r="592" spans="13:13" hidden="1" x14ac:dyDescent="0.25">
      <c r="M592" s="128"/>
    </row>
    <row r="593" spans="13:13" hidden="1" x14ac:dyDescent="0.25">
      <c r="M593" s="128"/>
    </row>
    <row r="594" spans="13:13" hidden="1" x14ac:dyDescent="0.25">
      <c r="M594" s="128"/>
    </row>
    <row r="595" spans="13:13" hidden="1" x14ac:dyDescent="0.25">
      <c r="M595" s="128"/>
    </row>
    <row r="596" spans="13:13" hidden="1" x14ac:dyDescent="0.25">
      <c r="M596" s="128"/>
    </row>
    <row r="597" spans="13:13" hidden="1" x14ac:dyDescent="0.25">
      <c r="M597" s="128"/>
    </row>
    <row r="598" spans="13:13" hidden="1" x14ac:dyDescent="0.25">
      <c r="M598" s="128"/>
    </row>
    <row r="599" spans="13:13" hidden="1" x14ac:dyDescent="0.25">
      <c r="M599" s="128"/>
    </row>
    <row r="600" spans="13:13" hidden="1" x14ac:dyDescent="0.25">
      <c r="M600" s="128"/>
    </row>
    <row r="601" spans="13:13" hidden="1" x14ac:dyDescent="0.25">
      <c r="M601" s="128"/>
    </row>
    <row r="602" spans="13:13" hidden="1" x14ac:dyDescent="0.25">
      <c r="M602" s="128"/>
    </row>
    <row r="603" spans="13:13" hidden="1" x14ac:dyDescent="0.25">
      <c r="M603" s="128"/>
    </row>
    <row r="604" spans="13:13" hidden="1" x14ac:dyDescent="0.25">
      <c r="M604" s="128"/>
    </row>
    <row r="605" spans="13:13" hidden="1" x14ac:dyDescent="0.25">
      <c r="M605" s="128"/>
    </row>
    <row r="606" spans="13:13" hidden="1" x14ac:dyDescent="0.25">
      <c r="M606" s="128"/>
    </row>
    <row r="607" spans="13:13" hidden="1" x14ac:dyDescent="0.25">
      <c r="M607" s="128"/>
    </row>
    <row r="608" spans="13:13" hidden="1" x14ac:dyDescent="0.25">
      <c r="M608" s="128"/>
    </row>
    <row r="609" spans="13:13" hidden="1" x14ac:dyDescent="0.25">
      <c r="M609" s="128"/>
    </row>
    <row r="610" spans="13:13" hidden="1" x14ac:dyDescent="0.25">
      <c r="M610" s="128"/>
    </row>
    <row r="611" spans="13:13" hidden="1" x14ac:dyDescent="0.25">
      <c r="M611" s="128"/>
    </row>
    <row r="612" spans="13:13" hidden="1" x14ac:dyDescent="0.25">
      <c r="M612" s="128"/>
    </row>
    <row r="613" spans="13:13" hidden="1" x14ac:dyDescent="0.25">
      <c r="M613" s="128"/>
    </row>
    <row r="614" spans="13:13" hidden="1" x14ac:dyDescent="0.25">
      <c r="M614" s="128"/>
    </row>
    <row r="615" spans="13:13" hidden="1" x14ac:dyDescent="0.25">
      <c r="M615" s="128"/>
    </row>
    <row r="616" spans="13:13" hidden="1" x14ac:dyDescent="0.25">
      <c r="M616" s="128"/>
    </row>
    <row r="617" spans="13:13" hidden="1" x14ac:dyDescent="0.25">
      <c r="M617" s="128"/>
    </row>
    <row r="618" spans="13:13" hidden="1" x14ac:dyDescent="0.25">
      <c r="M618" s="128"/>
    </row>
    <row r="619" spans="13:13" hidden="1" x14ac:dyDescent="0.25">
      <c r="M619" s="128"/>
    </row>
    <row r="620" spans="13:13" hidden="1" x14ac:dyDescent="0.25">
      <c r="M620" s="128"/>
    </row>
    <row r="621" spans="13:13" hidden="1" x14ac:dyDescent="0.25">
      <c r="M621" s="128"/>
    </row>
    <row r="622" spans="13:13" hidden="1" x14ac:dyDescent="0.25">
      <c r="M622" s="128"/>
    </row>
    <row r="623" spans="13:13" hidden="1" x14ac:dyDescent="0.25">
      <c r="M623" s="128"/>
    </row>
    <row r="624" spans="13:13" hidden="1" x14ac:dyDescent="0.25">
      <c r="M624" s="128"/>
    </row>
    <row r="625" spans="13:13" hidden="1" x14ac:dyDescent="0.25">
      <c r="M625" s="128"/>
    </row>
    <row r="626" spans="13:13" hidden="1" x14ac:dyDescent="0.25">
      <c r="M626" s="128"/>
    </row>
    <row r="627" spans="13:13" hidden="1" x14ac:dyDescent="0.25">
      <c r="M627" s="128"/>
    </row>
    <row r="628" spans="13:13" hidden="1" x14ac:dyDescent="0.25">
      <c r="M628" s="128"/>
    </row>
    <row r="629" spans="13:13" hidden="1" x14ac:dyDescent="0.25">
      <c r="M629" s="128"/>
    </row>
    <row r="630" spans="13:13" hidden="1" x14ac:dyDescent="0.25">
      <c r="M630" s="128"/>
    </row>
    <row r="631" spans="13:13" hidden="1" x14ac:dyDescent="0.25">
      <c r="M631" s="128"/>
    </row>
    <row r="632" spans="13:13" hidden="1" x14ac:dyDescent="0.25">
      <c r="M632" s="128"/>
    </row>
    <row r="633" spans="13:13" hidden="1" x14ac:dyDescent="0.25">
      <c r="M633" s="128"/>
    </row>
    <row r="634" spans="13:13" hidden="1" x14ac:dyDescent="0.25">
      <c r="M634" s="128"/>
    </row>
    <row r="635" spans="13:13" hidden="1" x14ac:dyDescent="0.25">
      <c r="M635" s="128"/>
    </row>
    <row r="636" spans="13:13" hidden="1" x14ac:dyDescent="0.25">
      <c r="M636" s="128"/>
    </row>
    <row r="637" spans="13:13" hidden="1" x14ac:dyDescent="0.25">
      <c r="M637" s="128"/>
    </row>
    <row r="638" spans="13:13" hidden="1" x14ac:dyDescent="0.25">
      <c r="M638" s="128"/>
    </row>
    <row r="639" spans="13:13" hidden="1" x14ac:dyDescent="0.25">
      <c r="M639" s="128"/>
    </row>
    <row r="640" spans="13:13" hidden="1" x14ac:dyDescent="0.25">
      <c r="M640" s="128"/>
    </row>
    <row r="641" spans="13:13" hidden="1" x14ac:dyDescent="0.25">
      <c r="M641" s="128"/>
    </row>
    <row r="642" spans="13:13" hidden="1" x14ac:dyDescent="0.25">
      <c r="M642" s="128"/>
    </row>
    <row r="643" spans="13:13" hidden="1" x14ac:dyDescent="0.25">
      <c r="M643" s="128"/>
    </row>
    <row r="644" spans="13:13" hidden="1" x14ac:dyDescent="0.25">
      <c r="M644" s="128"/>
    </row>
    <row r="645" spans="13:13" hidden="1" x14ac:dyDescent="0.25">
      <c r="M645" s="128"/>
    </row>
    <row r="646" spans="13:13" hidden="1" x14ac:dyDescent="0.25">
      <c r="M646" s="128"/>
    </row>
    <row r="647" spans="13:13" hidden="1" x14ac:dyDescent="0.25">
      <c r="M647" s="128"/>
    </row>
    <row r="648" spans="13:13" hidden="1" x14ac:dyDescent="0.25">
      <c r="M648" s="128"/>
    </row>
    <row r="649" spans="13:13" hidden="1" x14ac:dyDescent="0.25">
      <c r="M649" s="128"/>
    </row>
    <row r="650" spans="13:13" hidden="1" x14ac:dyDescent="0.25">
      <c r="M650" s="128"/>
    </row>
    <row r="651" spans="13:13" hidden="1" x14ac:dyDescent="0.25">
      <c r="M651" s="128"/>
    </row>
    <row r="652" spans="13:13" hidden="1" x14ac:dyDescent="0.25">
      <c r="M652" s="128"/>
    </row>
    <row r="653" spans="13:13" hidden="1" x14ac:dyDescent="0.25">
      <c r="M653" s="128"/>
    </row>
    <row r="654" spans="13:13" hidden="1" x14ac:dyDescent="0.25">
      <c r="M654" s="128"/>
    </row>
    <row r="655" spans="13:13" hidden="1" x14ac:dyDescent="0.25">
      <c r="M655" s="128"/>
    </row>
    <row r="656" spans="13:13" hidden="1" x14ac:dyDescent="0.25">
      <c r="M656" s="128"/>
    </row>
    <row r="657" spans="13:13" hidden="1" x14ac:dyDescent="0.25">
      <c r="M657" s="128"/>
    </row>
    <row r="658" spans="13:13" hidden="1" x14ac:dyDescent="0.25">
      <c r="M658" s="128"/>
    </row>
    <row r="659" spans="13:13" hidden="1" x14ac:dyDescent="0.25">
      <c r="M659" s="128"/>
    </row>
    <row r="660" spans="13:13" hidden="1" x14ac:dyDescent="0.25">
      <c r="M660" s="128"/>
    </row>
    <row r="661" spans="13:13" hidden="1" x14ac:dyDescent="0.25">
      <c r="M661" s="128"/>
    </row>
    <row r="662" spans="13:13" hidden="1" x14ac:dyDescent="0.25">
      <c r="M662" s="128"/>
    </row>
    <row r="663" spans="13:13" hidden="1" x14ac:dyDescent="0.25">
      <c r="M663" s="128"/>
    </row>
    <row r="664" spans="13:13" hidden="1" x14ac:dyDescent="0.25">
      <c r="M664" s="128"/>
    </row>
    <row r="665" spans="13:13" hidden="1" x14ac:dyDescent="0.25">
      <c r="M665" s="128"/>
    </row>
    <row r="666" spans="13:13" hidden="1" x14ac:dyDescent="0.25">
      <c r="M666" s="128"/>
    </row>
    <row r="667" spans="13:13" hidden="1" x14ac:dyDescent="0.25">
      <c r="M667" s="128"/>
    </row>
    <row r="668" spans="13:13" hidden="1" x14ac:dyDescent="0.25">
      <c r="M668" s="128"/>
    </row>
    <row r="669" spans="13:13" hidden="1" x14ac:dyDescent="0.25">
      <c r="M669" s="128"/>
    </row>
    <row r="670" spans="13:13" hidden="1" x14ac:dyDescent="0.25">
      <c r="M670" s="128"/>
    </row>
    <row r="671" spans="13:13" hidden="1" x14ac:dyDescent="0.25">
      <c r="M671" s="128"/>
    </row>
    <row r="672" spans="13:13" hidden="1" x14ac:dyDescent="0.25">
      <c r="M672" s="128"/>
    </row>
    <row r="673" spans="13:13" hidden="1" x14ac:dyDescent="0.25">
      <c r="M673" s="128"/>
    </row>
    <row r="674" spans="13:13" hidden="1" x14ac:dyDescent="0.25">
      <c r="M674" s="128"/>
    </row>
    <row r="675" spans="13:13" hidden="1" x14ac:dyDescent="0.25">
      <c r="M675" s="128"/>
    </row>
    <row r="676" spans="13:13" hidden="1" x14ac:dyDescent="0.25">
      <c r="M676" s="128"/>
    </row>
    <row r="677" spans="13:13" hidden="1" x14ac:dyDescent="0.25">
      <c r="M677" s="128"/>
    </row>
    <row r="678" spans="13:13" hidden="1" x14ac:dyDescent="0.25">
      <c r="M678" s="128"/>
    </row>
    <row r="679" spans="13:13" hidden="1" x14ac:dyDescent="0.25">
      <c r="M679" s="128"/>
    </row>
    <row r="680" spans="13:13" hidden="1" x14ac:dyDescent="0.25">
      <c r="M680" s="128"/>
    </row>
    <row r="681" spans="13:13" hidden="1" x14ac:dyDescent="0.25">
      <c r="M681" s="128"/>
    </row>
    <row r="682" spans="13:13" hidden="1" x14ac:dyDescent="0.25">
      <c r="M682" s="128"/>
    </row>
    <row r="683" spans="13:13" hidden="1" x14ac:dyDescent="0.25">
      <c r="M683" s="128"/>
    </row>
    <row r="684" spans="13:13" hidden="1" x14ac:dyDescent="0.25">
      <c r="M684" s="128"/>
    </row>
    <row r="685" spans="13:13" hidden="1" x14ac:dyDescent="0.25">
      <c r="M685" s="128"/>
    </row>
    <row r="686" spans="13:13" hidden="1" x14ac:dyDescent="0.25">
      <c r="M686" s="128"/>
    </row>
    <row r="687" spans="13:13" hidden="1" x14ac:dyDescent="0.25">
      <c r="M687" s="128"/>
    </row>
    <row r="688" spans="13:13" hidden="1" x14ac:dyDescent="0.25">
      <c r="M688" s="128"/>
    </row>
    <row r="689" spans="13:13" hidden="1" x14ac:dyDescent="0.25">
      <c r="M689" s="128"/>
    </row>
    <row r="690" spans="13:13" hidden="1" x14ac:dyDescent="0.25">
      <c r="M690" s="128"/>
    </row>
    <row r="691" spans="13:13" hidden="1" x14ac:dyDescent="0.25">
      <c r="M691" s="128"/>
    </row>
    <row r="692" spans="13:13" hidden="1" x14ac:dyDescent="0.25">
      <c r="M692" s="128"/>
    </row>
    <row r="693" spans="13:13" hidden="1" x14ac:dyDescent="0.25">
      <c r="M693" s="128"/>
    </row>
    <row r="694" spans="13:13" hidden="1" x14ac:dyDescent="0.25">
      <c r="M694" s="128"/>
    </row>
    <row r="695" spans="13:13" hidden="1" x14ac:dyDescent="0.25">
      <c r="M695" s="128"/>
    </row>
    <row r="696" spans="13:13" hidden="1" x14ac:dyDescent="0.25">
      <c r="M696" s="128"/>
    </row>
    <row r="697" spans="13:13" hidden="1" x14ac:dyDescent="0.25">
      <c r="M697" s="128"/>
    </row>
    <row r="698" spans="13:13" hidden="1" x14ac:dyDescent="0.25">
      <c r="M698" s="128"/>
    </row>
    <row r="699" spans="13:13" hidden="1" x14ac:dyDescent="0.25">
      <c r="M699" s="128"/>
    </row>
    <row r="700" spans="13:13" hidden="1" x14ac:dyDescent="0.25">
      <c r="M700" s="128"/>
    </row>
    <row r="701" spans="13:13" hidden="1" x14ac:dyDescent="0.25">
      <c r="M701" s="128"/>
    </row>
    <row r="702" spans="13:13" hidden="1" x14ac:dyDescent="0.25">
      <c r="M702" s="128"/>
    </row>
    <row r="703" spans="13:13" hidden="1" x14ac:dyDescent="0.25">
      <c r="M703" s="128"/>
    </row>
    <row r="704" spans="13:13" hidden="1" x14ac:dyDescent="0.25">
      <c r="M704" s="128"/>
    </row>
    <row r="705" spans="13:13" hidden="1" x14ac:dyDescent="0.25">
      <c r="M705" s="128"/>
    </row>
    <row r="706" spans="13:13" hidden="1" x14ac:dyDescent="0.25">
      <c r="M706" s="128"/>
    </row>
    <row r="707" spans="13:13" hidden="1" x14ac:dyDescent="0.25">
      <c r="M707" s="128"/>
    </row>
    <row r="708" spans="13:13" hidden="1" x14ac:dyDescent="0.25">
      <c r="M708" s="128"/>
    </row>
    <row r="709" spans="13:13" hidden="1" x14ac:dyDescent="0.25">
      <c r="M709" s="128"/>
    </row>
    <row r="710" spans="13:13" hidden="1" x14ac:dyDescent="0.25">
      <c r="M710" s="128"/>
    </row>
    <row r="711" spans="13:13" hidden="1" x14ac:dyDescent="0.25">
      <c r="M711" s="128"/>
    </row>
    <row r="712" spans="13:13" hidden="1" x14ac:dyDescent="0.25">
      <c r="M712" s="128"/>
    </row>
    <row r="713" spans="13:13" hidden="1" x14ac:dyDescent="0.25">
      <c r="M713" s="128"/>
    </row>
    <row r="714" spans="13:13" hidden="1" x14ac:dyDescent="0.25">
      <c r="M714" s="128"/>
    </row>
    <row r="715" spans="13:13" hidden="1" x14ac:dyDescent="0.25">
      <c r="M715" s="128"/>
    </row>
    <row r="716" spans="13:13" hidden="1" x14ac:dyDescent="0.25">
      <c r="M716" s="128"/>
    </row>
    <row r="717" spans="13:13" hidden="1" x14ac:dyDescent="0.25">
      <c r="M717" s="128"/>
    </row>
    <row r="718" spans="13:13" hidden="1" x14ac:dyDescent="0.25">
      <c r="M718" s="128"/>
    </row>
    <row r="719" spans="13:13" hidden="1" x14ac:dyDescent="0.25">
      <c r="M719" s="128"/>
    </row>
    <row r="720" spans="13:13" hidden="1" x14ac:dyDescent="0.25">
      <c r="M720" s="128"/>
    </row>
    <row r="721" spans="13:13" hidden="1" x14ac:dyDescent="0.25">
      <c r="M721" s="128"/>
    </row>
    <row r="722" spans="13:13" hidden="1" x14ac:dyDescent="0.25">
      <c r="M722" s="128"/>
    </row>
    <row r="723" spans="13:13" hidden="1" x14ac:dyDescent="0.25">
      <c r="M723" s="128"/>
    </row>
    <row r="724" spans="13:13" hidden="1" x14ac:dyDescent="0.25">
      <c r="M724" s="128"/>
    </row>
    <row r="725" spans="13:13" hidden="1" x14ac:dyDescent="0.25">
      <c r="M725" s="128"/>
    </row>
    <row r="726" spans="13:13" hidden="1" x14ac:dyDescent="0.25">
      <c r="M726" s="128"/>
    </row>
    <row r="727" spans="13:13" hidden="1" x14ac:dyDescent="0.25">
      <c r="M727" s="128"/>
    </row>
    <row r="728" spans="13:13" hidden="1" x14ac:dyDescent="0.25">
      <c r="M728" s="128"/>
    </row>
    <row r="729" spans="13:13" hidden="1" x14ac:dyDescent="0.25">
      <c r="M729" s="128"/>
    </row>
    <row r="730" spans="13:13" hidden="1" x14ac:dyDescent="0.25">
      <c r="M730" s="128"/>
    </row>
    <row r="731" spans="13:13" hidden="1" x14ac:dyDescent="0.25">
      <c r="M731" s="128"/>
    </row>
    <row r="732" spans="13:13" hidden="1" x14ac:dyDescent="0.25">
      <c r="M732" s="128"/>
    </row>
    <row r="733" spans="13:13" hidden="1" x14ac:dyDescent="0.25">
      <c r="M733" s="128"/>
    </row>
    <row r="734" spans="13:13" hidden="1" x14ac:dyDescent="0.25">
      <c r="M734" s="128"/>
    </row>
    <row r="735" spans="13:13" hidden="1" x14ac:dyDescent="0.25">
      <c r="M735" s="128"/>
    </row>
    <row r="736" spans="13:13" hidden="1" x14ac:dyDescent="0.25">
      <c r="M736" s="128"/>
    </row>
    <row r="737" spans="13:13" hidden="1" x14ac:dyDescent="0.25">
      <c r="M737" s="128"/>
    </row>
    <row r="738" spans="13:13" hidden="1" x14ac:dyDescent="0.25">
      <c r="M738" s="128"/>
    </row>
    <row r="739" spans="13:13" hidden="1" x14ac:dyDescent="0.25">
      <c r="M739" s="128"/>
    </row>
    <row r="740" spans="13:13" hidden="1" x14ac:dyDescent="0.25">
      <c r="M740" s="128"/>
    </row>
    <row r="741" spans="13:13" hidden="1" x14ac:dyDescent="0.25">
      <c r="M741" s="128"/>
    </row>
    <row r="742" spans="13:13" hidden="1" x14ac:dyDescent="0.25">
      <c r="M742" s="128"/>
    </row>
    <row r="743" spans="13:13" hidden="1" x14ac:dyDescent="0.25">
      <c r="M743" s="128"/>
    </row>
    <row r="744" spans="13:13" hidden="1" x14ac:dyDescent="0.25">
      <c r="M744" s="128"/>
    </row>
    <row r="745" spans="13:13" hidden="1" x14ac:dyDescent="0.25">
      <c r="M745" s="128"/>
    </row>
    <row r="746" spans="13:13" hidden="1" x14ac:dyDescent="0.25">
      <c r="M746" s="128"/>
    </row>
    <row r="747" spans="13:13" hidden="1" x14ac:dyDescent="0.25">
      <c r="M747" s="128"/>
    </row>
    <row r="748" spans="13:13" hidden="1" x14ac:dyDescent="0.25">
      <c r="M748" s="128"/>
    </row>
    <row r="749" spans="13:13" hidden="1" x14ac:dyDescent="0.25">
      <c r="M749" s="128"/>
    </row>
    <row r="750" spans="13:13" hidden="1" x14ac:dyDescent="0.25">
      <c r="M750" s="128"/>
    </row>
    <row r="751" spans="13:13" hidden="1" x14ac:dyDescent="0.25">
      <c r="M751" s="128"/>
    </row>
    <row r="752" spans="13:13" hidden="1" x14ac:dyDescent="0.25">
      <c r="M752" s="128"/>
    </row>
    <row r="753" spans="13:13" hidden="1" x14ac:dyDescent="0.25">
      <c r="M753" s="128"/>
    </row>
    <row r="754" spans="13:13" hidden="1" x14ac:dyDescent="0.25">
      <c r="M754" s="128"/>
    </row>
    <row r="755" spans="13:13" hidden="1" x14ac:dyDescent="0.25">
      <c r="M755" s="128"/>
    </row>
    <row r="756" spans="13:13" hidden="1" x14ac:dyDescent="0.25">
      <c r="M756" s="128"/>
    </row>
    <row r="757" spans="13:13" hidden="1" x14ac:dyDescent="0.25">
      <c r="M757" s="128"/>
    </row>
    <row r="758" spans="13:13" hidden="1" x14ac:dyDescent="0.25">
      <c r="M758" s="128"/>
    </row>
    <row r="759" spans="13:13" hidden="1" x14ac:dyDescent="0.25">
      <c r="M759" s="128"/>
    </row>
    <row r="760" spans="13:13" hidden="1" x14ac:dyDescent="0.25">
      <c r="M760" s="128"/>
    </row>
    <row r="761" spans="13:13" hidden="1" x14ac:dyDescent="0.25">
      <c r="M761" s="128"/>
    </row>
    <row r="762" spans="13:13" hidden="1" x14ac:dyDescent="0.25">
      <c r="M762" s="128"/>
    </row>
    <row r="763" spans="13:13" hidden="1" x14ac:dyDescent="0.25">
      <c r="M763" s="128"/>
    </row>
    <row r="764" spans="13:13" hidden="1" x14ac:dyDescent="0.25">
      <c r="M764" s="128"/>
    </row>
    <row r="765" spans="13:13" hidden="1" x14ac:dyDescent="0.25">
      <c r="M765" s="128"/>
    </row>
    <row r="766" spans="13:13" hidden="1" x14ac:dyDescent="0.25">
      <c r="M766" s="128"/>
    </row>
    <row r="767" spans="13:13" hidden="1" x14ac:dyDescent="0.25">
      <c r="M767" s="128"/>
    </row>
    <row r="768" spans="13:13" hidden="1" x14ac:dyDescent="0.25">
      <c r="M768" s="128"/>
    </row>
    <row r="769" spans="13:13" hidden="1" x14ac:dyDescent="0.25">
      <c r="M769" s="128"/>
    </row>
    <row r="770" spans="13:13" hidden="1" x14ac:dyDescent="0.25">
      <c r="M770" s="128"/>
    </row>
    <row r="771" spans="13:13" hidden="1" x14ac:dyDescent="0.25">
      <c r="M771" s="128"/>
    </row>
    <row r="772" spans="13:13" hidden="1" x14ac:dyDescent="0.25">
      <c r="M772" s="128"/>
    </row>
    <row r="773" spans="13:13" hidden="1" x14ac:dyDescent="0.25">
      <c r="M773" s="128"/>
    </row>
    <row r="774" spans="13:13" hidden="1" x14ac:dyDescent="0.25">
      <c r="M774" s="128"/>
    </row>
    <row r="775" spans="13:13" hidden="1" x14ac:dyDescent="0.25">
      <c r="M775" s="128"/>
    </row>
    <row r="776" spans="13:13" hidden="1" x14ac:dyDescent="0.25">
      <c r="M776" s="128"/>
    </row>
    <row r="777" spans="13:13" hidden="1" x14ac:dyDescent="0.25">
      <c r="M777" s="128"/>
    </row>
    <row r="778" spans="13:13" hidden="1" x14ac:dyDescent="0.25">
      <c r="M778" s="128"/>
    </row>
    <row r="779" spans="13:13" hidden="1" x14ac:dyDescent="0.25">
      <c r="M779" s="128"/>
    </row>
    <row r="780" spans="13:13" hidden="1" x14ac:dyDescent="0.25">
      <c r="M780" s="128"/>
    </row>
    <row r="781" spans="13:13" hidden="1" x14ac:dyDescent="0.25">
      <c r="M781" s="128"/>
    </row>
    <row r="782" spans="13:13" hidden="1" x14ac:dyDescent="0.25">
      <c r="M782" s="128"/>
    </row>
    <row r="783" spans="13:13" hidden="1" x14ac:dyDescent="0.25">
      <c r="M783" s="128"/>
    </row>
    <row r="784" spans="13:13" hidden="1" x14ac:dyDescent="0.25">
      <c r="M784" s="128"/>
    </row>
    <row r="785" spans="13:13" hidden="1" x14ac:dyDescent="0.25">
      <c r="M785" s="128"/>
    </row>
    <row r="786" spans="13:13" hidden="1" x14ac:dyDescent="0.25">
      <c r="M786" s="128"/>
    </row>
    <row r="787" spans="13:13" hidden="1" x14ac:dyDescent="0.25">
      <c r="M787" s="128"/>
    </row>
    <row r="788" spans="13:13" hidden="1" x14ac:dyDescent="0.25">
      <c r="M788" s="128"/>
    </row>
    <row r="789" spans="13:13" hidden="1" x14ac:dyDescent="0.25">
      <c r="M789" s="128"/>
    </row>
    <row r="790" spans="13:13" hidden="1" x14ac:dyDescent="0.25">
      <c r="M790" s="128"/>
    </row>
    <row r="791" spans="13:13" hidden="1" x14ac:dyDescent="0.25">
      <c r="M791" s="128"/>
    </row>
    <row r="792" spans="13:13" hidden="1" x14ac:dyDescent="0.25">
      <c r="M792" s="128"/>
    </row>
    <row r="793" spans="13:13" hidden="1" x14ac:dyDescent="0.25">
      <c r="M793" s="128"/>
    </row>
    <row r="794" spans="13:13" hidden="1" x14ac:dyDescent="0.25">
      <c r="M794" s="128"/>
    </row>
    <row r="795" spans="13:13" hidden="1" x14ac:dyDescent="0.25">
      <c r="M795" s="128"/>
    </row>
    <row r="796" spans="13:13" hidden="1" x14ac:dyDescent="0.25">
      <c r="M796" s="128"/>
    </row>
    <row r="797" spans="13:13" hidden="1" x14ac:dyDescent="0.25">
      <c r="M797" s="128"/>
    </row>
    <row r="798" spans="13:13" hidden="1" x14ac:dyDescent="0.25">
      <c r="M798" s="128"/>
    </row>
    <row r="799" spans="13:13" hidden="1" x14ac:dyDescent="0.25">
      <c r="M799" s="128"/>
    </row>
    <row r="800" spans="13:13" hidden="1" x14ac:dyDescent="0.25">
      <c r="M800" s="128"/>
    </row>
    <row r="801" spans="13:13" hidden="1" x14ac:dyDescent="0.25">
      <c r="M801" s="128"/>
    </row>
    <row r="802" spans="13:13" hidden="1" x14ac:dyDescent="0.25">
      <c r="M802" s="128"/>
    </row>
    <row r="803" spans="13:13" hidden="1" x14ac:dyDescent="0.25">
      <c r="M803" s="128"/>
    </row>
    <row r="804" spans="13:13" hidden="1" x14ac:dyDescent="0.25">
      <c r="M804" s="128"/>
    </row>
    <row r="805" spans="13:13" hidden="1" x14ac:dyDescent="0.25">
      <c r="M805" s="128"/>
    </row>
    <row r="806" spans="13:13" hidden="1" x14ac:dyDescent="0.25">
      <c r="M806" s="128"/>
    </row>
    <row r="807" spans="13:13" hidden="1" x14ac:dyDescent="0.25">
      <c r="M807" s="128"/>
    </row>
    <row r="808" spans="13:13" hidden="1" x14ac:dyDescent="0.25">
      <c r="M808" s="128"/>
    </row>
    <row r="809" spans="13:13" hidden="1" x14ac:dyDescent="0.25">
      <c r="M809" s="128"/>
    </row>
    <row r="810" spans="13:13" hidden="1" x14ac:dyDescent="0.25">
      <c r="M810" s="128"/>
    </row>
    <row r="811" spans="13:13" hidden="1" x14ac:dyDescent="0.25">
      <c r="M811" s="128"/>
    </row>
    <row r="812" spans="13:13" hidden="1" x14ac:dyDescent="0.25">
      <c r="M812" s="128"/>
    </row>
    <row r="813" spans="13:13" hidden="1" x14ac:dyDescent="0.25">
      <c r="M813" s="128"/>
    </row>
    <row r="814" spans="13:13" hidden="1" x14ac:dyDescent="0.25">
      <c r="M814" s="128"/>
    </row>
    <row r="815" spans="13:13" hidden="1" x14ac:dyDescent="0.25">
      <c r="M815" s="128"/>
    </row>
    <row r="816" spans="13:13" hidden="1" x14ac:dyDescent="0.25">
      <c r="M816" s="128"/>
    </row>
    <row r="817" spans="13:13" hidden="1" x14ac:dyDescent="0.25">
      <c r="M817" s="128"/>
    </row>
    <row r="818" spans="13:13" hidden="1" x14ac:dyDescent="0.25">
      <c r="M818" s="128"/>
    </row>
    <row r="819" spans="13:13" hidden="1" x14ac:dyDescent="0.25">
      <c r="M819" s="128"/>
    </row>
    <row r="820" spans="13:13" hidden="1" x14ac:dyDescent="0.25">
      <c r="M820" s="128"/>
    </row>
    <row r="821" spans="13:13" hidden="1" x14ac:dyDescent="0.25">
      <c r="M821" s="128"/>
    </row>
    <row r="822" spans="13:13" hidden="1" x14ac:dyDescent="0.25">
      <c r="M822" s="128"/>
    </row>
    <row r="823" spans="13:13" hidden="1" x14ac:dyDescent="0.25">
      <c r="M823" s="128"/>
    </row>
    <row r="824" spans="13:13" hidden="1" x14ac:dyDescent="0.25">
      <c r="M824" s="128"/>
    </row>
    <row r="825" spans="13:13" hidden="1" x14ac:dyDescent="0.25">
      <c r="M825" s="128"/>
    </row>
    <row r="826" spans="13:13" hidden="1" x14ac:dyDescent="0.25">
      <c r="M826" s="128"/>
    </row>
    <row r="827" spans="13:13" hidden="1" x14ac:dyDescent="0.25">
      <c r="M827" s="128"/>
    </row>
    <row r="828" spans="13:13" hidden="1" x14ac:dyDescent="0.25">
      <c r="M828" s="128"/>
    </row>
    <row r="829" spans="13:13" hidden="1" x14ac:dyDescent="0.25">
      <c r="M829" s="128"/>
    </row>
    <row r="830" spans="13:13" hidden="1" x14ac:dyDescent="0.25">
      <c r="M830" s="128"/>
    </row>
    <row r="831" spans="13:13" hidden="1" x14ac:dyDescent="0.25">
      <c r="M831" s="128"/>
    </row>
    <row r="832" spans="13:13" hidden="1" x14ac:dyDescent="0.25">
      <c r="M832" s="128"/>
    </row>
    <row r="833" spans="13:13" hidden="1" x14ac:dyDescent="0.25">
      <c r="M833" s="128"/>
    </row>
    <row r="834" spans="13:13" hidden="1" x14ac:dyDescent="0.25">
      <c r="M834" s="128"/>
    </row>
    <row r="835" spans="13:13" hidden="1" x14ac:dyDescent="0.25">
      <c r="M835" s="128"/>
    </row>
    <row r="836" spans="13:13" hidden="1" x14ac:dyDescent="0.25">
      <c r="M836" s="128"/>
    </row>
    <row r="837" spans="13:13" hidden="1" x14ac:dyDescent="0.25">
      <c r="M837" s="128"/>
    </row>
    <row r="838" spans="13:13" hidden="1" x14ac:dyDescent="0.25">
      <c r="M838" s="128"/>
    </row>
    <row r="839" spans="13:13" hidden="1" x14ac:dyDescent="0.25">
      <c r="M839" s="128"/>
    </row>
    <row r="840" spans="13:13" hidden="1" x14ac:dyDescent="0.25">
      <c r="M840" s="128"/>
    </row>
    <row r="841" spans="13:13" hidden="1" x14ac:dyDescent="0.25">
      <c r="M841" s="128"/>
    </row>
    <row r="842" spans="13:13" hidden="1" x14ac:dyDescent="0.25">
      <c r="M842" s="128"/>
    </row>
    <row r="843" spans="13:13" hidden="1" x14ac:dyDescent="0.25">
      <c r="M843" s="128"/>
    </row>
    <row r="844" spans="13:13" hidden="1" x14ac:dyDescent="0.25">
      <c r="M844" s="128"/>
    </row>
    <row r="845" spans="13:13" hidden="1" x14ac:dyDescent="0.25">
      <c r="M845" s="128"/>
    </row>
    <row r="846" spans="13:13" hidden="1" x14ac:dyDescent="0.25">
      <c r="M846" s="128"/>
    </row>
    <row r="847" spans="13:13" hidden="1" x14ac:dyDescent="0.25">
      <c r="M847" s="128"/>
    </row>
    <row r="848" spans="13:13" hidden="1" x14ac:dyDescent="0.25">
      <c r="M848" s="128"/>
    </row>
    <row r="849" spans="13:13" hidden="1" x14ac:dyDescent="0.25">
      <c r="M849" s="128"/>
    </row>
    <row r="850" spans="13:13" hidden="1" x14ac:dyDescent="0.25">
      <c r="M850" s="128"/>
    </row>
    <row r="851" spans="13:13" hidden="1" x14ac:dyDescent="0.25">
      <c r="M851" s="128"/>
    </row>
    <row r="852" spans="13:13" hidden="1" x14ac:dyDescent="0.25">
      <c r="M852" s="128"/>
    </row>
    <row r="853" spans="13:13" hidden="1" x14ac:dyDescent="0.25">
      <c r="M853" s="128"/>
    </row>
    <row r="854" spans="13:13" hidden="1" x14ac:dyDescent="0.25">
      <c r="M854" s="128"/>
    </row>
    <row r="855" spans="13:13" hidden="1" x14ac:dyDescent="0.25">
      <c r="M855" s="128"/>
    </row>
    <row r="856" spans="13:13" hidden="1" x14ac:dyDescent="0.25">
      <c r="M856" s="128"/>
    </row>
    <row r="857" spans="13:13" hidden="1" x14ac:dyDescent="0.25">
      <c r="M857" s="128"/>
    </row>
    <row r="858" spans="13:13" hidden="1" x14ac:dyDescent="0.25">
      <c r="M858" s="128"/>
    </row>
    <row r="859" spans="13:13" hidden="1" x14ac:dyDescent="0.25">
      <c r="M859" s="128"/>
    </row>
    <row r="860" spans="13:13" hidden="1" x14ac:dyDescent="0.25">
      <c r="M860" s="128"/>
    </row>
    <row r="861" spans="13:13" hidden="1" x14ac:dyDescent="0.25">
      <c r="M861" s="128"/>
    </row>
    <row r="862" spans="13:13" hidden="1" x14ac:dyDescent="0.25">
      <c r="M862" s="128"/>
    </row>
    <row r="863" spans="13:13" hidden="1" x14ac:dyDescent="0.25">
      <c r="M863" s="128"/>
    </row>
    <row r="864" spans="13:13" hidden="1" x14ac:dyDescent="0.25">
      <c r="M864" s="128"/>
    </row>
    <row r="865" spans="13:13" hidden="1" x14ac:dyDescent="0.25">
      <c r="M865" s="128"/>
    </row>
    <row r="866" spans="13:13" hidden="1" x14ac:dyDescent="0.25">
      <c r="M866" s="128"/>
    </row>
    <row r="867" spans="13:13" hidden="1" x14ac:dyDescent="0.25">
      <c r="M867" s="128"/>
    </row>
    <row r="868" spans="13:13" hidden="1" x14ac:dyDescent="0.25">
      <c r="M868" s="128"/>
    </row>
    <row r="869" spans="13:13" hidden="1" x14ac:dyDescent="0.25">
      <c r="M869" s="128"/>
    </row>
    <row r="870" spans="13:13" hidden="1" x14ac:dyDescent="0.25">
      <c r="M870" s="128"/>
    </row>
    <row r="871" spans="13:13" hidden="1" x14ac:dyDescent="0.25">
      <c r="M871" s="128"/>
    </row>
    <row r="872" spans="13:13" hidden="1" x14ac:dyDescent="0.25">
      <c r="M872" s="128"/>
    </row>
    <row r="873" spans="13:13" hidden="1" x14ac:dyDescent="0.25">
      <c r="M873" s="128"/>
    </row>
    <row r="874" spans="13:13" hidden="1" x14ac:dyDescent="0.25">
      <c r="M874" s="128"/>
    </row>
    <row r="875" spans="13:13" hidden="1" x14ac:dyDescent="0.25">
      <c r="M875" s="128"/>
    </row>
    <row r="876" spans="13:13" hidden="1" x14ac:dyDescent="0.25">
      <c r="M876" s="128"/>
    </row>
    <row r="877" spans="13:13" hidden="1" x14ac:dyDescent="0.25">
      <c r="M877" s="128"/>
    </row>
    <row r="878" spans="13:13" hidden="1" x14ac:dyDescent="0.25">
      <c r="M878" s="128"/>
    </row>
    <row r="879" spans="13:13" hidden="1" x14ac:dyDescent="0.25">
      <c r="M879" s="128"/>
    </row>
    <row r="880" spans="13:13" hidden="1" x14ac:dyDescent="0.25">
      <c r="M880" s="128"/>
    </row>
    <row r="881" spans="13:13" hidden="1" x14ac:dyDescent="0.25">
      <c r="M881" s="128"/>
    </row>
    <row r="882" spans="13:13" hidden="1" x14ac:dyDescent="0.25">
      <c r="M882" s="128"/>
    </row>
    <row r="883" spans="13:13" hidden="1" x14ac:dyDescent="0.25">
      <c r="M883" s="128"/>
    </row>
    <row r="884" spans="13:13" hidden="1" x14ac:dyDescent="0.25">
      <c r="M884" s="128"/>
    </row>
    <row r="885" spans="13:13" hidden="1" x14ac:dyDescent="0.25">
      <c r="M885" s="128"/>
    </row>
    <row r="886" spans="13:13" hidden="1" x14ac:dyDescent="0.25">
      <c r="M886" s="128"/>
    </row>
    <row r="887" spans="13:13" hidden="1" x14ac:dyDescent="0.25">
      <c r="M887" s="128"/>
    </row>
    <row r="888" spans="13:13" hidden="1" x14ac:dyDescent="0.25">
      <c r="M888" s="128"/>
    </row>
    <row r="889" spans="13:13" hidden="1" x14ac:dyDescent="0.25">
      <c r="M889" s="128"/>
    </row>
    <row r="890" spans="13:13" hidden="1" x14ac:dyDescent="0.25">
      <c r="M890" s="128"/>
    </row>
    <row r="891" spans="13:13" hidden="1" x14ac:dyDescent="0.25">
      <c r="M891" s="128"/>
    </row>
    <row r="892" spans="13:13" hidden="1" x14ac:dyDescent="0.25">
      <c r="M892" s="128"/>
    </row>
    <row r="893" spans="13:13" hidden="1" x14ac:dyDescent="0.25">
      <c r="M893" s="128"/>
    </row>
    <row r="894" spans="13:13" hidden="1" x14ac:dyDescent="0.25">
      <c r="M894" s="128"/>
    </row>
    <row r="895" spans="13:13" hidden="1" x14ac:dyDescent="0.25">
      <c r="M895" s="128"/>
    </row>
    <row r="896" spans="13:13" hidden="1" x14ac:dyDescent="0.25">
      <c r="M896" s="128"/>
    </row>
    <row r="897" spans="13:13" hidden="1" x14ac:dyDescent="0.25">
      <c r="M897" s="128"/>
    </row>
    <row r="898" spans="13:13" hidden="1" x14ac:dyDescent="0.25">
      <c r="M898" s="128"/>
    </row>
    <row r="899" spans="13:13" hidden="1" x14ac:dyDescent="0.25">
      <c r="M899" s="128"/>
    </row>
    <row r="900" spans="13:13" hidden="1" x14ac:dyDescent="0.25">
      <c r="M900" s="128"/>
    </row>
    <row r="901" spans="13:13" hidden="1" x14ac:dyDescent="0.25">
      <c r="M901" s="128"/>
    </row>
    <row r="902" spans="13:13" hidden="1" x14ac:dyDescent="0.25">
      <c r="M902" s="128"/>
    </row>
    <row r="903" spans="13:13" hidden="1" x14ac:dyDescent="0.25">
      <c r="M903" s="128"/>
    </row>
    <row r="904" spans="13:13" hidden="1" x14ac:dyDescent="0.25">
      <c r="M904" s="128"/>
    </row>
    <row r="905" spans="13:13" hidden="1" x14ac:dyDescent="0.25">
      <c r="M905" s="128"/>
    </row>
    <row r="906" spans="13:13" hidden="1" x14ac:dyDescent="0.25">
      <c r="M906" s="128"/>
    </row>
    <row r="907" spans="13:13" hidden="1" x14ac:dyDescent="0.25">
      <c r="M907" s="128"/>
    </row>
    <row r="908" spans="13:13" hidden="1" x14ac:dyDescent="0.25">
      <c r="M908" s="128"/>
    </row>
    <row r="909" spans="13:13" hidden="1" x14ac:dyDescent="0.25">
      <c r="M909" s="128"/>
    </row>
    <row r="910" spans="13:13" hidden="1" x14ac:dyDescent="0.25">
      <c r="M910" s="128"/>
    </row>
    <row r="911" spans="13:13" hidden="1" x14ac:dyDescent="0.25">
      <c r="M911" s="128"/>
    </row>
    <row r="912" spans="13:13" hidden="1" x14ac:dyDescent="0.25">
      <c r="M912" s="128"/>
    </row>
    <row r="913" spans="13:13" hidden="1" x14ac:dyDescent="0.25">
      <c r="M913" s="128"/>
    </row>
    <row r="914" spans="13:13" hidden="1" x14ac:dyDescent="0.25">
      <c r="M914" s="128"/>
    </row>
    <row r="915" spans="13:13" hidden="1" x14ac:dyDescent="0.25">
      <c r="M915" s="128"/>
    </row>
    <row r="916" spans="13:13" hidden="1" x14ac:dyDescent="0.25">
      <c r="M916" s="128"/>
    </row>
    <row r="917" spans="13:13" hidden="1" x14ac:dyDescent="0.25">
      <c r="M917" s="128"/>
    </row>
    <row r="918" spans="13:13" hidden="1" x14ac:dyDescent="0.25">
      <c r="M918" s="128"/>
    </row>
    <row r="919" spans="13:13" hidden="1" x14ac:dyDescent="0.25">
      <c r="M919" s="128"/>
    </row>
    <row r="920" spans="13:13" hidden="1" x14ac:dyDescent="0.25">
      <c r="M920" s="128"/>
    </row>
    <row r="921" spans="13:13" hidden="1" x14ac:dyDescent="0.25">
      <c r="M921" s="128"/>
    </row>
    <row r="922" spans="13:13" hidden="1" x14ac:dyDescent="0.25">
      <c r="M922" s="128"/>
    </row>
    <row r="923" spans="13:13" hidden="1" x14ac:dyDescent="0.25">
      <c r="M923" s="128"/>
    </row>
    <row r="924" spans="13:13" hidden="1" x14ac:dyDescent="0.25">
      <c r="M924" s="128"/>
    </row>
    <row r="925" spans="13:13" hidden="1" x14ac:dyDescent="0.25">
      <c r="M925" s="128"/>
    </row>
    <row r="926" spans="13:13" hidden="1" x14ac:dyDescent="0.25">
      <c r="M926" s="128"/>
    </row>
    <row r="927" spans="13:13" hidden="1" x14ac:dyDescent="0.25">
      <c r="M927" s="128"/>
    </row>
    <row r="928" spans="13:13" hidden="1" x14ac:dyDescent="0.25">
      <c r="M928" s="128"/>
    </row>
    <row r="929" spans="13:13" hidden="1" x14ac:dyDescent="0.25">
      <c r="M929" s="128"/>
    </row>
    <row r="930" spans="13:13" hidden="1" x14ac:dyDescent="0.25">
      <c r="M930" s="128"/>
    </row>
    <row r="931" spans="13:13" hidden="1" x14ac:dyDescent="0.25">
      <c r="M931" s="128"/>
    </row>
    <row r="932" spans="13:13" hidden="1" x14ac:dyDescent="0.25">
      <c r="M932" s="128"/>
    </row>
    <row r="933" spans="13:13" hidden="1" x14ac:dyDescent="0.25">
      <c r="M933" s="128"/>
    </row>
    <row r="934" spans="13:13" hidden="1" x14ac:dyDescent="0.25">
      <c r="M934" s="128"/>
    </row>
    <row r="935" spans="13:13" hidden="1" x14ac:dyDescent="0.25">
      <c r="M935" s="128"/>
    </row>
    <row r="936" spans="13:13" hidden="1" x14ac:dyDescent="0.25">
      <c r="M936" s="128"/>
    </row>
    <row r="937" spans="13:13" hidden="1" x14ac:dyDescent="0.25">
      <c r="M937" s="128"/>
    </row>
    <row r="938" spans="13:13" hidden="1" x14ac:dyDescent="0.25">
      <c r="M938" s="128"/>
    </row>
    <row r="939" spans="13:13" hidden="1" x14ac:dyDescent="0.25">
      <c r="M939" s="128"/>
    </row>
    <row r="940" spans="13:13" hidden="1" x14ac:dyDescent="0.25">
      <c r="M940" s="128"/>
    </row>
    <row r="941" spans="13:13" hidden="1" x14ac:dyDescent="0.25">
      <c r="M941" s="128"/>
    </row>
    <row r="942" spans="13:13" hidden="1" x14ac:dyDescent="0.25">
      <c r="M942" s="128"/>
    </row>
    <row r="943" spans="13:13" hidden="1" x14ac:dyDescent="0.25">
      <c r="M943" s="128"/>
    </row>
    <row r="944" spans="13:13" hidden="1" x14ac:dyDescent="0.25">
      <c r="M944" s="128"/>
    </row>
    <row r="945" spans="13:13" hidden="1" x14ac:dyDescent="0.25">
      <c r="M945" s="128"/>
    </row>
    <row r="946" spans="13:13" hidden="1" x14ac:dyDescent="0.25">
      <c r="M946" s="128"/>
    </row>
    <row r="947" spans="13:13" hidden="1" x14ac:dyDescent="0.25">
      <c r="M947" s="128"/>
    </row>
    <row r="948" spans="13:13" hidden="1" x14ac:dyDescent="0.25">
      <c r="M948" s="128"/>
    </row>
    <row r="949" spans="13:13" hidden="1" x14ac:dyDescent="0.25">
      <c r="M949" s="128"/>
    </row>
    <row r="950" spans="13:13" hidden="1" x14ac:dyDescent="0.25">
      <c r="M950" s="128"/>
    </row>
    <row r="951" spans="13:13" hidden="1" x14ac:dyDescent="0.25">
      <c r="M951" s="128"/>
    </row>
    <row r="952" spans="13:13" hidden="1" x14ac:dyDescent="0.25">
      <c r="M952" s="128"/>
    </row>
    <row r="953" spans="13:13" hidden="1" x14ac:dyDescent="0.25">
      <c r="M953" s="128"/>
    </row>
    <row r="954" spans="13:13" hidden="1" x14ac:dyDescent="0.25">
      <c r="M954" s="128"/>
    </row>
    <row r="955" spans="13:13" hidden="1" x14ac:dyDescent="0.25">
      <c r="M955" s="128"/>
    </row>
    <row r="956" spans="13:13" hidden="1" x14ac:dyDescent="0.25">
      <c r="M956" s="128"/>
    </row>
    <row r="957" spans="13:13" hidden="1" x14ac:dyDescent="0.25">
      <c r="M957" s="128"/>
    </row>
    <row r="958" spans="13:13" hidden="1" x14ac:dyDescent="0.25">
      <c r="M958" s="128"/>
    </row>
    <row r="959" spans="13:13" hidden="1" x14ac:dyDescent="0.25">
      <c r="M959" s="128"/>
    </row>
    <row r="960" spans="13:13" hidden="1" x14ac:dyDescent="0.25">
      <c r="M960" s="128"/>
    </row>
    <row r="961" spans="13:13" hidden="1" x14ac:dyDescent="0.25">
      <c r="M961" s="128"/>
    </row>
    <row r="962" spans="13:13" hidden="1" x14ac:dyDescent="0.25">
      <c r="M962" s="128"/>
    </row>
    <row r="963" spans="13:13" hidden="1" x14ac:dyDescent="0.25">
      <c r="M963" s="128"/>
    </row>
    <row r="964" spans="13:13" hidden="1" x14ac:dyDescent="0.25">
      <c r="M964" s="128"/>
    </row>
    <row r="965" spans="13:13" hidden="1" x14ac:dyDescent="0.25">
      <c r="M965" s="128"/>
    </row>
    <row r="966" spans="13:13" hidden="1" x14ac:dyDescent="0.25">
      <c r="M966" s="128"/>
    </row>
    <row r="967" spans="13:13" hidden="1" x14ac:dyDescent="0.25">
      <c r="M967" s="128"/>
    </row>
    <row r="968" spans="13:13" hidden="1" x14ac:dyDescent="0.25">
      <c r="M968" s="128"/>
    </row>
    <row r="969" spans="13:13" hidden="1" x14ac:dyDescent="0.25">
      <c r="M969" s="128"/>
    </row>
    <row r="970" spans="13:13" hidden="1" x14ac:dyDescent="0.25">
      <c r="M970" s="128"/>
    </row>
    <row r="971" spans="13:13" hidden="1" x14ac:dyDescent="0.25">
      <c r="M971" s="128"/>
    </row>
    <row r="972" spans="13:13" hidden="1" x14ac:dyDescent="0.25">
      <c r="M972" s="128"/>
    </row>
    <row r="973" spans="13:13" hidden="1" x14ac:dyDescent="0.25">
      <c r="M973" s="128"/>
    </row>
  </sheetData>
  <mergeCells count="1">
    <mergeCell ref="A39:B39"/>
  </mergeCells>
  <pageMargins left="0.7" right="0.7" top="0.75" bottom="0.75" header="0.3" footer="0.3"/>
  <ignoredErrors>
    <ignoredError sqref="A6:A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1E13-9B08-43C7-99D7-BE9DBEE48049}">
  <dimension ref="A1:O1128"/>
  <sheetViews>
    <sheetView zoomScale="93" zoomScaleNormal="93" workbookViewId="0"/>
  </sheetViews>
  <sheetFormatPr baseColWidth="10" defaultColWidth="0" defaultRowHeight="15" zeroHeight="1" x14ac:dyDescent="0.25"/>
  <cols>
    <col min="1" max="1" width="11.42578125" customWidth="1"/>
    <col min="2" max="2" width="16.28515625" customWidth="1"/>
    <col min="3" max="3" width="11.42578125" customWidth="1"/>
    <col min="4" max="4" width="27.42578125" style="145" bestFit="1" customWidth="1"/>
    <col min="5" max="15" width="11.42578125" customWidth="1"/>
    <col min="16" max="16384" width="11.42578125" hidden="1"/>
  </cols>
  <sheetData>
    <row r="1" spans="1:15" ht="21" x14ac:dyDescent="0.35">
      <c r="A1" s="1" t="s">
        <v>93</v>
      </c>
      <c r="B1" s="7"/>
      <c r="C1" s="7"/>
      <c r="D1" s="142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1" x14ac:dyDescent="0.35">
      <c r="A2" s="1" t="s">
        <v>1522</v>
      </c>
      <c r="B2" s="7"/>
      <c r="C2" s="7"/>
      <c r="D2" s="142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1" x14ac:dyDescent="0.35">
      <c r="A3" s="1" t="s">
        <v>152</v>
      </c>
      <c r="B3" s="7"/>
      <c r="C3" s="7"/>
      <c r="D3" s="142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thickBot="1" x14ac:dyDescent="0.3">
      <c r="A4" s="8" t="s">
        <v>12</v>
      </c>
      <c r="B4" s="7"/>
      <c r="C4" s="7"/>
      <c r="D4" s="142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39" thickBot="1" x14ac:dyDescent="0.3">
      <c r="A5" s="118" t="s">
        <v>120</v>
      </c>
      <c r="B5" s="85" t="s">
        <v>145</v>
      </c>
      <c r="C5" s="85" t="s">
        <v>153</v>
      </c>
      <c r="D5" s="85" t="s">
        <v>154</v>
      </c>
      <c r="E5" s="11">
        <v>2013</v>
      </c>
      <c r="F5" s="11">
        <v>2014</v>
      </c>
      <c r="G5" s="11">
        <v>2015</v>
      </c>
      <c r="H5" s="11">
        <v>2016</v>
      </c>
      <c r="I5" s="11">
        <v>2017</v>
      </c>
      <c r="J5" s="11">
        <v>2018</v>
      </c>
      <c r="K5" s="11">
        <v>2019</v>
      </c>
      <c r="L5" s="11">
        <v>2020</v>
      </c>
      <c r="M5" s="130">
        <v>2021</v>
      </c>
      <c r="N5" s="10">
        <v>2022</v>
      </c>
      <c r="O5" s="11">
        <v>2023</v>
      </c>
    </row>
    <row r="6" spans="1:15" x14ac:dyDescent="0.25">
      <c r="A6" s="119" t="s">
        <v>98</v>
      </c>
      <c r="B6" s="116" t="s">
        <v>155</v>
      </c>
      <c r="C6" s="141" t="s">
        <v>156</v>
      </c>
      <c r="D6" s="143" t="s">
        <v>157</v>
      </c>
      <c r="E6" s="131">
        <v>1.0130894165710396</v>
      </c>
      <c r="F6" s="131">
        <v>1.0538094493487047</v>
      </c>
      <c r="G6" s="131">
        <v>1.0758945493139263</v>
      </c>
      <c r="H6" s="131">
        <v>1.1088895753629733</v>
      </c>
      <c r="I6" s="131">
        <v>1.1351260889938701</v>
      </c>
      <c r="J6" s="131">
        <v>1.1621246469808457</v>
      </c>
      <c r="K6" s="131">
        <v>1.1291053556643378</v>
      </c>
      <c r="L6" s="131">
        <v>1.1052274870344176</v>
      </c>
      <c r="M6" s="131">
        <v>1.1636056005246111</v>
      </c>
      <c r="N6" s="131">
        <v>1.1422216327072003</v>
      </c>
      <c r="O6" s="131">
        <v>1.1275370596329084</v>
      </c>
    </row>
    <row r="7" spans="1:15" x14ac:dyDescent="0.25">
      <c r="A7" s="120" t="s">
        <v>98</v>
      </c>
      <c r="B7" s="121" t="s">
        <v>155</v>
      </c>
      <c r="C7" s="121" t="s">
        <v>158</v>
      </c>
      <c r="D7" s="144" t="s">
        <v>159</v>
      </c>
      <c r="E7" s="132">
        <v>7.6026637069922312E-2</v>
      </c>
      <c r="F7" s="132">
        <v>4.1666666666666664E-2</v>
      </c>
      <c r="G7" s="132">
        <v>1.8411967779056387E-2</v>
      </c>
      <c r="H7" s="132">
        <v>0</v>
      </c>
      <c r="I7" s="132">
        <v>8.5247883917775089E-2</v>
      </c>
      <c r="J7" s="132">
        <v>0</v>
      </c>
      <c r="K7" s="132">
        <v>0</v>
      </c>
      <c r="L7" s="131">
        <v>0</v>
      </c>
      <c r="M7" s="131">
        <v>0</v>
      </c>
      <c r="N7" s="131">
        <v>0</v>
      </c>
      <c r="O7" s="131">
        <v>0</v>
      </c>
    </row>
    <row r="8" spans="1:15" x14ac:dyDescent="0.25">
      <c r="A8" s="119" t="s">
        <v>98</v>
      </c>
      <c r="B8" s="116" t="s">
        <v>155</v>
      </c>
      <c r="C8" s="141" t="s">
        <v>160</v>
      </c>
      <c r="D8" s="143" t="s">
        <v>161</v>
      </c>
      <c r="E8" s="131">
        <v>4.11522633744856E-3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</row>
    <row r="9" spans="1:15" x14ac:dyDescent="0.25">
      <c r="A9" s="120" t="s">
        <v>98</v>
      </c>
      <c r="B9" s="121" t="s">
        <v>155</v>
      </c>
      <c r="C9" s="121" t="s">
        <v>162</v>
      </c>
      <c r="D9" s="144" t="s">
        <v>163</v>
      </c>
      <c r="E9" s="132">
        <v>5.1813471502590676E-3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1">
        <v>0</v>
      </c>
      <c r="M9" s="131">
        <v>0</v>
      </c>
      <c r="N9" s="131">
        <v>0</v>
      </c>
      <c r="O9" s="131">
        <v>0</v>
      </c>
    </row>
    <row r="10" spans="1:15" x14ac:dyDescent="0.25">
      <c r="A10" s="119" t="s">
        <v>98</v>
      </c>
      <c r="B10" s="116" t="s">
        <v>155</v>
      </c>
      <c r="C10" s="141" t="s">
        <v>164</v>
      </c>
      <c r="D10" s="143" t="s">
        <v>165</v>
      </c>
      <c r="E10" s="131">
        <v>3.556242752222652E-2</v>
      </c>
      <c r="F10" s="131">
        <v>8.130081300813009E-3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</row>
    <row r="11" spans="1:15" x14ac:dyDescent="0.25">
      <c r="A11" s="120" t="s">
        <v>98</v>
      </c>
      <c r="B11" s="121" t="s">
        <v>155</v>
      </c>
      <c r="C11" s="121" t="s">
        <v>166</v>
      </c>
      <c r="D11" s="144" t="s">
        <v>167</v>
      </c>
      <c r="E11" s="132">
        <v>0.1216996699669967</v>
      </c>
      <c r="F11" s="132">
        <v>0.12469337694194603</v>
      </c>
      <c r="G11" s="132">
        <v>0.11577660008153282</v>
      </c>
      <c r="H11" s="132">
        <v>8.5585585585585586E-2</v>
      </c>
      <c r="I11" s="132">
        <v>8.1069958847736628E-2</v>
      </c>
      <c r="J11" s="132">
        <v>7.5072583990045627E-2</v>
      </c>
      <c r="K11" s="132">
        <v>3.3443435177539227E-2</v>
      </c>
      <c r="L11" s="131">
        <v>1.2690355329949238E-3</v>
      </c>
      <c r="M11" s="131">
        <v>1.1187607573149742E-2</v>
      </c>
      <c r="N11" s="131">
        <v>0</v>
      </c>
      <c r="O11" s="131">
        <v>1.2411347517730497E-2</v>
      </c>
    </row>
    <row r="12" spans="1:15" x14ac:dyDescent="0.25">
      <c r="A12" s="119" t="s">
        <v>98</v>
      </c>
      <c r="B12" s="116" t="s">
        <v>155</v>
      </c>
      <c r="C12" s="141" t="s">
        <v>168</v>
      </c>
      <c r="D12" s="143" t="s">
        <v>169</v>
      </c>
      <c r="E12" s="131">
        <v>0.1815147625160462</v>
      </c>
      <c r="F12" s="131">
        <v>0.1668802871058703</v>
      </c>
      <c r="G12" s="131">
        <v>0.20598864223025296</v>
      </c>
      <c r="H12" s="131">
        <v>0.18293319415448853</v>
      </c>
      <c r="I12" s="131">
        <v>0.1778248213813178</v>
      </c>
      <c r="J12" s="131">
        <v>0.16684073107049607</v>
      </c>
      <c r="K12" s="131">
        <v>0.15728563913729615</v>
      </c>
      <c r="L12" s="131">
        <v>0.12627073301230604</v>
      </c>
      <c r="M12" s="131">
        <v>0.1077762619372442</v>
      </c>
      <c r="N12" s="131">
        <v>0.11970074812967581</v>
      </c>
      <c r="O12" s="131">
        <v>0.12514092446448705</v>
      </c>
    </row>
    <row r="13" spans="1:15" x14ac:dyDescent="0.25">
      <c r="A13" s="120" t="s">
        <v>98</v>
      </c>
      <c r="B13" s="121" t="s">
        <v>155</v>
      </c>
      <c r="C13" s="121" t="s">
        <v>170</v>
      </c>
      <c r="D13" s="144" t="s">
        <v>171</v>
      </c>
      <c r="E13" s="132">
        <v>8.6444007858546168E-2</v>
      </c>
      <c r="F13" s="132">
        <v>5.0880626223091974E-2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1">
        <v>0</v>
      </c>
      <c r="M13" s="131">
        <v>0</v>
      </c>
      <c r="N13" s="131">
        <v>0</v>
      </c>
      <c r="O13" s="131">
        <v>0</v>
      </c>
    </row>
    <row r="14" spans="1:15" x14ac:dyDescent="0.25">
      <c r="A14" s="119" t="s">
        <v>98</v>
      </c>
      <c r="B14" s="116" t="s">
        <v>155</v>
      </c>
      <c r="C14" s="141" t="s">
        <v>172</v>
      </c>
      <c r="D14" s="143" t="s">
        <v>173</v>
      </c>
      <c r="E14" s="131">
        <v>2.9151943462897525E-2</v>
      </c>
      <c r="F14" s="131">
        <v>1.6057091882247992E-2</v>
      </c>
      <c r="G14" s="131">
        <v>1.6333938294010888E-2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</row>
    <row r="15" spans="1:15" x14ac:dyDescent="0.25">
      <c r="A15" s="120" t="s">
        <v>98</v>
      </c>
      <c r="B15" s="121" t="s">
        <v>155</v>
      </c>
      <c r="C15" s="121" t="s">
        <v>174</v>
      </c>
      <c r="D15" s="144" t="s">
        <v>175</v>
      </c>
      <c r="E15" s="132">
        <v>3.951890034364261E-2</v>
      </c>
      <c r="F15" s="132">
        <v>0</v>
      </c>
      <c r="G15" s="132">
        <v>2.919290211791643E-2</v>
      </c>
      <c r="H15" s="132">
        <v>0</v>
      </c>
      <c r="I15" s="132">
        <v>0</v>
      </c>
      <c r="J15" s="132">
        <v>0</v>
      </c>
      <c r="K15" s="132">
        <v>5.7240984544934168E-4</v>
      </c>
      <c r="L15" s="131">
        <v>0</v>
      </c>
      <c r="M15" s="131">
        <v>0</v>
      </c>
      <c r="N15" s="131">
        <v>0</v>
      </c>
      <c r="O15" s="131">
        <v>0</v>
      </c>
    </row>
    <row r="16" spans="1:15" x14ac:dyDescent="0.25">
      <c r="A16" s="119" t="s">
        <v>98</v>
      </c>
      <c r="B16" s="116" t="s">
        <v>155</v>
      </c>
      <c r="C16" s="141" t="s">
        <v>176</v>
      </c>
      <c r="D16" s="143" t="s">
        <v>177</v>
      </c>
      <c r="E16" s="131">
        <v>0.35261113508847647</v>
      </c>
      <c r="F16" s="131">
        <v>0.43388072601555749</v>
      </c>
      <c r="G16" s="131">
        <v>0.53365175857577074</v>
      </c>
      <c r="H16" s="131">
        <v>0.58274956217162877</v>
      </c>
      <c r="I16" s="131">
        <v>0.70813186813186813</v>
      </c>
      <c r="J16" s="131">
        <v>0.72419928825622781</v>
      </c>
      <c r="K16" s="131">
        <v>0.57845328565042464</v>
      </c>
      <c r="L16" s="131">
        <v>0.75989085948158253</v>
      </c>
      <c r="M16" s="131">
        <v>0.52181987000928509</v>
      </c>
      <c r="N16" s="131">
        <v>0.63391591875295228</v>
      </c>
      <c r="O16" s="131">
        <v>0.49591542527630944</v>
      </c>
    </row>
    <row r="17" spans="1:15" x14ac:dyDescent="0.25">
      <c r="A17" s="120" t="s">
        <v>98</v>
      </c>
      <c r="B17" s="121" t="s">
        <v>155</v>
      </c>
      <c r="C17" s="121" t="s">
        <v>178</v>
      </c>
      <c r="D17" s="144" t="s">
        <v>179</v>
      </c>
      <c r="E17" s="132">
        <v>4.4233807266982623E-2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1">
        <v>0</v>
      </c>
      <c r="M17" s="131">
        <v>0</v>
      </c>
      <c r="N17" s="131">
        <v>0</v>
      </c>
      <c r="O17" s="131">
        <v>0</v>
      </c>
    </row>
    <row r="18" spans="1:15" x14ac:dyDescent="0.25">
      <c r="A18" s="119" t="s">
        <v>98</v>
      </c>
      <c r="B18" s="116" t="s">
        <v>155</v>
      </c>
      <c r="C18" s="141" t="s">
        <v>180</v>
      </c>
      <c r="D18" s="143" t="s">
        <v>181</v>
      </c>
      <c r="E18" s="131">
        <v>0.66270574773347413</v>
      </c>
      <c r="F18" s="131">
        <v>0.70466186300894174</v>
      </c>
      <c r="G18" s="131">
        <v>0.75655012455974568</v>
      </c>
      <c r="H18" s="131">
        <v>0.83899821109123429</v>
      </c>
      <c r="I18" s="131">
        <v>0.89891543806134555</v>
      </c>
      <c r="J18" s="131">
        <v>0.85698495025933163</v>
      </c>
      <c r="K18" s="131">
        <v>0.86677923174335159</v>
      </c>
      <c r="L18" s="131">
        <v>0.92768400308456855</v>
      </c>
      <c r="M18" s="131">
        <v>0.7180288044421308</v>
      </c>
      <c r="N18" s="131">
        <v>0.70335475917936074</v>
      </c>
      <c r="O18" s="131">
        <v>0.6570281124497992</v>
      </c>
    </row>
    <row r="19" spans="1:15" x14ac:dyDescent="0.25">
      <c r="A19" s="120" t="s">
        <v>98</v>
      </c>
      <c r="B19" s="121" t="s">
        <v>155</v>
      </c>
      <c r="C19" s="121" t="s">
        <v>182</v>
      </c>
      <c r="D19" s="144" t="s">
        <v>183</v>
      </c>
      <c r="E19" s="132">
        <v>0.13690036900369004</v>
      </c>
      <c r="F19" s="132">
        <v>5.2945563012677103E-2</v>
      </c>
      <c r="G19" s="132">
        <v>2.4812030075187969E-2</v>
      </c>
      <c r="H19" s="132">
        <v>0</v>
      </c>
      <c r="I19" s="132">
        <v>0</v>
      </c>
      <c r="J19" s="132">
        <v>0</v>
      </c>
      <c r="K19" s="132">
        <v>0</v>
      </c>
      <c r="L19" s="131">
        <v>0</v>
      </c>
      <c r="M19" s="131">
        <v>1.0292953285827395E-2</v>
      </c>
      <c r="N19" s="131">
        <v>1.2043356081894822E-3</v>
      </c>
      <c r="O19" s="131">
        <v>1.2165450121654502E-3</v>
      </c>
    </row>
    <row r="20" spans="1:15" x14ac:dyDescent="0.25">
      <c r="A20" s="119" t="s">
        <v>98</v>
      </c>
      <c r="B20" s="116" t="s">
        <v>155</v>
      </c>
      <c r="C20" s="141" t="s">
        <v>184</v>
      </c>
      <c r="D20" s="143" t="s">
        <v>185</v>
      </c>
      <c r="E20" s="131">
        <v>6.7796610169491525E-2</v>
      </c>
      <c r="F20" s="131">
        <v>2.2486772486772486E-2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</row>
    <row r="21" spans="1:15" x14ac:dyDescent="0.25">
      <c r="A21" s="120" t="s">
        <v>98</v>
      </c>
      <c r="B21" s="121" t="s">
        <v>155</v>
      </c>
      <c r="C21" s="121" t="s">
        <v>186</v>
      </c>
      <c r="D21" s="144" t="s">
        <v>187</v>
      </c>
      <c r="E21" s="132">
        <v>1.1164556962025316</v>
      </c>
      <c r="F21" s="132">
        <v>0.85974025974025969</v>
      </c>
      <c r="G21" s="132">
        <v>0.54644808743169404</v>
      </c>
      <c r="H21" s="132">
        <v>0.28531073446327682</v>
      </c>
      <c r="I21" s="132">
        <v>2.0029069767441858</v>
      </c>
      <c r="J21" s="132">
        <v>0.11044776119402985</v>
      </c>
      <c r="K21" s="132">
        <v>0.33435582822085891</v>
      </c>
      <c r="L21" s="131">
        <v>0.48286604361370716</v>
      </c>
      <c r="M21" s="131">
        <v>0.3</v>
      </c>
      <c r="N21" s="131">
        <v>0</v>
      </c>
      <c r="O21" s="131">
        <v>0</v>
      </c>
    </row>
    <row r="22" spans="1:15" x14ac:dyDescent="0.25">
      <c r="A22" s="119" t="s">
        <v>98</v>
      </c>
      <c r="B22" s="116" t="s">
        <v>155</v>
      </c>
      <c r="C22" s="141" t="s">
        <v>188</v>
      </c>
      <c r="D22" s="143" t="s">
        <v>189</v>
      </c>
      <c r="E22" s="131">
        <v>0.1112143022985837</v>
      </c>
      <c r="F22" s="131">
        <v>2.7283236994219653E-2</v>
      </c>
      <c r="G22" s="131">
        <v>2.7533549282739472E-2</v>
      </c>
      <c r="H22" s="131">
        <v>0</v>
      </c>
      <c r="I22" s="131">
        <v>2.7926460321154294E-3</v>
      </c>
      <c r="J22" s="131">
        <v>0</v>
      </c>
      <c r="K22" s="131">
        <v>2.3191094619666049E-4</v>
      </c>
      <c r="L22" s="131">
        <v>0</v>
      </c>
      <c r="M22" s="131">
        <v>0</v>
      </c>
      <c r="N22" s="131">
        <v>0</v>
      </c>
      <c r="O22" s="131">
        <v>2.5100401606425701E-4</v>
      </c>
    </row>
    <row r="23" spans="1:15" x14ac:dyDescent="0.25">
      <c r="A23" s="120" t="s">
        <v>98</v>
      </c>
      <c r="B23" s="121" t="s">
        <v>155</v>
      </c>
      <c r="C23" s="121" t="s">
        <v>190</v>
      </c>
      <c r="D23" s="144" t="s">
        <v>191</v>
      </c>
      <c r="E23" s="132">
        <v>5.1107325383304937E-3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1">
        <v>0</v>
      </c>
      <c r="M23" s="131">
        <v>0</v>
      </c>
      <c r="N23" s="131">
        <v>0</v>
      </c>
      <c r="O23" s="131">
        <v>0</v>
      </c>
    </row>
    <row r="24" spans="1:15" x14ac:dyDescent="0.25">
      <c r="A24" s="119" t="s">
        <v>98</v>
      </c>
      <c r="B24" s="116" t="s">
        <v>155</v>
      </c>
      <c r="C24" s="141" t="s">
        <v>192</v>
      </c>
      <c r="D24" s="143" t="s">
        <v>193</v>
      </c>
      <c r="E24" s="131">
        <v>9.6415136092055764E-2</v>
      </c>
      <c r="F24" s="131">
        <v>8.7199736755511681E-2</v>
      </c>
      <c r="G24" s="131">
        <v>8.8804603714360456E-2</v>
      </c>
      <c r="H24" s="131">
        <v>0.12602031955540119</v>
      </c>
      <c r="I24" s="131">
        <v>0.18251008283099873</v>
      </c>
      <c r="J24" s="131">
        <v>0.18615084525357609</v>
      </c>
      <c r="K24" s="131">
        <v>0.17303735787763941</v>
      </c>
      <c r="L24" s="131">
        <v>0.18834703276846118</v>
      </c>
      <c r="M24" s="131">
        <v>0.18497032142457162</v>
      </c>
      <c r="N24" s="131">
        <v>0.18724481649597408</v>
      </c>
      <c r="O24" s="131">
        <v>0.18406587034674707</v>
      </c>
    </row>
    <row r="25" spans="1:15" x14ac:dyDescent="0.25">
      <c r="A25" s="120" t="s">
        <v>98</v>
      </c>
      <c r="B25" s="121" t="s">
        <v>155</v>
      </c>
      <c r="C25" s="121" t="s">
        <v>194</v>
      </c>
      <c r="D25" s="144" t="s">
        <v>195</v>
      </c>
      <c r="E25" s="132">
        <v>2.8942115768463075E-2</v>
      </c>
      <c r="F25" s="132">
        <v>2.8028028028028028E-2</v>
      </c>
      <c r="G25" s="132">
        <v>2.8600612870275793E-2</v>
      </c>
      <c r="H25" s="132">
        <v>0</v>
      </c>
      <c r="I25" s="132">
        <v>0</v>
      </c>
      <c r="J25" s="132">
        <v>0</v>
      </c>
      <c r="K25" s="132">
        <v>0</v>
      </c>
      <c r="L25" s="131">
        <v>0</v>
      </c>
      <c r="M25" s="131">
        <v>0</v>
      </c>
      <c r="N25" s="131">
        <v>0</v>
      </c>
      <c r="O25" s="131">
        <v>1.2077294685990338E-3</v>
      </c>
    </row>
    <row r="26" spans="1:15" x14ac:dyDescent="0.25">
      <c r="A26" s="119" t="s">
        <v>98</v>
      </c>
      <c r="B26" s="116" t="s">
        <v>155</v>
      </c>
      <c r="C26" s="141" t="s">
        <v>196</v>
      </c>
      <c r="D26" s="143" t="s">
        <v>197</v>
      </c>
      <c r="E26" s="131">
        <v>5.4996646545942322E-2</v>
      </c>
      <c r="F26" s="131">
        <v>2.6333558406482108E-2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31">
        <v>0</v>
      </c>
      <c r="N26" s="131">
        <v>0</v>
      </c>
      <c r="O26" s="131">
        <v>7.5872534142640367E-4</v>
      </c>
    </row>
    <row r="27" spans="1:15" x14ac:dyDescent="0.25">
      <c r="A27" s="120" t="s">
        <v>98</v>
      </c>
      <c r="B27" s="121" t="s">
        <v>155</v>
      </c>
      <c r="C27" s="121" t="s">
        <v>198</v>
      </c>
      <c r="D27" s="144" t="s">
        <v>199</v>
      </c>
      <c r="E27" s="132">
        <v>0.16895368782161235</v>
      </c>
      <c r="F27" s="132">
        <v>7.3752711496746198E-2</v>
      </c>
      <c r="G27" s="132">
        <v>1.8502202643171806E-2</v>
      </c>
      <c r="H27" s="132">
        <v>0</v>
      </c>
      <c r="I27" s="132">
        <v>0</v>
      </c>
      <c r="J27" s="132">
        <v>1.2298959318826869E-2</v>
      </c>
      <c r="K27" s="132">
        <v>2.4590163934426229E-2</v>
      </c>
      <c r="L27" s="131">
        <v>3.0791788856304986E-2</v>
      </c>
      <c r="M27" s="131">
        <v>0.03</v>
      </c>
      <c r="N27" s="131">
        <v>2.8484231943031537E-2</v>
      </c>
      <c r="O27" s="131">
        <v>1.9111570247933883E-2</v>
      </c>
    </row>
    <row r="28" spans="1:15" x14ac:dyDescent="0.25">
      <c r="A28" s="119" t="s">
        <v>98</v>
      </c>
      <c r="B28" s="116" t="s">
        <v>155</v>
      </c>
      <c r="C28" s="141" t="s">
        <v>200</v>
      </c>
      <c r="D28" s="143" t="s">
        <v>201</v>
      </c>
      <c r="E28" s="131">
        <v>3.9950062421972535E-2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</row>
    <row r="29" spans="1:15" x14ac:dyDescent="0.25">
      <c r="A29" s="120" t="s">
        <v>98</v>
      </c>
      <c r="B29" s="121" t="s">
        <v>155</v>
      </c>
      <c r="C29" s="121" t="s">
        <v>202</v>
      </c>
      <c r="D29" s="144" t="s">
        <v>203</v>
      </c>
      <c r="E29" s="132">
        <v>2.3474178403755869E-3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1">
        <v>0</v>
      </c>
      <c r="M29" s="131">
        <v>0</v>
      </c>
      <c r="N29" s="131">
        <v>0</v>
      </c>
      <c r="O29" s="131">
        <v>1.2626262626262627E-3</v>
      </c>
    </row>
    <row r="30" spans="1:15" x14ac:dyDescent="0.25">
      <c r="A30" s="119" t="s">
        <v>98</v>
      </c>
      <c r="B30" s="116" t="s">
        <v>155</v>
      </c>
      <c r="C30" s="141" t="s">
        <v>204</v>
      </c>
      <c r="D30" s="143" t="s">
        <v>205</v>
      </c>
      <c r="E30" s="131">
        <v>1.0712966383450314E-2</v>
      </c>
      <c r="F30" s="131">
        <v>9.6082779009608286E-3</v>
      </c>
      <c r="G30" s="131">
        <v>4.0680473372781065E-3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</row>
    <row r="31" spans="1:15" x14ac:dyDescent="0.25">
      <c r="A31" s="120" t="s">
        <v>98</v>
      </c>
      <c r="B31" s="121" t="s">
        <v>155</v>
      </c>
      <c r="C31" s="121" t="s">
        <v>206</v>
      </c>
      <c r="D31" s="144" t="s">
        <v>207</v>
      </c>
      <c r="E31" s="132">
        <v>6.2005277044854881E-2</v>
      </c>
      <c r="F31" s="132">
        <v>1.5978695073235686E-2</v>
      </c>
      <c r="G31" s="132">
        <v>0</v>
      </c>
      <c r="H31" s="132">
        <v>1.3386880856760374E-3</v>
      </c>
      <c r="I31" s="132">
        <v>0</v>
      </c>
      <c r="J31" s="132">
        <v>0</v>
      </c>
      <c r="K31" s="132">
        <v>0</v>
      </c>
      <c r="L31" s="131">
        <v>0</v>
      </c>
      <c r="M31" s="131">
        <v>0</v>
      </c>
      <c r="N31" s="131">
        <v>0</v>
      </c>
      <c r="O31" s="131">
        <v>0</v>
      </c>
    </row>
    <row r="32" spans="1:15" x14ac:dyDescent="0.25">
      <c r="A32" s="119" t="s">
        <v>98</v>
      </c>
      <c r="B32" s="116" t="s">
        <v>155</v>
      </c>
      <c r="C32" s="141" t="s">
        <v>208</v>
      </c>
      <c r="D32" s="143" t="s">
        <v>209</v>
      </c>
      <c r="E32" s="131">
        <v>0.52541059807871082</v>
      </c>
      <c r="F32" s="131">
        <v>0.50694444444444442</v>
      </c>
      <c r="G32" s="131">
        <v>0.62027464897392381</v>
      </c>
      <c r="H32" s="131">
        <v>0.59076162521242082</v>
      </c>
      <c r="I32" s="131">
        <v>0.62760335716506066</v>
      </c>
      <c r="J32" s="131">
        <v>0.62273579013116798</v>
      </c>
      <c r="K32" s="131">
        <v>0.63974960876369324</v>
      </c>
      <c r="L32" s="131">
        <v>0.54259229662777686</v>
      </c>
      <c r="M32" s="131">
        <v>0.63393584106822998</v>
      </c>
      <c r="N32" s="131">
        <v>0.60764119601328903</v>
      </c>
      <c r="O32" s="131">
        <v>0.63973577235772361</v>
      </c>
    </row>
    <row r="33" spans="1:15" x14ac:dyDescent="0.25">
      <c r="A33" s="120" t="s">
        <v>98</v>
      </c>
      <c r="B33" s="121" t="s">
        <v>155</v>
      </c>
      <c r="C33" s="121" t="s">
        <v>210</v>
      </c>
      <c r="D33" s="144" t="s">
        <v>211</v>
      </c>
      <c r="E33" s="132">
        <v>3.8293216630196934E-2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1">
        <v>0</v>
      </c>
      <c r="M33" s="131">
        <v>0</v>
      </c>
      <c r="N33" s="131">
        <v>0</v>
      </c>
      <c r="O33" s="131">
        <v>0</v>
      </c>
    </row>
    <row r="34" spans="1:15" x14ac:dyDescent="0.25">
      <c r="A34" s="119" t="s">
        <v>98</v>
      </c>
      <c r="B34" s="116" t="s">
        <v>155</v>
      </c>
      <c r="C34" s="141" t="s">
        <v>212</v>
      </c>
      <c r="D34" s="143" t="s">
        <v>213</v>
      </c>
      <c r="E34" s="131">
        <v>7.5319435104236721E-2</v>
      </c>
      <c r="F34" s="131">
        <v>2.5429553264604811E-2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</row>
    <row r="35" spans="1:15" x14ac:dyDescent="0.25">
      <c r="A35" s="120" t="s">
        <v>98</v>
      </c>
      <c r="B35" s="121" t="s">
        <v>155</v>
      </c>
      <c r="C35" s="121" t="s">
        <v>214</v>
      </c>
      <c r="D35" s="144" t="s">
        <v>215</v>
      </c>
      <c r="E35" s="132">
        <v>0.17922077922077922</v>
      </c>
      <c r="F35" s="132">
        <v>8.4931506849315067E-2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1">
        <v>0</v>
      </c>
      <c r="M35" s="131">
        <v>0</v>
      </c>
      <c r="N35" s="131">
        <v>0</v>
      </c>
      <c r="O35" s="131">
        <v>0</v>
      </c>
    </row>
    <row r="36" spans="1:15" x14ac:dyDescent="0.25">
      <c r="A36" s="119" t="s">
        <v>98</v>
      </c>
      <c r="B36" s="116" t="s">
        <v>155</v>
      </c>
      <c r="C36" s="141" t="s">
        <v>216</v>
      </c>
      <c r="D36" s="143" t="s">
        <v>217</v>
      </c>
      <c r="E36" s="131">
        <v>4.8780487804878049E-3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</row>
    <row r="37" spans="1:15" x14ac:dyDescent="0.25">
      <c r="A37" s="120" t="s">
        <v>98</v>
      </c>
      <c r="B37" s="121" t="s">
        <v>155</v>
      </c>
      <c r="C37" s="121" t="s">
        <v>218</v>
      </c>
      <c r="D37" s="144" t="s">
        <v>219</v>
      </c>
      <c r="E37" s="132">
        <v>4.3339026473099916E-2</v>
      </c>
      <c r="F37" s="132">
        <v>2.7213732468076197E-2</v>
      </c>
      <c r="G37" s="132">
        <v>5.2317198764160661E-2</v>
      </c>
      <c r="H37" s="132">
        <v>4.2735042735042736E-2</v>
      </c>
      <c r="I37" s="132">
        <v>4.2247826965837884E-2</v>
      </c>
      <c r="J37" s="132">
        <v>5.7976809276289482E-2</v>
      </c>
      <c r="K37" s="132">
        <v>5.7976730427923485E-2</v>
      </c>
      <c r="L37" s="131">
        <v>8.6464646464646466E-2</v>
      </c>
      <c r="M37" s="131">
        <v>7.5209482934804825E-2</v>
      </c>
      <c r="N37" s="131">
        <v>7.5279966818747407E-2</v>
      </c>
      <c r="O37" s="131">
        <v>9.3966785789363044E-2</v>
      </c>
    </row>
    <row r="38" spans="1:15" x14ac:dyDescent="0.25">
      <c r="A38" s="119" t="s">
        <v>98</v>
      </c>
      <c r="B38" s="116" t="s">
        <v>155</v>
      </c>
      <c r="C38" s="141" t="s">
        <v>220</v>
      </c>
      <c r="D38" s="143" t="s">
        <v>221</v>
      </c>
      <c r="E38" s="131">
        <v>0.28663793103448276</v>
      </c>
      <c r="F38" s="131">
        <v>0.30902372617658497</v>
      </c>
      <c r="G38" s="131">
        <v>0.37502416392808813</v>
      </c>
      <c r="H38" s="131">
        <v>0.42067632850241549</v>
      </c>
      <c r="I38" s="131">
        <v>0.38158914728682169</v>
      </c>
      <c r="J38" s="131">
        <v>0.4270207404535763</v>
      </c>
      <c r="K38" s="131">
        <v>0.37281627951622193</v>
      </c>
      <c r="L38" s="131">
        <v>0.30234390388024424</v>
      </c>
      <c r="M38" s="131">
        <v>0.31684358101341881</v>
      </c>
      <c r="N38" s="131">
        <v>0.32837342030167144</v>
      </c>
      <c r="O38" s="131">
        <v>0.39962748344370863</v>
      </c>
    </row>
    <row r="39" spans="1:15" x14ac:dyDescent="0.25">
      <c r="A39" s="120" t="s">
        <v>98</v>
      </c>
      <c r="B39" s="121" t="s">
        <v>155</v>
      </c>
      <c r="C39" s="121" t="s">
        <v>222</v>
      </c>
      <c r="D39" s="144" t="s">
        <v>223</v>
      </c>
      <c r="E39" s="132">
        <v>8.598726114649681E-2</v>
      </c>
      <c r="F39" s="132">
        <v>6.7524115755627015E-2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1">
        <v>0</v>
      </c>
      <c r="M39" s="131">
        <v>0</v>
      </c>
      <c r="N39" s="131">
        <v>0</v>
      </c>
      <c r="O39" s="131">
        <v>0</v>
      </c>
    </row>
    <row r="40" spans="1:15" x14ac:dyDescent="0.25">
      <c r="A40" s="119" t="s">
        <v>98</v>
      </c>
      <c r="B40" s="116" t="s">
        <v>155</v>
      </c>
      <c r="C40" s="141" t="s">
        <v>224</v>
      </c>
      <c r="D40" s="143" t="s">
        <v>225</v>
      </c>
      <c r="E40" s="131">
        <v>0.27352404138770542</v>
      </c>
      <c r="F40" s="131">
        <v>0.31953020946845867</v>
      </c>
      <c r="G40" s="131">
        <v>0.42155919153031762</v>
      </c>
      <c r="H40" s="131">
        <v>0.44492285611768928</v>
      </c>
      <c r="I40" s="131">
        <v>0.3964221824686941</v>
      </c>
      <c r="J40" s="131">
        <v>0.39479990414569854</v>
      </c>
      <c r="K40" s="131">
        <v>0.33499643620812547</v>
      </c>
      <c r="L40" s="131">
        <v>0.36502771752229451</v>
      </c>
      <c r="M40" s="131">
        <v>0.3415914083475714</v>
      </c>
      <c r="N40" s="131">
        <v>0.31620014862521673</v>
      </c>
      <c r="O40" s="131">
        <v>0.30480612372945165</v>
      </c>
    </row>
    <row r="41" spans="1:15" x14ac:dyDescent="0.25">
      <c r="A41" s="120" t="s">
        <v>98</v>
      </c>
      <c r="B41" s="121" t="s">
        <v>155</v>
      </c>
      <c r="C41" s="121" t="s">
        <v>226</v>
      </c>
      <c r="D41" s="144" t="s">
        <v>227</v>
      </c>
      <c r="E41" s="132">
        <v>0.14387974230493916</v>
      </c>
      <c r="F41" s="132">
        <v>7.9463182058979343E-2</v>
      </c>
      <c r="G41" s="132">
        <v>4.9492829660720529E-2</v>
      </c>
      <c r="H41" s="132">
        <v>6.2380869866574254E-3</v>
      </c>
      <c r="I41" s="132">
        <v>5.0043140638481448E-3</v>
      </c>
      <c r="J41" s="132">
        <v>8.2987551867219917E-3</v>
      </c>
      <c r="K41" s="132">
        <v>6.9096562446018311E-3</v>
      </c>
      <c r="L41" s="131">
        <v>0</v>
      </c>
      <c r="M41" s="131">
        <v>8.4477296726504746E-3</v>
      </c>
      <c r="N41" s="131">
        <v>8.0342795929298338E-3</v>
      </c>
      <c r="O41" s="131">
        <v>3.0730296456977584E-3</v>
      </c>
    </row>
    <row r="42" spans="1:15" x14ac:dyDescent="0.25">
      <c r="A42" s="119" t="s">
        <v>98</v>
      </c>
      <c r="B42" s="116" t="s">
        <v>155</v>
      </c>
      <c r="C42" s="141" t="s">
        <v>228</v>
      </c>
      <c r="D42" s="143" t="s">
        <v>229</v>
      </c>
      <c r="E42" s="131">
        <v>0.30797546012269938</v>
      </c>
      <c r="F42" s="131">
        <v>0.15471698113207547</v>
      </c>
      <c r="G42" s="131">
        <v>0.19102564102564101</v>
      </c>
      <c r="H42" s="131">
        <v>0.53617571059431524</v>
      </c>
      <c r="I42" s="131">
        <v>0.76240208877284599</v>
      </c>
      <c r="J42" s="131">
        <v>0.57873485868102292</v>
      </c>
      <c r="K42" s="131">
        <v>0.41241379310344828</v>
      </c>
      <c r="L42" s="131">
        <v>0.28631284916201116</v>
      </c>
      <c r="M42" s="131">
        <v>0.31294452347083929</v>
      </c>
      <c r="N42" s="131">
        <v>0.48255813953488375</v>
      </c>
      <c r="O42" s="131">
        <v>0.41901931649331353</v>
      </c>
    </row>
    <row r="43" spans="1:15" x14ac:dyDescent="0.25">
      <c r="A43" s="120" t="s">
        <v>98</v>
      </c>
      <c r="B43" s="121" t="s">
        <v>155</v>
      </c>
      <c r="C43" s="121" t="s">
        <v>230</v>
      </c>
      <c r="D43" s="144" t="s">
        <v>231</v>
      </c>
      <c r="E43" s="132">
        <v>3.1339031339031341E-2</v>
      </c>
      <c r="F43" s="132">
        <v>1.015228426395939E-2</v>
      </c>
      <c r="G43" s="132">
        <v>1.1244377811094454E-2</v>
      </c>
      <c r="H43" s="132">
        <v>0</v>
      </c>
      <c r="I43" s="132">
        <v>0</v>
      </c>
      <c r="J43" s="132">
        <v>0</v>
      </c>
      <c r="K43" s="132">
        <v>0</v>
      </c>
      <c r="L43" s="131">
        <v>0</v>
      </c>
      <c r="M43" s="131">
        <v>0</v>
      </c>
      <c r="N43" s="131">
        <v>0</v>
      </c>
      <c r="O43" s="131">
        <v>8.8573959255978745E-4</v>
      </c>
    </row>
    <row r="44" spans="1:15" x14ac:dyDescent="0.25">
      <c r="A44" s="119" t="s">
        <v>98</v>
      </c>
      <c r="B44" s="116" t="s">
        <v>155</v>
      </c>
      <c r="C44" s="141" t="s">
        <v>232</v>
      </c>
      <c r="D44" s="143" t="s">
        <v>233</v>
      </c>
      <c r="E44" s="131">
        <v>0.13559322033898305</v>
      </c>
      <c r="F44" s="131">
        <v>0.11335012594458438</v>
      </c>
      <c r="G44" s="131">
        <v>6.3938618925831206E-2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</row>
    <row r="45" spans="1:15" x14ac:dyDescent="0.25">
      <c r="A45" s="120" t="s">
        <v>98</v>
      </c>
      <c r="B45" s="121" t="s">
        <v>155</v>
      </c>
      <c r="C45" s="121" t="s">
        <v>234</v>
      </c>
      <c r="D45" s="144" t="s">
        <v>235</v>
      </c>
      <c r="E45" s="132">
        <v>2.1560574948665298E-2</v>
      </c>
      <c r="F45" s="132">
        <v>6.2015503875968991E-3</v>
      </c>
      <c r="G45" s="132">
        <v>1.0422094841063053E-3</v>
      </c>
      <c r="H45" s="132">
        <v>0</v>
      </c>
      <c r="I45" s="132">
        <v>0</v>
      </c>
      <c r="J45" s="132">
        <v>0</v>
      </c>
      <c r="K45" s="132">
        <v>0</v>
      </c>
      <c r="L45" s="131">
        <v>0</v>
      </c>
      <c r="M45" s="131">
        <v>0</v>
      </c>
      <c r="N45" s="131">
        <v>0</v>
      </c>
      <c r="O45" s="131">
        <v>0</v>
      </c>
    </row>
    <row r="46" spans="1:15" x14ac:dyDescent="0.25">
      <c r="A46" s="119" t="s">
        <v>98</v>
      </c>
      <c r="B46" s="116" t="s">
        <v>155</v>
      </c>
      <c r="C46" s="141" t="s">
        <v>236</v>
      </c>
      <c r="D46" s="143" t="s">
        <v>237</v>
      </c>
      <c r="E46" s="131">
        <v>0.10704312752094322</v>
      </c>
      <c r="F46" s="131">
        <v>6.6748882380144911E-2</v>
      </c>
      <c r="G46" s="131">
        <v>3.7367368906658469E-2</v>
      </c>
      <c r="H46" s="131">
        <v>4.6160947838128942E-2</v>
      </c>
      <c r="I46" s="131">
        <v>6.1555075593952485E-2</v>
      </c>
      <c r="J46" s="131">
        <v>6.1092255476704722E-2</v>
      </c>
      <c r="K46" s="131">
        <v>5.1779935275080909E-2</v>
      </c>
      <c r="L46" s="131">
        <v>5.4665409990574933E-2</v>
      </c>
      <c r="M46" s="131">
        <v>4.4778506316967857E-2</v>
      </c>
      <c r="N46" s="131">
        <v>4.3017761121068927E-2</v>
      </c>
      <c r="O46" s="131">
        <v>4.3117744610281922E-2</v>
      </c>
    </row>
    <row r="47" spans="1:15" x14ac:dyDescent="0.25">
      <c r="A47" s="120" t="s">
        <v>98</v>
      </c>
      <c r="B47" s="121" t="s">
        <v>155</v>
      </c>
      <c r="C47" s="121" t="s">
        <v>238</v>
      </c>
      <c r="D47" s="144" t="s">
        <v>239</v>
      </c>
      <c r="E47" s="132">
        <v>0.1159488878371983</v>
      </c>
      <c r="F47" s="132">
        <v>5.8067586863398385E-2</v>
      </c>
      <c r="G47" s="132">
        <v>1.431980906921241E-3</v>
      </c>
      <c r="H47" s="132">
        <v>0</v>
      </c>
      <c r="I47" s="132">
        <v>0</v>
      </c>
      <c r="J47" s="132">
        <v>0</v>
      </c>
      <c r="K47" s="132">
        <v>0</v>
      </c>
      <c r="L47" s="131">
        <v>0</v>
      </c>
      <c r="M47" s="131">
        <v>2.1527421834956432E-2</v>
      </c>
      <c r="N47" s="131">
        <v>1.5568240788790867E-2</v>
      </c>
      <c r="O47" s="131">
        <v>1.889763779527559E-2</v>
      </c>
    </row>
    <row r="48" spans="1:15" x14ac:dyDescent="0.25">
      <c r="A48" s="119" t="s">
        <v>98</v>
      </c>
      <c r="B48" s="116" t="s">
        <v>155</v>
      </c>
      <c r="C48" s="141" t="s">
        <v>240</v>
      </c>
      <c r="D48" s="143" t="s">
        <v>241</v>
      </c>
      <c r="E48" s="131">
        <v>2.9481132075471699E-2</v>
      </c>
      <c r="F48" s="131">
        <v>3.8011695906432746E-2</v>
      </c>
      <c r="G48" s="131">
        <v>4.449648711943794E-2</v>
      </c>
      <c r="H48" s="131">
        <v>2.1688159437280186E-2</v>
      </c>
      <c r="I48" s="131">
        <v>1.242603550295858E-2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</row>
    <row r="49" spans="1:15" x14ac:dyDescent="0.25">
      <c r="A49" s="120" t="s">
        <v>98</v>
      </c>
      <c r="B49" s="121" t="s">
        <v>155</v>
      </c>
      <c r="C49" s="121" t="s">
        <v>242</v>
      </c>
      <c r="D49" s="144" t="s">
        <v>243</v>
      </c>
      <c r="E49" s="132">
        <v>9.4791666666666663E-2</v>
      </c>
      <c r="F49" s="132">
        <v>6.2899786780383798E-2</v>
      </c>
      <c r="G49" s="132">
        <v>3.8461538461538464E-2</v>
      </c>
      <c r="H49" s="132">
        <v>0</v>
      </c>
      <c r="I49" s="132">
        <v>0</v>
      </c>
      <c r="J49" s="132">
        <v>0</v>
      </c>
      <c r="K49" s="132">
        <v>0</v>
      </c>
      <c r="L49" s="131">
        <v>0</v>
      </c>
      <c r="M49" s="131">
        <v>2.423469387755102E-2</v>
      </c>
      <c r="N49" s="131">
        <v>1.2936610608020699E-2</v>
      </c>
      <c r="O49" s="131">
        <v>2.7925531914893616E-2</v>
      </c>
    </row>
    <row r="50" spans="1:15" x14ac:dyDescent="0.25">
      <c r="A50" s="119" t="s">
        <v>98</v>
      </c>
      <c r="B50" s="116" t="s">
        <v>155</v>
      </c>
      <c r="C50" s="141" t="s">
        <v>244</v>
      </c>
      <c r="D50" s="143" t="s">
        <v>245</v>
      </c>
      <c r="E50" s="131">
        <v>7.2077784823504548E-2</v>
      </c>
      <c r="F50" s="131">
        <v>2.082899395959175E-2</v>
      </c>
      <c r="G50" s="131">
        <v>9.0460526315789477E-3</v>
      </c>
      <c r="H50" s="131">
        <v>2.0354162426216163E-3</v>
      </c>
      <c r="I50" s="131">
        <v>2.5126646403242147E-2</v>
      </c>
      <c r="J50" s="131">
        <v>0.12995729103111653</v>
      </c>
      <c r="K50" s="131">
        <v>4.299330764550801E-2</v>
      </c>
      <c r="L50" s="131">
        <v>4.6996322026971798E-3</v>
      </c>
      <c r="M50" s="131">
        <v>5.9078702747366249E-2</v>
      </c>
      <c r="N50" s="131">
        <v>7.8550481776288233E-2</v>
      </c>
      <c r="O50" s="131">
        <v>9.4027954256670904E-2</v>
      </c>
    </row>
    <row r="51" spans="1:15" x14ac:dyDescent="0.25">
      <c r="A51" s="120" t="s">
        <v>98</v>
      </c>
      <c r="B51" s="121" t="s">
        <v>155</v>
      </c>
      <c r="C51" s="121" t="s">
        <v>246</v>
      </c>
      <c r="D51" s="144" t="s">
        <v>247</v>
      </c>
      <c r="E51" s="132">
        <v>5.654450261780105E-2</v>
      </c>
      <c r="F51" s="132">
        <v>1.5306122448979591E-2</v>
      </c>
      <c r="G51" s="132">
        <v>1.0141987829614604E-3</v>
      </c>
      <c r="H51" s="132">
        <v>0</v>
      </c>
      <c r="I51" s="132">
        <v>0</v>
      </c>
      <c r="J51" s="132">
        <v>0</v>
      </c>
      <c r="K51" s="132">
        <v>0</v>
      </c>
      <c r="L51" s="131">
        <v>1.0341261633919339E-3</v>
      </c>
      <c r="M51" s="131">
        <v>1.0471204188481676E-3</v>
      </c>
      <c r="N51" s="131">
        <v>0</v>
      </c>
      <c r="O51" s="131">
        <v>0</v>
      </c>
    </row>
    <row r="52" spans="1:15" x14ac:dyDescent="0.25">
      <c r="A52" s="119" t="s">
        <v>98</v>
      </c>
      <c r="B52" s="116" t="s">
        <v>155</v>
      </c>
      <c r="C52" s="141" t="s">
        <v>248</v>
      </c>
      <c r="D52" s="143" t="s">
        <v>249</v>
      </c>
      <c r="E52" s="131">
        <v>0.35017798118484617</v>
      </c>
      <c r="F52" s="131">
        <v>0.32560812104960735</v>
      </c>
      <c r="G52" s="131">
        <v>0.32444188575449368</v>
      </c>
      <c r="H52" s="131">
        <v>0.3231961073052052</v>
      </c>
      <c r="I52" s="131">
        <v>0.32044943820224719</v>
      </c>
      <c r="J52" s="131">
        <v>0.31746337702390132</v>
      </c>
      <c r="K52" s="131">
        <v>0.34956208140133954</v>
      </c>
      <c r="L52" s="131">
        <v>0.34228541337546076</v>
      </c>
      <c r="M52" s="131">
        <v>0.41718697549513262</v>
      </c>
      <c r="N52" s="131">
        <v>0.4896405049396268</v>
      </c>
      <c r="O52" s="131">
        <v>0.5221015761821366</v>
      </c>
    </row>
    <row r="53" spans="1:15" x14ac:dyDescent="0.25">
      <c r="A53" s="120" t="s">
        <v>98</v>
      </c>
      <c r="B53" s="121" t="s">
        <v>155</v>
      </c>
      <c r="C53" s="121" t="s">
        <v>250</v>
      </c>
      <c r="D53" s="144" t="s">
        <v>251</v>
      </c>
      <c r="E53" s="132">
        <v>5.4837040869115367E-2</v>
      </c>
      <c r="F53" s="132">
        <v>1.676270298585647E-2</v>
      </c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1">
        <v>0</v>
      </c>
      <c r="M53" s="131">
        <v>0</v>
      </c>
      <c r="N53" s="131">
        <v>0</v>
      </c>
      <c r="O53" s="131">
        <v>1.2360939431396785E-3</v>
      </c>
    </row>
    <row r="54" spans="1:15" x14ac:dyDescent="0.25">
      <c r="A54" s="119" t="s">
        <v>98</v>
      </c>
      <c r="B54" s="116" t="s">
        <v>155</v>
      </c>
      <c r="C54" s="141" t="s">
        <v>252</v>
      </c>
      <c r="D54" s="143" t="s">
        <v>253</v>
      </c>
      <c r="E54" s="131">
        <v>7.9527963057978449E-2</v>
      </c>
      <c r="F54" s="131">
        <v>3.0825496342737721E-2</v>
      </c>
      <c r="G54" s="131">
        <v>2.2388059701492536E-2</v>
      </c>
      <c r="H54" s="131">
        <v>1.1382113821138212E-2</v>
      </c>
      <c r="I54" s="131">
        <v>1.1074197120708749E-2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</row>
    <row r="55" spans="1:15" x14ac:dyDescent="0.25">
      <c r="A55" s="120" t="s">
        <v>98</v>
      </c>
      <c r="B55" s="121" t="s">
        <v>155</v>
      </c>
      <c r="C55" s="121" t="s">
        <v>254</v>
      </c>
      <c r="D55" s="144" t="s">
        <v>255</v>
      </c>
      <c r="E55" s="132">
        <v>2.1321961620469083E-3</v>
      </c>
      <c r="F55" s="132">
        <v>0</v>
      </c>
      <c r="G55" s="132">
        <v>0</v>
      </c>
      <c r="H55" s="132">
        <v>2.1645021645021645E-3</v>
      </c>
      <c r="I55" s="132">
        <v>2.1881838074398249E-3</v>
      </c>
      <c r="J55" s="132">
        <v>0</v>
      </c>
      <c r="K55" s="132">
        <v>4.185022026431718E-2</v>
      </c>
      <c r="L55" s="131">
        <v>4.3083900226757371E-2</v>
      </c>
      <c r="M55" s="131">
        <v>4.3378995433789952E-2</v>
      </c>
      <c r="N55" s="131">
        <v>3.7209302325581395E-2</v>
      </c>
      <c r="O55" s="131">
        <v>3.5629453681710214E-2</v>
      </c>
    </row>
    <row r="56" spans="1:15" x14ac:dyDescent="0.25">
      <c r="A56" s="119" t="s">
        <v>98</v>
      </c>
      <c r="B56" s="116" t="s">
        <v>155</v>
      </c>
      <c r="C56" s="141" t="s">
        <v>256</v>
      </c>
      <c r="D56" s="143" t="s">
        <v>257</v>
      </c>
      <c r="E56" s="131">
        <v>0.12622052869730888</v>
      </c>
      <c r="F56" s="131">
        <v>8.1125827814569534E-2</v>
      </c>
      <c r="G56" s="131">
        <v>2.2159358793022159E-2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</row>
    <row r="57" spans="1:15" x14ac:dyDescent="0.25">
      <c r="A57" s="120" t="s">
        <v>98</v>
      </c>
      <c r="B57" s="121" t="s">
        <v>155</v>
      </c>
      <c r="C57" s="121" t="s">
        <v>258</v>
      </c>
      <c r="D57" s="144" t="s">
        <v>259</v>
      </c>
      <c r="E57" s="132">
        <v>6.5789473684210523E-2</v>
      </c>
      <c r="F57" s="132">
        <v>1.9815059445178335E-2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1">
        <v>0</v>
      </c>
      <c r="M57" s="131">
        <v>0</v>
      </c>
      <c r="N57" s="131">
        <v>0</v>
      </c>
      <c r="O57" s="131">
        <v>0</v>
      </c>
    </row>
    <row r="58" spans="1:15" x14ac:dyDescent="0.25">
      <c r="A58" s="119" t="s">
        <v>98</v>
      </c>
      <c r="B58" s="116" t="s">
        <v>155</v>
      </c>
      <c r="C58" s="141" t="s">
        <v>260</v>
      </c>
      <c r="D58" s="143" t="s">
        <v>261</v>
      </c>
      <c r="E58" s="131">
        <v>0.12040816326530612</v>
      </c>
      <c r="F58" s="131">
        <v>6.2695924764890276E-2</v>
      </c>
      <c r="G58" s="131">
        <v>2.4838012958963283E-2</v>
      </c>
      <c r="H58" s="131">
        <v>0</v>
      </c>
      <c r="I58" s="131">
        <v>0</v>
      </c>
      <c r="J58" s="131">
        <v>0</v>
      </c>
      <c r="K58" s="131">
        <v>1.2820512820512821E-3</v>
      </c>
      <c r="L58" s="131">
        <v>0</v>
      </c>
      <c r="M58" s="131">
        <v>0</v>
      </c>
      <c r="N58" s="131">
        <v>0</v>
      </c>
      <c r="O58" s="131">
        <v>0</v>
      </c>
    </row>
    <row r="59" spans="1:15" x14ac:dyDescent="0.25">
      <c r="A59" s="120" t="s">
        <v>98</v>
      </c>
      <c r="B59" s="121" t="s">
        <v>155</v>
      </c>
      <c r="C59" s="121" t="s">
        <v>262</v>
      </c>
      <c r="D59" s="144" t="s">
        <v>263</v>
      </c>
      <c r="E59" s="132">
        <v>7.8303425774877644E-2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1">
        <v>0</v>
      </c>
      <c r="M59" s="131">
        <v>0</v>
      </c>
      <c r="N59" s="131">
        <v>0</v>
      </c>
      <c r="O59" s="131">
        <v>0</v>
      </c>
    </row>
    <row r="60" spans="1:15" x14ac:dyDescent="0.25">
      <c r="A60" s="119" t="s">
        <v>98</v>
      </c>
      <c r="B60" s="116" t="s">
        <v>155</v>
      </c>
      <c r="C60" s="141" t="s">
        <v>264</v>
      </c>
      <c r="D60" s="143" t="s">
        <v>265</v>
      </c>
      <c r="E60" s="131">
        <v>6.9220119981541303E-2</v>
      </c>
      <c r="F60" s="131">
        <v>4.38957475994513E-2</v>
      </c>
      <c r="G60" s="131">
        <v>1.4087707339241081E-2</v>
      </c>
      <c r="H60" s="131">
        <v>0</v>
      </c>
      <c r="I60" s="131">
        <v>6.1489410157139603E-3</v>
      </c>
      <c r="J60" s="131">
        <v>2.0990189368012776E-2</v>
      </c>
      <c r="K60" s="131">
        <v>2.6298044504383007E-2</v>
      </c>
      <c r="L60" s="131">
        <v>2.6070763500931099E-2</v>
      </c>
      <c r="M60" s="131">
        <v>1.3241901158666351E-2</v>
      </c>
      <c r="N60" s="131">
        <v>1.2045290291496025E-2</v>
      </c>
      <c r="O60" s="131">
        <v>2.9440628066732092E-2</v>
      </c>
    </row>
    <row r="61" spans="1:15" x14ac:dyDescent="0.25">
      <c r="A61" s="120" t="s">
        <v>98</v>
      </c>
      <c r="B61" s="121" t="s">
        <v>155</v>
      </c>
      <c r="C61" s="121" t="s">
        <v>266</v>
      </c>
      <c r="D61" s="144" t="s">
        <v>267</v>
      </c>
      <c r="E61" s="132">
        <v>6.616541353383458E-2</v>
      </c>
      <c r="F61" s="132">
        <v>6.4467766116941536E-2</v>
      </c>
      <c r="G61" s="132">
        <v>6.4467766116941536E-2</v>
      </c>
      <c r="H61" s="132">
        <v>0</v>
      </c>
      <c r="I61" s="132">
        <v>0</v>
      </c>
      <c r="J61" s="132">
        <v>0</v>
      </c>
      <c r="K61" s="132">
        <v>0</v>
      </c>
      <c r="L61" s="131">
        <v>0</v>
      </c>
      <c r="M61" s="131">
        <v>0</v>
      </c>
      <c r="N61" s="131">
        <v>0</v>
      </c>
      <c r="O61" s="131">
        <v>0</v>
      </c>
    </row>
    <row r="62" spans="1:15" x14ac:dyDescent="0.25">
      <c r="A62" s="119" t="s">
        <v>98</v>
      </c>
      <c r="B62" s="116" t="s">
        <v>155</v>
      </c>
      <c r="C62" s="141" t="s">
        <v>268</v>
      </c>
      <c r="D62" s="143" t="s">
        <v>269</v>
      </c>
      <c r="E62" s="131">
        <v>4.2643923240938165E-3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  <c r="L62" s="131">
        <v>0</v>
      </c>
      <c r="M62" s="131">
        <v>0</v>
      </c>
      <c r="N62" s="131">
        <v>0</v>
      </c>
      <c r="O62" s="131">
        <v>0</v>
      </c>
    </row>
    <row r="63" spans="1:15" x14ac:dyDescent="0.25">
      <c r="A63" s="120" t="s">
        <v>98</v>
      </c>
      <c r="B63" s="121" t="s">
        <v>155</v>
      </c>
      <c r="C63" s="121" t="s">
        <v>270</v>
      </c>
      <c r="D63" s="144" t="s">
        <v>271</v>
      </c>
      <c r="E63" s="132">
        <v>5.1502145922746781E-2</v>
      </c>
      <c r="F63" s="132">
        <v>0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1">
        <v>0</v>
      </c>
      <c r="M63" s="131">
        <v>0</v>
      </c>
      <c r="N63" s="131">
        <v>0</v>
      </c>
      <c r="O63" s="131">
        <v>0</v>
      </c>
    </row>
    <row r="64" spans="1:15" x14ac:dyDescent="0.25">
      <c r="A64" s="119" t="s">
        <v>98</v>
      </c>
      <c r="B64" s="116" t="s">
        <v>155</v>
      </c>
      <c r="C64" s="141" t="s">
        <v>272</v>
      </c>
      <c r="D64" s="143" t="s">
        <v>273</v>
      </c>
      <c r="E64" s="131">
        <v>0.32632984642777652</v>
      </c>
      <c r="F64" s="131">
        <v>0.34849429793300069</v>
      </c>
      <c r="G64" s="131">
        <v>0.43686204591040784</v>
      </c>
      <c r="H64" s="131">
        <v>0.47196929119800035</v>
      </c>
      <c r="I64" s="131">
        <v>0.53669457753100791</v>
      </c>
      <c r="J64" s="131">
        <v>0.52561217140799421</v>
      </c>
      <c r="K64" s="131">
        <v>0.48235134401303287</v>
      </c>
      <c r="L64" s="131">
        <v>0.50649709704174728</v>
      </c>
      <c r="M64" s="131">
        <v>0.4091293322062553</v>
      </c>
      <c r="N64" s="131">
        <v>0.38295732145423195</v>
      </c>
      <c r="O64" s="131">
        <v>0.29346341463414632</v>
      </c>
    </row>
    <row r="65" spans="1:15" x14ac:dyDescent="0.25">
      <c r="A65" s="120" t="s">
        <v>98</v>
      </c>
      <c r="B65" s="121" t="s">
        <v>155</v>
      </c>
      <c r="C65" s="121" t="s">
        <v>274</v>
      </c>
      <c r="D65" s="144" t="s">
        <v>275</v>
      </c>
      <c r="E65" s="132">
        <v>7.0382424735557364E-2</v>
      </c>
      <c r="F65" s="132">
        <v>6.155108740254411E-3</v>
      </c>
      <c r="G65" s="132">
        <v>4.1203131437989287E-4</v>
      </c>
      <c r="H65" s="132">
        <v>0</v>
      </c>
      <c r="I65" s="132">
        <v>0</v>
      </c>
      <c r="J65" s="132">
        <v>0</v>
      </c>
      <c r="K65" s="132">
        <v>0</v>
      </c>
      <c r="L65" s="131">
        <v>1.7929179740026894E-2</v>
      </c>
      <c r="M65" s="131">
        <v>1.1353315168029064E-2</v>
      </c>
      <c r="N65" s="131">
        <v>1.0138248847926268E-2</v>
      </c>
      <c r="O65" s="131">
        <v>9.8085007006071933E-3</v>
      </c>
    </row>
    <row r="66" spans="1:15" x14ac:dyDescent="0.25">
      <c r="A66" s="119" t="s">
        <v>98</v>
      </c>
      <c r="B66" s="116" t="s">
        <v>155</v>
      </c>
      <c r="C66" s="141" t="s">
        <v>276</v>
      </c>
      <c r="D66" s="143" t="s">
        <v>277</v>
      </c>
      <c r="E66" s="131">
        <v>4.0562913907284767E-2</v>
      </c>
      <c r="F66" s="131">
        <v>1.4084507042253521E-2</v>
      </c>
      <c r="G66" s="131">
        <v>8.3333333333333339E-4</v>
      </c>
      <c r="H66" s="131">
        <v>0</v>
      </c>
      <c r="I66" s="131">
        <v>2.7373823781009408E-2</v>
      </c>
      <c r="J66" s="131">
        <v>1.8404907975460124E-2</v>
      </c>
      <c r="K66" s="131">
        <v>1.5957446808510637E-2</v>
      </c>
      <c r="L66" s="131">
        <v>1.4453477868112014E-2</v>
      </c>
      <c r="M66" s="131">
        <v>3.7071362372567189E-2</v>
      </c>
      <c r="N66" s="131">
        <v>1.231060606060606E-2</v>
      </c>
      <c r="O66" s="131">
        <v>8.6788813886210219E-3</v>
      </c>
    </row>
    <row r="67" spans="1:15" x14ac:dyDescent="0.25">
      <c r="A67" s="120" t="s">
        <v>98</v>
      </c>
      <c r="B67" s="121" t="s">
        <v>155</v>
      </c>
      <c r="C67" s="121" t="s">
        <v>278</v>
      </c>
      <c r="D67" s="144" t="s">
        <v>279</v>
      </c>
      <c r="E67" s="132">
        <v>0.11334552102376599</v>
      </c>
      <c r="F67" s="132">
        <v>0.13904235727440148</v>
      </c>
      <c r="G67" s="132">
        <v>7.8504672897196259E-2</v>
      </c>
      <c r="H67" s="132">
        <v>7.2727272727272724E-2</v>
      </c>
      <c r="I67" s="132">
        <v>0.1025390625</v>
      </c>
      <c r="J67" s="132">
        <v>8.9447236180904527E-2</v>
      </c>
      <c r="K67" s="132">
        <v>5.7494866529774126E-2</v>
      </c>
      <c r="L67" s="131">
        <v>6.2761506276150625E-2</v>
      </c>
      <c r="M67" s="131">
        <v>1.5005359056806002E-2</v>
      </c>
      <c r="N67" s="131">
        <v>0</v>
      </c>
      <c r="O67" s="131">
        <v>0</v>
      </c>
    </row>
    <row r="68" spans="1:15" x14ac:dyDescent="0.25">
      <c r="A68" s="119" t="s">
        <v>98</v>
      </c>
      <c r="B68" s="116" t="s">
        <v>155</v>
      </c>
      <c r="C68" s="141" t="s">
        <v>280</v>
      </c>
      <c r="D68" s="143" t="s">
        <v>281</v>
      </c>
      <c r="E68" s="131">
        <v>0.12952029520295202</v>
      </c>
      <c r="F68" s="131">
        <v>9.0259978030025625E-2</v>
      </c>
      <c r="G68" s="131">
        <v>3.4092980856882407E-2</v>
      </c>
      <c r="H68" s="131">
        <v>0</v>
      </c>
      <c r="I68" s="131">
        <v>0</v>
      </c>
      <c r="J68" s="131">
        <v>1.4665942422596416E-2</v>
      </c>
      <c r="K68" s="131">
        <v>2.0083227790844944E-2</v>
      </c>
      <c r="L68" s="131">
        <v>3.7562143251703185E-2</v>
      </c>
      <c r="M68" s="131">
        <v>2.9042533258384861E-2</v>
      </c>
      <c r="N68" s="131">
        <v>4.2772579721214433E-2</v>
      </c>
      <c r="O68" s="131">
        <v>4.8202137998056366E-2</v>
      </c>
    </row>
    <row r="69" spans="1:15" x14ac:dyDescent="0.25">
      <c r="A69" s="120" t="s">
        <v>98</v>
      </c>
      <c r="B69" s="121" t="s">
        <v>155</v>
      </c>
      <c r="C69" s="121" t="s">
        <v>282</v>
      </c>
      <c r="D69" s="144" t="s">
        <v>283</v>
      </c>
      <c r="E69" s="132">
        <v>0.14984171649665845</v>
      </c>
      <c r="F69" s="132">
        <v>4.155027932960894E-2</v>
      </c>
      <c r="G69" s="132">
        <v>0.1278038601982264</v>
      </c>
      <c r="H69" s="132">
        <v>0.11440972222222222</v>
      </c>
      <c r="I69" s="132">
        <v>0</v>
      </c>
      <c r="J69" s="132">
        <v>0</v>
      </c>
      <c r="K69" s="132">
        <v>0.12196391394864678</v>
      </c>
      <c r="L69" s="131">
        <v>0.12141592920353983</v>
      </c>
      <c r="M69" s="131">
        <v>0</v>
      </c>
      <c r="N69" s="131">
        <v>7.3999265515975021E-2</v>
      </c>
      <c r="O69" s="131">
        <v>0.13655069210624765</v>
      </c>
    </row>
    <row r="70" spans="1:15" x14ac:dyDescent="0.25">
      <c r="A70" s="119" t="s">
        <v>98</v>
      </c>
      <c r="B70" s="116" t="s">
        <v>155</v>
      </c>
      <c r="C70" s="141" t="s">
        <v>284</v>
      </c>
      <c r="D70" s="143" t="s">
        <v>285</v>
      </c>
      <c r="E70" s="131">
        <v>0.32239819004524889</v>
      </c>
      <c r="F70" s="131">
        <v>0.21784472769409038</v>
      </c>
      <c r="G70" s="131">
        <v>0.24822695035460993</v>
      </c>
      <c r="H70" s="131">
        <v>0.35286935286935289</v>
      </c>
      <c r="I70" s="131">
        <v>0.26641883519206938</v>
      </c>
      <c r="J70" s="131">
        <v>0.18240620957309184</v>
      </c>
      <c r="K70" s="131">
        <v>0.15324675324675324</v>
      </c>
      <c r="L70" s="131">
        <v>0.11081441922563418</v>
      </c>
      <c r="M70" s="131">
        <v>5.0477489768076401E-2</v>
      </c>
      <c r="N70" s="131">
        <v>3.3287101248266296E-2</v>
      </c>
      <c r="O70" s="131">
        <v>8.4033613445378148E-3</v>
      </c>
    </row>
    <row r="71" spans="1:15" x14ac:dyDescent="0.25">
      <c r="A71" s="120" t="s">
        <v>98</v>
      </c>
      <c r="B71" s="121" t="s">
        <v>155</v>
      </c>
      <c r="C71" s="121" t="s">
        <v>286</v>
      </c>
      <c r="D71" s="144" t="s">
        <v>287</v>
      </c>
      <c r="E71" s="132">
        <v>7.9381443298969068E-2</v>
      </c>
      <c r="F71" s="132">
        <v>3.5696073431922486E-2</v>
      </c>
      <c r="G71" s="132">
        <v>3.6224489795918365E-2</v>
      </c>
      <c r="H71" s="132">
        <v>0</v>
      </c>
      <c r="I71" s="132">
        <v>0</v>
      </c>
      <c r="J71" s="132">
        <v>0</v>
      </c>
      <c r="K71" s="132">
        <v>0</v>
      </c>
      <c r="L71" s="131">
        <v>0</v>
      </c>
      <c r="M71" s="131">
        <v>0</v>
      </c>
      <c r="N71" s="131">
        <v>0</v>
      </c>
      <c r="O71" s="131">
        <v>5.5340343110127279E-4</v>
      </c>
    </row>
    <row r="72" spans="1:15" x14ac:dyDescent="0.25">
      <c r="A72" s="119" t="s">
        <v>98</v>
      </c>
      <c r="B72" s="116" t="s">
        <v>155</v>
      </c>
      <c r="C72" s="141" t="s">
        <v>288</v>
      </c>
      <c r="D72" s="143" t="s">
        <v>289</v>
      </c>
      <c r="E72" s="131">
        <v>0.13221153846153846</v>
      </c>
      <c r="F72" s="131">
        <v>8.7167070217917669E-2</v>
      </c>
      <c r="G72" s="131">
        <v>3.182374541003672E-2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  <c r="M72" s="131">
        <v>0</v>
      </c>
      <c r="N72" s="131">
        <v>0</v>
      </c>
      <c r="O72" s="131">
        <v>0</v>
      </c>
    </row>
    <row r="73" spans="1:15" x14ac:dyDescent="0.25">
      <c r="A73" s="120" t="s">
        <v>98</v>
      </c>
      <c r="B73" s="121" t="s">
        <v>155</v>
      </c>
      <c r="C73" s="121" t="s">
        <v>290</v>
      </c>
      <c r="D73" s="144" t="s">
        <v>291</v>
      </c>
      <c r="E73" s="132">
        <v>8.9855072463768115E-2</v>
      </c>
      <c r="F73" s="132">
        <v>3.3625730994152045E-2</v>
      </c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1">
        <v>0</v>
      </c>
      <c r="M73" s="131">
        <v>0</v>
      </c>
      <c r="N73" s="131">
        <v>0</v>
      </c>
      <c r="O73" s="131">
        <v>0</v>
      </c>
    </row>
    <row r="74" spans="1:15" x14ac:dyDescent="0.25">
      <c r="A74" s="119" t="s">
        <v>98</v>
      </c>
      <c r="B74" s="116" t="s">
        <v>155</v>
      </c>
      <c r="C74" s="141" t="s">
        <v>292</v>
      </c>
      <c r="D74" s="143" t="s">
        <v>293</v>
      </c>
      <c r="E74" s="131">
        <v>6.1086375779162955E-2</v>
      </c>
      <c r="F74" s="131">
        <v>5.0451407328730748E-2</v>
      </c>
      <c r="G74" s="131">
        <v>6.5435356200527706E-2</v>
      </c>
      <c r="H74" s="131">
        <v>0</v>
      </c>
      <c r="I74" s="131">
        <v>0</v>
      </c>
      <c r="J74" s="131">
        <v>0</v>
      </c>
      <c r="K74" s="131">
        <v>2.8990569332867623E-2</v>
      </c>
      <c r="L74" s="131">
        <v>1.4260249554367201E-2</v>
      </c>
      <c r="M74" s="131">
        <v>2.7335264301230993E-2</v>
      </c>
      <c r="N74" s="131">
        <v>1.9727138643067847E-2</v>
      </c>
      <c r="O74" s="131">
        <v>2.3229674035219184E-2</v>
      </c>
    </row>
    <row r="75" spans="1:15" x14ac:dyDescent="0.25">
      <c r="A75" s="120" t="s">
        <v>98</v>
      </c>
      <c r="B75" s="121" t="s">
        <v>155</v>
      </c>
      <c r="C75" s="121" t="s">
        <v>294</v>
      </c>
      <c r="D75" s="144" t="s">
        <v>295</v>
      </c>
      <c r="E75" s="132">
        <v>0</v>
      </c>
      <c r="F75" s="132">
        <v>0</v>
      </c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1">
        <v>0</v>
      </c>
      <c r="M75" s="131">
        <v>0</v>
      </c>
      <c r="N75" s="131">
        <v>0</v>
      </c>
      <c r="O75" s="131">
        <v>0</v>
      </c>
    </row>
    <row r="76" spans="1:15" x14ac:dyDescent="0.25">
      <c r="A76" s="119" t="s">
        <v>98</v>
      </c>
      <c r="B76" s="116" t="s">
        <v>155</v>
      </c>
      <c r="C76" s="141" t="s">
        <v>296</v>
      </c>
      <c r="D76" s="143" t="s">
        <v>297</v>
      </c>
      <c r="E76" s="131">
        <v>0.13106796116504854</v>
      </c>
      <c r="F76" s="131">
        <v>0.10731707317073171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131">
        <v>0</v>
      </c>
      <c r="N76" s="131">
        <v>0</v>
      </c>
      <c r="O76" s="131">
        <v>0</v>
      </c>
    </row>
    <row r="77" spans="1:15" x14ac:dyDescent="0.25">
      <c r="A77" s="120" t="s">
        <v>98</v>
      </c>
      <c r="B77" s="121" t="s">
        <v>155</v>
      </c>
      <c r="C77" s="121" t="s">
        <v>298</v>
      </c>
      <c r="D77" s="144" t="s">
        <v>299</v>
      </c>
      <c r="E77" s="132">
        <v>4.3812451960030745E-2</v>
      </c>
      <c r="F77" s="132">
        <v>1.8334606569900689E-2</v>
      </c>
      <c r="G77" s="132">
        <v>1.834862385321101E-2</v>
      </c>
      <c r="H77" s="132">
        <v>7.6452599388379206E-4</v>
      </c>
      <c r="I77" s="132">
        <v>0</v>
      </c>
      <c r="J77" s="132">
        <v>0</v>
      </c>
      <c r="K77" s="132">
        <v>1.5479876160990713E-3</v>
      </c>
      <c r="L77" s="131">
        <v>0</v>
      </c>
      <c r="M77" s="131">
        <v>1.8312101910828025E-2</v>
      </c>
      <c r="N77" s="131">
        <v>7.2639225181598066E-3</v>
      </c>
      <c r="O77" s="131">
        <v>6.5252854812398045E-3</v>
      </c>
    </row>
    <row r="78" spans="1:15" x14ac:dyDescent="0.25">
      <c r="A78" s="119" t="s">
        <v>98</v>
      </c>
      <c r="B78" s="116" t="s">
        <v>155</v>
      </c>
      <c r="C78" s="141" t="s">
        <v>300</v>
      </c>
      <c r="D78" s="143" t="s">
        <v>301</v>
      </c>
      <c r="E78" s="131">
        <v>2.2727272727272728E-2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0</v>
      </c>
      <c r="N78" s="131">
        <v>0</v>
      </c>
      <c r="O78" s="131">
        <v>0</v>
      </c>
    </row>
    <row r="79" spans="1:15" x14ac:dyDescent="0.25">
      <c r="A79" s="120" t="s">
        <v>98</v>
      </c>
      <c r="B79" s="121" t="s">
        <v>155</v>
      </c>
      <c r="C79" s="121" t="s">
        <v>302</v>
      </c>
      <c r="D79" s="144" t="s">
        <v>303</v>
      </c>
      <c r="E79" s="132">
        <v>9.9546370967741937E-2</v>
      </c>
      <c r="F79" s="132">
        <v>7.0193030834795694E-2</v>
      </c>
      <c r="G79" s="132">
        <v>4.7773886943471733E-2</v>
      </c>
      <c r="H79" s="132">
        <v>1.8731268731268732E-2</v>
      </c>
      <c r="I79" s="132">
        <v>9.0225563909774441E-3</v>
      </c>
      <c r="J79" s="132">
        <v>8.581524482584554E-3</v>
      </c>
      <c r="K79" s="132">
        <v>6.9755854509217742E-3</v>
      </c>
      <c r="L79" s="131">
        <v>6.1365379698286879E-3</v>
      </c>
      <c r="M79" s="131">
        <v>1.5552099533437015E-2</v>
      </c>
      <c r="N79" s="131">
        <v>1.0498687664041995E-2</v>
      </c>
      <c r="O79" s="131">
        <v>4.2541877160329703E-3</v>
      </c>
    </row>
    <row r="80" spans="1:15" x14ac:dyDescent="0.25">
      <c r="A80" s="119" t="s">
        <v>98</v>
      </c>
      <c r="B80" s="116" t="s">
        <v>155</v>
      </c>
      <c r="C80" s="141" t="s">
        <v>304</v>
      </c>
      <c r="D80" s="143" t="s">
        <v>305</v>
      </c>
      <c r="E80" s="131">
        <v>8.6512866015971607E-2</v>
      </c>
      <c r="F80" s="131">
        <v>6.2335381913959612E-2</v>
      </c>
      <c r="G80" s="131">
        <v>3.5340314136125657E-2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v>0</v>
      </c>
    </row>
    <row r="81" spans="1:15" x14ac:dyDescent="0.25">
      <c r="A81" s="120" t="s">
        <v>98</v>
      </c>
      <c r="B81" s="121" t="s">
        <v>155</v>
      </c>
      <c r="C81" s="121" t="s">
        <v>306</v>
      </c>
      <c r="D81" s="144" t="s">
        <v>307</v>
      </c>
      <c r="E81" s="132">
        <v>0.17647058823529413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1">
        <v>0</v>
      </c>
      <c r="M81" s="131">
        <v>0</v>
      </c>
      <c r="N81" s="131">
        <v>0</v>
      </c>
      <c r="O81" s="131">
        <v>0</v>
      </c>
    </row>
    <row r="82" spans="1:15" x14ac:dyDescent="0.25">
      <c r="A82" s="119" t="s">
        <v>98</v>
      </c>
      <c r="B82" s="116" t="s">
        <v>155</v>
      </c>
      <c r="C82" s="141" t="s">
        <v>308</v>
      </c>
      <c r="D82" s="143" t="s">
        <v>309</v>
      </c>
      <c r="E82" s="131">
        <v>5.3097345132743362E-2</v>
      </c>
      <c r="F82" s="131">
        <v>2.2981732469063054E-2</v>
      </c>
      <c r="G82" s="131">
        <v>1.3103037522334724E-2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</row>
    <row r="83" spans="1:15" x14ac:dyDescent="0.25">
      <c r="A83" s="120" t="s">
        <v>98</v>
      </c>
      <c r="B83" s="121" t="s">
        <v>155</v>
      </c>
      <c r="C83" s="121" t="s">
        <v>310</v>
      </c>
      <c r="D83" s="144" t="s">
        <v>311</v>
      </c>
      <c r="E83" s="132">
        <v>1.3140604467805518E-2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1">
        <v>0</v>
      </c>
      <c r="M83" s="131">
        <v>0</v>
      </c>
      <c r="N83" s="131">
        <v>0</v>
      </c>
      <c r="O83" s="131">
        <v>0</v>
      </c>
    </row>
    <row r="84" spans="1:15" x14ac:dyDescent="0.25">
      <c r="A84" s="119" t="s">
        <v>98</v>
      </c>
      <c r="B84" s="116" t="s">
        <v>155</v>
      </c>
      <c r="C84" s="141" t="s">
        <v>312</v>
      </c>
      <c r="D84" s="143" t="s">
        <v>313</v>
      </c>
      <c r="E84" s="131">
        <v>3.1331592689295036E-2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1">
        <v>0</v>
      </c>
    </row>
    <row r="85" spans="1:15" x14ac:dyDescent="0.25">
      <c r="A85" s="120" t="s">
        <v>98</v>
      </c>
      <c r="B85" s="121" t="s">
        <v>155</v>
      </c>
      <c r="C85" s="121" t="s">
        <v>314</v>
      </c>
      <c r="D85" s="144" t="s">
        <v>315</v>
      </c>
      <c r="E85" s="132">
        <v>0.31174993022606756</v>
      </c>
      <c r="F85" s="132">
        <v>0.43513363028953228</v>
      </c>
      <c r="G85" s="132">
        <v>0.56420993858179791</v>
      </c>
      <c r="H85" s="132">
        <v>0.5829596412556054</v>
      </c>
      <c r="I85" s="132">
        <v>0.66865079365079361</v>
      </c>
      <c r="J85" s="132">
        <v>0.73381494859683249</v>
      </c>
      <c r="K85" s="132">
        <v>0.70317326593653473</v>
      </c>
      <c r="L85" s="131">
        <v>0.78045285182000568</v>
      </c>
      <c r="M85" s="131">
        <v>0.61450716583796428</v>
      </c>
      <c r="N85" s="131">
        <v>0.55084998508798089</v>
      </c>
      <c r="O85" s="131">
        <v>0.46745382985165002</v>
      </c>
    </row>
    <row r="86" spans="1:15" x14ac:dyDescent="0.25">
      <c r="A86" s="119" t="s">
        <v>98</v>
      </c>
      <c r="B86" s="116" t="s">
        <v>155</v>
      </c>
      <c r="C86" s="141" t="s">
        <v>316</v>
      </c>
      <c r="D86" s="143" t="s">
        <v>317</v>
      </c>
      <c r="E86" s="131">
        <v>5.5030094582975066E-2</v>
      </c>
      <c r="F86" s="131">
        <v>0</v>
      </c>
      <c r="G86" s="131">
        <v>3.5587188612099642E-3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v>0</v>
      </c>
    </row>
    <row r="87" spans="1:15" x14ac:dyDescent="0.25">
      <c r="A87" s="120" t="s">
        <v>98</v>
      </c>
      <c r="B87" s="121" t="s">
        <v>155</v>
      </c>
      <c r="C87" s="121" t="s">
        <v>318</v>
      </c>
      <c r="D87" s="144" t="s">
        <v>319</v>
      </c>
      <c r="E87" s="132">
        <v>9.1725465041693391E-2</v>
      </c>
      <c r="F87" s="132">
        <v>4.8519218651543794E-2</v>
      </c>
      <c r="G87" s="132">
        <v>3.9227895392278951E-2</v>
      </c>
      <c r="H87" s="132">
        <v>2.2995649471721565E-2</v>
      </c>
      <c r="I87" s="132">
        <v>1.9789734075448363E-2</v>
      </c>
      <c r="J87" s="132">
        <v>0</v>
      </c>
      <c r="K87" s="132">
        <v>0</v>
      </c>
      <c r="L87" s="131">
        <v>0</v>
      </c>
      <c r="M87" s="131">
        <v>0</v>
      </c>
      <c r="N87" s="131">
        <v>0</v>
      </c>
      <c r="O87" s="131">
        <v>0</v>
      </c>
    </row>
    <row r="88" spans="1:15" x14ac:dyDescent="0.25">
      <c r="A88" s="119" t="s">
        <v>98</v>
      </c>
      <c r="B88" s="116" t="s">
        <v>155</v>
      </c>
      <c r="C88" s="141" t="s">
        <v>320</v>
      </c>
      <c r="D88" s="143" t="s">
        <v>321</v>
      </c>
      <c r="E88" s="131">
        <v>7.03125E-2</v>
      </c>
      <c r="F88" s="131">
        <v>1.891891891891892E-2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</v>
      </c>
      <c r="O88" s="131">
        <v>0</v>
      </c>
    </row>
    <row r="89" spans="1:15" x14ac:dyDescent="0.25">
      <c r="A89" s="120" t="s">
        <v>98</v>
      </c>
      <c r="B89" s="121" t="s">
        <v>155</v>
      </c>
      <c r="C89" s="121" t="s">
        <v>322</v>
      </c>
      <c r="D89" s="144" t="s">
        <v>323</v>
      </c>
      <c r="E89" s="132">
        <v>5.0906963136337038E-2</v>
      </c>
      <c r="F89" s="132">
        <v>2.3323615160349854E-2</v>
      </c>
      <c r="G89" s="132">
        <v>2.8004667444574097E-2</v>
      </c>
      <c r="H89" s="132">
        <v>0</v>
      </c>
      <c r="I89" s="132">
        <v>0</v>
      </c>
      <c r="J89" s="132">
        <v>0</v>
      </c>
      <c r="K89" s="132">
        <v>5.8411214953271024E-4</v>
      </c>
      <c r="L89" s="131">
        <v>0</v>
      </c>
      <c r="M89" s="131">
        <v>0</v>
      </c>
      <c r="N89" s="131">
        <v>0</v>
      </c>
      <c r="O89" s="131">
        <v>0</v>
      </c>
    </row>
    <row r="90" spans="1:15" x14ac:dyDescent="0.25">
      <c r="A90" s="119" t="s">
        <v>98</v>
      </c>
      <c r="B90" s="116" t="s">
        <v>155</v>
      </c>
      <c r="C90" s="141" t="s">
        <v>324</v>
      </c>
      <c r="D90" s="143" t="s">
        <v>325</v>
      </c>
      <c r="E90" s="131">
        <v>0.63799411082359236</v>
      </c>
      <c r="F90" s="131">
        <v>0.94020966595593458</v>
      </c>
      <c r="G90" s="131">
        <v>1.0862557562876374</v>
      </c>
      <c r="H90" s="131">
        <v>1.1538597577150942</v>
      </c>
      <c r="I90" s="131">
        <v>1.1537030474840539</v>
      </c>
      <c r="J90" s="131">
        <v>1.097255317271203</v>
      </c>
      <c r="K90" s="131">
        <v>1.0855666491504641</v>
      </c>
      <c r="L90" s="131">
        <v>1.0766114512063378</v>
      </c>
      <c r="M90" s="131">
        <v>0.97267809663518845</v>
      </c>
      <c r="N90" s="131">
        <v>0.92548616305160802</v>
      </c>
      <c r="O90" s="131">
        <v>0.99742734635540731</v>
      </c>
    </row>
    <row r="91" spans="1:15" x14ac:dyDescent="0.25">
      <c r="A91" s="120" t="s">
        <v>98</v>
      </c>
      <c r="B91" s="121" t="s">
        <v>155</v>
      </c>
      <c r="C91" s="121" t="s">
        <v>326</v>
      </c>
      <c r="D91" s="144" t="s">
        <v>327</v>
      </c>
      <c r="E91" s="132">
        <v>9.4674556213017753E-3</v>
      </c>
      <c r="F91" s="132">
        <v>0</v>
      </c>
      <c r="G91" s="132">
        <v>0</v>
      </c>
      <c r="H91" s="132">
        <v>0</v>
      </c>
      <c r="I91" s="132">
        <v>0</v>
      </c>
      <c r="J91" s="132">
        <v>4.5012165450121655E-2</v>
      </c>
      <c r="K91" s="132">
        <v>2.4301336573511544E-2</v>
      </c>
      <c r="L91" s="131">
        <v>0</v>
      </c>
      <c r="M91" s="131">
        <v>0.11944091486658195</v>
      </c>
      <c r="N91" s="131">
        <v>5.5269922879177376E-2</v>
      </c>
      <c r="O91" s="131">
        <v>2.5974025974025974E-3</v>
      </c>
    </row>
    <row r="92" spans="1:15" x14ac:dyDescent="0.25">
      <c r="A92" s="119" t="s">
        <v>98</v>
      </c>
      <c r="B92" s="116" t="s">
        <v>155</v>
      </c>
      <c r="C92" s="141" t="s">
        <v>328</v>
      </c>
      <c r="D92" s="143" t="s">
        <v>329</v>
      </c>
      <c r="E92" s="131">
        <v>0.99945464461007094</v>
      </c>
      <c r="F92" s="131">
        <v>1.052823315118397</v>
      </c>
      <c r="G92" s="131">
        <v>0.97974317236389941</v>
      </c>
      <c r="H92" s="131">
        <v>1.1978397839783979</v>
      </c>
      <c r="I92" s="131">
        <v>1.1350332196085473</v>
      </c>
      <c r="J92" s="131">
        <v>1.1115502065744567</v>
      </c>
      <c r="K92" s="131">
        <v>1.1687801393105912</v>
      </c>
      <c r="L92" s="131">
        <v>1.163693213169027</v>
      </c>
      <c r="M92" s="131">
        <v>1.0941418678644956</v>
      </c>
      <c r="N92" s="131">
        <v>1.1278468899521532</v>
      </c>
      <c r="O92" s="131">
        <v>1.0900214801796524</v>
      </c>
    </row>
    <row r="93" spans="1:15" x14ac:dyDescent="0.25">
      <c r="A93" s="120" t="s">
        <v>98</v>
      </c>
      <c r="B93" s="121" t="s">
        <v>155</v>
      </c>
      <c r="C93" s="121" t="s">
        <v>330</v>
      </c>
      <c r="D93" s="144" t="s">
        <v>331</v>
      </c>
      <c r="E93" s="132">
        <v>1.4749262536873156E-2</v>
      </c>
      <c r="F93" s="132">
        <v>8.9605734767025085E-3</v>
      </c>
      <c r="G93" s="132">
        <v>9.1575091575091579E-3</v>
      </c>
      <c r="H93" s="132">
        <v>0</v>
      </c>
      <c r="I93" s="132">
        <v>0</v>
      </c>
      <c r="J93" s="132">
        <v>0</v>
      </c>
      <c r="K93" s="132">
        <v>0</v>
      </c>
      <c r="L93" s="131">
        <v>0</v>
      </c>
      <c r="M93" s="131">
        <v>0</v>
      </c>
      <c r="N93" s="131">
        <v>6.993006993006993E-4</v>
      </c>
      <c r="O93" s="131">
        <v>0</v>
      </c>
    </row>
    <row r="94" spans="1:15" x14ac:dyDescent="0.25">
      <c r="A94" s="119" t="s">
        <v>98</v>
      </c>
      <c r="B94" s="116" t="s">
        <v>155</v>
      </c>
      <c r="C94" s="141" t="s">
        <v>332</v>
      </c>
      <c r="D94" s="143" t="s">
        <v>333</v>
      </c>
      <c r="E94" s="131">
        <v>0.112375533428165</v>
      </c>
      <c r="F94" s="131">
        <v>1.7118402282453638E-2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  <c r="L94" s="131">
        <v>0</v>
      </c>
      <c r="M94" s="131">
        <v>0</v>
      </c>
      <c r="N94" s="131">
        <v>0</v>
      </c>
      <c r="O94" s="131">
        <v>0</v>
      </c>
    </row>
    <row r="95" spans="1:15" x14ac:dyDescent="0.25">
      <c r="A95" s="120" t="s">
        <v>98</v>
      </c>
      <c r="B95" s="121" t="s">
        <v>155</v>
      </c>
      <c r="C95" s="121" t="s">
        <v>334</v>
      </c>
      <c r="D95" s="144" t="s">
        <v>335</v>
      </c>
      <c r="E95" s="132">
        <v>0.11408083441981746</v>
      </c>
      <c r="F95" s="132">
        <v>7.4224021592442652E-2</v>
      </c>
      <c r="G95" s="132">
        <v>3.7735849056603772E-2</v>
      </c>
      <c r="H95" s="132">
        <v>0</v>
      </c>
      <c r="I95" s="132">
        <v>2.0756115641215715E-2</v>
      </c>
      <c r="J95" s="132">
        <v>4.0216550657385927E-2</v>
      </c>
      <c r="K95" s="132">
        <v>3.4482758620689655E-2</v>
      </c>
      <c r="L95" s="131">
        <v>3.1375703942075624E-2</v>
      </c>
      <c r="M95" s="131">
        <v>2.9801324503311258E-2</v>
      </c>
      <c r="N95" s="131">
        <v>2.3608768971332208E-2</v>
      </c>
      <c r="O95" s="131">
        <v>1.1139674378748929E-2</v>
      </c>
    </row>
    <row r="96" spans="1:15" x14ac:dyDescent="0.25">
      <c r="A96" s="119" t="s">
        <v>98</v>
      </c>
      <c r="B96" s="116" t="s">
        <v>155</v>
      </c>
      <c r="C96" s="141" t="s">
        <v>336</v>
      </c>
      <c r="D96" s="143" t="s">
        <v>337</v>
      </c>
      <c r="E96" s="131">
        <v>5.9523809523809521E-3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</row>
    <row r="97" spans="1:15" x14ac:dyDescent="0.25">
      <c r="A97" s="120" t="s">
        <v>98</v>
      </c>
      <c r="B97" s="121" t="s">
        <v>155</v>
      </c>
      <c r="C97" s="121" t="s">
        <v>338</v>
      </c>
      <c r="D97" s="144" t="s">
        <v>339</v>
      </c>
      <c r="E97" s="132">
        <v>5.0154320987654322E-2</v>
      </c>
      <c r="F97" s="132">
        <v>3.0115830115830116E-2</v>
      </c>
      <c r="G97" s="132">
        <v>0</v>
      </c>
      <c r="H97" s="132">
        <v>0</v>
      </c>
      <c r="I97" s="132">
        <v>0</v>
      </c>
      <c r="J97" s="132">
        <v>0</v>
      </c>
      <c r="K97" s="132">
        <v>2.0569620253164556E-2</v>
      </c>
      <c r="L97" s="131">
        <v>1.8729641693811076E-2</v>
      </c>
      <c r="M97" s="131">
        <v>1.7427385892116183E-2</v>
      </c>
      <c r="N97" s="131">
        <v>1.6877637130801686E-2</v>
      </c>
      <c r="O97" s="131">
        <v>1.7241379310344827E-2</v>
      </c>
    </row>
    <row r="98" spans="1:15" x14ac:dyDescent="0.25">
      <c r="A98" s="119" t="s">
        <v>98</v>
      </c>
      <c r="B98" s="116" t="s">
        <v>155</v>
      </c>
      <c r="C98" s="141" t="s">
        <v>340</v>
      </c>
      <c r="D98" s="143" t="s">
        <v>341</v>
      </c>
      <c r="E98" s="131">
        <v>5.7851239669421489E-2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</row>
    <row r="99" spans="1:15" x14ac:dyDescent="0.25">
      <c r="A99" s="120" t="s">
        <v>98</v>
      </c>
      <c r="B99" s="121" t="s">
        <v>155</v>
      </c>
      <c r="C99" s="121" t="s">
        <v>342</v>
      </c>
      <c r="D99" s="144" t="s">
        <v>343</v>
      </c>
      <c r="E99" s="132">
        <v>9.764125068568294E-2</v>
      </c>
      <c r="F99" s="132">
        <v>0.11044286495352652</v>
      </c>
      <c r="G99" s="132">
        <v>5.1686615886833515E-2</v>
      </c>
      <c r="H99" s="132">
        <v>3.0319436924742826E-2</v>
      </c>
      <c r="I99" s="132">
        <v>2.7070925825663237E-3</v>
      </c>
      <c r="J99" s="132">
        <v>2.6983270372369131E-3</v>
      </c>
      <c r="K99" s="132">
        <v>1.0672358591248667E-3</v>
      </c>
      <c r="L99" s="131">
        <v>0</v>
      </c>
      <c r="M99" s="131">
        <v>0</v>
      </c>
      <c r="N99" s="131">
        <v>0</v>
      </c>
      <c r="O99" s="131">
        <v>5.1645856980703744E-2</v>
      </c>
    </row>
    <row r="100" spans="1:15" x14ac:dyDescent="0.25">
      <c r="A100" s="119" t="s">
        <v>98</v>
      </c>
      <c r="B100" s="116" t="s">
        <v>155</v>
      </c>
      <c r="C100" s="141" t="s">
        <v>344</v>
      </c>
      <c r="D100" s="143" t="s">
        <v>345</v>
      </c>
      <c r="E100" s="131">
        <v>0.24785591766723841</v>
      </c>
      <c r="F100" s="131">
        <v>0.1779513888888889</v>
      </c>
      <c r="G100" s="131">
        <v>5.1509769094138541E-2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</row>
    <row r="101" spans="1:15" x14ac:dyDescent="0.25">
      <c r="A101" s="120" t="s">
        <v>98</v>
      </c>
      <c r="B101" s="121" t="s">
        <v>155</v>
      </c>
      <c r="C101" s="121" t="s">
        <v>346</v>
      </c>
      <c r="D101" s="144" t="s">
        <v>347</v>
      </c>
      <c r="E101" s="132">
        <v>9.5918367346938774E-2</v>
      </c>
      <c r="F101" s="132">
        <v>3.4010152284263961E-2</v>
      </c>
      <c r="G101" s="132">
        <v>1.719777440566515E-2</v>
      </c>
      <c r="H101" s="132">
        <v>1.2176560121765601E-2</v>
      </c>
      <c r="I101" s="132">
        <v>1.7838939857288481E-2</v>
      </c>
      <c r="J101" s="132">
        <v>4.020356234096692E-2</v>
      </c>
      <c r="K101" s="132">
        <v>2.7805864509605663E-2</v>
      </c>
      <c r="L101" s="131">
        <v>3.0475206611570247E-2</v>
      </c>
      <c r="M101" s="131">
        <v>1.0498687664041995E-2</v>
      </c>
      <c r="N101" s="131">
        <v>9.0473656200106434E-3</v>
      </c>
      <c r="O101" s="131">
        <v>0</v>
      </c>
    </row>
    <row r="102" spans="1:15" x14ac:dyDescent="0.25">
      <c r="A102" s="119" t="s">
        <v>98</v>
      </c>
      <c r="B102" s="116" t="s">
        <v>155</v>
      </c>
      <c r="C102" s="141" t="s">
        <v>348</v>
      </c>
      <c r="D102" s="143" t="s">
        <v>349</v>
      </c>
      <c r="E102" s="131">
        <v>6.7572156196943969E-2</v>
      </c>
      <c r="F102" s="131">
        <v>2.6870748299319729E-2</v>
      </c>
      <c r="G102" s="131">
        <v>1.0179843909060061E-2</v>
      </c>
      <c r="H102" s="131">
        <v>0</v>
      </c>
      <c r="I102" s="131">
        <v>0</v>
      </c>
      <c r="J102" s="131">
        <v>0</v>
      </c>
      <c r="K102" s="131">
        <v>0</v>
      </c>
      <c r="L102" s="131">
        <v>0</v>
      </c>
      <c r="M102" s="131">
        <v>6.3492063492063492E-3</v>
      </c>
      <c r="N102" s="131">
        <v>3.5739814152966403E-3</v>
      </c>
      <c r="O102" s="131">
        <v>2.8912179255511385E-3</v>
      </c>
    </row>
    <row r="103" spans="1:15" x14ac:dyDescent="0.25">
      <c r="A103" s="120" t="s">
        <v>98</v>
      </c>
      <c r="B103" s="121" t="s">
        <v>155</v>
      </c>
      <c r="C103" s="121" t="s">
        <v>350</v>
      </c>
      <c r="D103" s="144" t="s">
        <v>351</v>
      </c>
      <c r="E103" s="132">
        <v>0.13290689410092396</v>
      </c>
      <c r="F103" s="132">
        <v>7.0432868672046955E-2</v>
      </c>
      <c r="G103" s="132">
        <v>1.0518407212622089E-2</v>
      </c>
      <c r="H103" s="132">
        <v>1.5267175572519084E-3</v>
      </c>
      <c r="I103" s="132">
        <v>0</v>
      </c>
      <c r="J103" s="132">
        <v>0</v>
      </c>
      <c r="K103" s="132">
        <v>0</v>
      </c>
      <c r="L103" s="131">
        <v>0</v>
      </c>
      <c r="M103" s="131">
        <v>0</v>
      </c>
      <c r="N103" s="131">
        <v>0</v>
      </c>
      <c r="O103" s="131">
        <v>0</v>
      </c>
    </row>
    <row r="104" spans="1:15" x14ac:dyDescent="0.25">
      <c r="A104" s="119" t="s">
        <v>98</v>
      </c>
      <c r="B104" s="116" t="s">
        <v>155</v>
      </c>
      <c r="C104" s="141" t="s">
        <v>352</v>
      </c>
      <c r="D104" s="143" t="s">
        <v>353</v>
      </c>
      <c r="E104" s="131">
        <v>0.15372254954472417</v>
      </c>
      <c r="F104" s="131">
        <v>8.2702702702702705E-2</v>
      </c>
      <c r="G104" s="131">
        <v>9.2693565976008727E-3</v>
      </c>
      <c r="H104" s="131">
        <v>0</v>
      </c>
      <c r="I104" s="131">
        <v>0</v>
      </c>
      <c r="J104" s="131">
        <v>0</v>
      </c>
      <c r="K104" s="131">
        <v>0</v>
      </c>
      <c r="L104" s="131">
        <v>0</v>
      </c>
      <c r="M104" s="131">
        <v>0</v>
      </c>
      <c r="N104" s="131">
        <v>0</v>
      </c>
      <c r="O104" s="131">
        <v>0</v>
      </c>
    </row>
    <row r="105" spans="1:15" x14ac:dyDescent="0.25">
      <c r="A105" s="120" t="s">
        <v>98</v>
      </c>
      <c r="B105" s="121" t="s">
        <v>155</v>
      </c>
      <c r="C105" s="121" t="s">
        <v>354</v>
      </c>
      <c r="D105" s="144" t="s">
        <v>355</v>
      </c>
      <c r="E105" s="132">
        <v>6.9672131147540978E-2</v>
      </c>
      <c r="F105" s="132">
        <v>4.7471620227038186E-2</v>
      </c>
      <c r="G105" s="132">
        <v>3.6921476859074362E-2</v>
      </c>
      <c r="H105" s="132">
        <v>0</v>
      </c>
      <c r="I105" s="132">
        <v>0</v>
      </c>
      <c r="J105" s="132">
        <v>0</v>
      </c>
      <c r="K105" s="132">
        <v>0</v>
      </c>
      <c r="L105" s="131">
        <v>0</v>
      </c>
      <c r="M105" s="131">
        <v>0</v>
      </c>
      <c r="N105" s="131">
        <v>0</v>
      </c>
      <c r="O105" s="131">
        <v>0</v>
      </c>
    </row>
    <row r="106" spans="1:15" x14ac:dyDescent="0.25">
      <c r="A106" s="119" t="s">
        <v>98</v>
      </c>
      <c r="B106" s="116" t="s">
        <v>155</v>
      </c>
      <c r="C106" s="141" t="s">
        <v>356</v>
      </c>
      <c r="D106" s="143" t="s">
        <v>357</v>
      </c>
      <c r="E106" s="131">
        <v>9.341637010676156E-3</v>
      </c>
      <c r="F106" s="131">
        <v>3.6182722749886929E-3</v>
      </c>
      <c r="G106" s="131">
        <v>1.9733822854520421E-2</v>
      </c>
      <c r="H106" s="131">
        <v>0</v>
      </c>
      <c r="I106" s="131">
        <v>4.8053820278712159E-4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</row>
    <row r="107" spans="1:15" x14ac:dyDescent="0.25">
      <c r="A107" s="120" t="s">
        <v>98</v>
      </c>
      <c r="B107" s="121" t="s">
        <v>155</v>
      </c>
      <c r="C107" s="121" t="s">
        <v>358</v>
      </c>
      <c r="D107" s="144" t="s">
        <v>359</v>
      </c>
      <c r="E107" s="132">
        <v>0.22109654350417163</v>
      </c>
      <c r="F107" s="132">
        <v>1.2764827382708763</v>
      </c>
      <c r="G107" s="132">
        <v>1.167985927880387</v>
      </c>
      <c r="H107" s="132">
        <v>1.2014092777451557</v>
      </c>
      <c r="I107" s="132">
        <v>1.1131462333825701</v>
      </c>
      <c r="J107" s="132">
        <v>1.0877817319098457</v>
      </c>
      <c r="K107" s="132">
        <v>0.99114783121864858</v>
      </c>
      <c r="L107" s="131">
        <v>1.0069339764847753</v>
      </c>
      <c r="M107" s="131">
        <v>1.2056932966023874</v>
      </c>
      <c r="N107" s="131">
        <v>1.3426704014939308</v>
      </c>
      <c r="O107" s="131">
        <v>1.3341756159191409</v>
      </c>
    </row>
    <row r="108" spans="1:15" x14ac:dyDescent="0.25">
      <c r="A108" s="119" t="s">
        <v>98</v>
      </c>
      <c r="B108" s="116" t="s">
        <v>155</v>
      </c>
      <c r="C108" s="141" t="s">
        <v>360</v>
      </c>
      <c r="D108" s="143" t="s">
        <v>361</v>
      </c>
      <c r="E108" s="131">
        <v>6.7324955116696589E-2</v>
      </c>
      <c r="F108" s="131">
        <v>3.2697547683923703E-2</v>
      </c>
      <c r="G108" s="131">
        <v>0</v>
      </c>
      <c r="H108" s="131">
        <v>0</v>
      </c>
      <c r="I108" s="131">
        <v>0</v>
      </c>
      <c r="J108" s="131">
        <v>0</v>
      </c>
      <c r="K108" s="131">
        <v>0</v>
      </c>
      <c r="L108" s="131">
        <v>0</v>
      </c>
      <c r="M108" s="131">
        <v>0</v>
      </c>
      <c r="N108" s="131">
        <v>0</v>
      </c>
      <c r="O108" s="131">
        <v>0</v>
      </c>
    </row>
    <row r="109" spans="1:15" x14ac:dyDescent="0.25">
      <c r="A109" s="120" t="s">
        <v>98</v>
      </c>
      <c r="B109" s="121" t="s">
        <v>155</v>
      </c>
      <c r="C109" s="121" t="s">
        <v>362</v>
      </c>
      <c r="D109" s="144" t="s">
        <v>363</v>
      </c>
      <c r="E109" s="132">
        <v>2.806206668867613E-2</v>
      </c>
      <c r="F109" s="132">
        <v>9.5050803015404792E-3</v>
      </c>
      <c r="G109" s="132">
        <v>8.8669950738916262E-3</v>
      </c>
      <c r="H109" s="132">
        <v>0</v>
      </c>
      <c r="I109" s="132">
        <v>0</v>
      </c>
      <c r="J109" s="132">
        <v>0</v>
      </c>
      <c r="K109" s="132">
        <v>0</v>
      </c>
      <c r="L109" s="131">
        <v>0</v>
      </c>
      <c r="M109" s="131">
        <v>0</v>
      </c>
      <c r="N109" s="131">
        <v>1.1138183083884442E-2</v>
      </c>
      <c r="O109" s="131">
        <v>1.4492753623188406E-2</v>
      </c>
    </row>
    <row r="110" spans="1:15" x14ac:dyDescent="0.25">
      <c r="A110" s="119" t="s">
        <v>98</v>
      </c>
      <c r="B110" s="116" t="s">
        <v>155</v>
      </c>
      <c r="C110" s="141" t="s">
        <v>364</v>
      </c>
      <c r="D110" s="143" t="s">
        <v>365</v>
      </c>
      <c r="E110" s="131">
        <v>8.3287520615722921E-2</v>
      </c>
      <c r="F110" s="131">
        <v>3.9826605256028179E-2</v>
      </c>
      <c r="G110" s="131">
        <v>4.2238364272262574E-2</v>
      </c>
      <c r="H110" s="131">
        <v>2.413515687851971E-2</v>
      </c>
      <c r="I110" s="131">
        <v>2.2299838796346051E-2</v>
      </c>
      <c r="J110" s="131">
        <v>2.577873254564984E-2</v>
      </c>
      <c r="K110" s="131">
        <v>2.5820333512641205E-2</v>
      </c>
      <c r="L110" s="131">
        <v>2.4959305480195332E-2</v>
      </c>
      <c r="M110" s="131">
        <v>7.4359680528779948E-3</v>
      </c>
      <c r="N110" s="131">
        <v>1.5921787709497207E-2</v>
      </c>
      <c r="O110" s="131">
        <v>2.4908010189640534E-2</v>
      </c>
    </row>
    <row r="111" spans="1:15" x14ac:dyDescent="0.25">
      <c r="A111" s="120" t="s">
        <v>98</v>
      </c>
      <c r="B111" s="121" t="s">
        <v>155</v>
      </c>
      <c r="C111" s="121" t="s">
        <v>366</v>
      </c>
      <c r="D111" s="144" t="s">
        <v>367</v>
      </c>
      <c r="E111" s="132">
        <v>0.10561929979405707</v>
      </c>
      <c r="F111" s="132">
        <v>9.0100770598695909E-2</v>
      </c>
      <c r="G111" s="132">
        <v>0.10491606714628297</v>
      </c>
      <c r="H111" s="132">
        <v>8.7975646879756467E-2</v>
      </c>
      <c r="I111" s="132">
        <v>8.4708813453752724E-2</v>
      </c>
      <c r="J111" s="132">
        <v>6.2243285939968404E-2</v>
      </c>
      <c r="K111" s="132">
        <v>3.4028892455858745E-2</v>
      </c>
      <c r="L111" s="131">
        <v>1.0101010101010102E-2</v>
      </c>
      <c r="M111" s="131">
        <v>1.6683350016683349E-2</v>
      </c>
      <c r="N111" s="131">
        <v>2.6485568760611207E-2</v>
      </c>
      <c r="O111" s="131">
        <v>3.761214630779848E-2</v>
      </c>
    </row>
    <row r="112" spans="1:15" x14ac:dyDescent="0.25">
      <c r="A112" s="119" t="s">
        <v>98</v>
      </c>
      <c r="B112" s="116" t="s">
        <v>155</v>
      </c>
      <c r="C112" s="141" t="s">
        <v>368</v>
      </c>
      <c r="D112" s="143" t="s">
        <v>369</v>
      </c>
      <c r="E112" s="131">
        <v>6.1550759392486012E-2</v>
      </c>
      <c r="F112" s="131">
        <v>3.6888532477947072E-2</v>
      </c>
      <c r="G112" s="131">
        <v>0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</row>
    <row r="113" spans="1:15" x14ac:dyDescent="0.25">
      <c r="A113" s="120" t="s">
        <v>98</v>
      </c>
      <c r="B113" s="121" t="s">
        <v>155</v>
      </c>
      <c r="C113" s="121" t="s">
        <v>370</v>
      </c>
      <c r="D113" s="144" t="s">
        <v>371</v>
      </c>
      <c r="E113" s="132">
        <v>3.679175864606328E-2</v>
      </c>
      <c r="F113" s="132">
        <v>8.948545861297539E-3</v>
      </c>
      <c r="G113" s="132">
        <v>0</v>
      </c>
      <c r="H113" s="132">
        <v>0</v>
      </c>
      <c r="I113" s="132">
        <v>1.04E-2</v>
      </c>
      <c r="J113" s="132">
        <v>0</v>
      </c>
      <c r="K113" s="132">
        <v>4.2337002540220152E-3</v>
      </c>
      <c r="L113" s="131">
        <v>1.0273972602739725E-2</v>
      </c>
      <c r="M113" s="131">
        <v>0</v>
      </c>
      <c r="N113" s="131">
        <v>0</v>
      </c>
      <c r="O113" s="131">
        <v>0</v>
      </c>
    </row>
    <row r="114" spans="1:15" x14ac:dyDescent="0.25">
      <c r="A114" s="119" t="s">
        <v>98</v>
      </c>
      <c r="B114" s="116" t="s">
        <v>155</v>
      </c>
      <c r="C114" s="141" t="s">
        <v>372</v>
      </c>
      <c r="D114" s="143" t="s">
        <v>373</v>
      </c>
      <c r="E114" s="131">
        <v>2.7298273785628262E-2</v>
      </c>
      <c r="F114" s="131">
        <v>0</v>
      </c>
      <c r="G114" s="131">
        <v>1.277445109780439E-2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</row>
    <row r="115" spans="1:15" x14ac:dyDescent="0.25">
      <c r="A115" s="120" t="s">
        <v>98</v>
      </c>
      <c r="B115" s="121" t="s">
        <v>155</v>
      </c>
      <c r="C115" s="121" t="s">
        <v>374</v>
      </c>
      <c r="D115" s="144" t="s">
        <v>375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1">
        <v>0</v>
      </c>
      <c r="M115" s="131">
        <v>0</v>
      </c>
      <c r="N115" s="131">
        <v>0</v>
      </c>
      <c r="O115" s="131">
        <v>0</v>
      </c>
    </row>
    <row r="116" spans="1:15" x14ac:dyDescent="0.25">
      <c r="A116" s="119" t="s">
        <v>98</v>
      </c>
      <c r="B116" s="116" t="s">
        <v>155</v>
      </c>
      <c r="C116" s="141" t="s">
        <v>376</v>
      </c>
      <c r="D116" s="143" t="s">
        <v>377</v>
      </c>
      <c r="E116" s="131">
        <v>7.3869900771775077E-2</v>
      </c>
      <c r="F116" s="131">
        <v>4.3624161073825503E-2</v>
      </c>
      <c r="G116" s="131">
        <v>1.148105625717566E-3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2.4161073825503355E-2</v>
      </c>
      <c r="N116" s="131">
        <v>1.7759562841530054E-2</v>
      </c>
      <c r="O116" s="131">
        <v>1.3947001394700139E-2</v>
      </c>
    </row>
    <row r="117" spans="1:15" x14ac:dyDescent="0.25">
      <c r="A117" s="120" t="s">
        <v>98</v>
      </c>
      <c r="B117" s="121" t="s">
        <v>155</v>
      </c>
      <c r="C117" s="121" t="s">
        <v>378</v>
      </c>
      <c r="D117" s="144" t="s">
        <v>379</v>
      </c>
      <c r="E117" s="132">
        <v>6.852248394004283E-2</v>
      </c>
      <c r="F117" s="132">
        <v>0</v>
      </c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1">
        <v>0</v>
      </c>
      <c r="M117" s="131">
        <v>0</v>
      </c>
      <c r="N117" s="131">
        <v>0</v>
      </c>
      <c r="O117" s="131">
        <v>2.6385224274406332E-3</v>
      </c>
    </row>
    <row r="118" spans="1:15" x14ac:dyDescent="0.25">
      <c r="A118" s="119" t="s">
        <v>98</v>
      </c>
      <c r="B118" s="116" t="s">
        <v>155</v>
      </c>
      <c r="C118" s="141" t="s">
        <v>380</v>
      </c>
      <c r="D118" s="143" t="s">
        <v>381</v>
      </c>
      <c r="E118" s="131">
        <v>0.24252711766167095</v>
      </c>
      <c r="F118" s="131">
        <v>0.20286750164798945</v>
      </c>
      <c r="G118" s="131">
        <v>0.16253692156219232</v>
      </c>
      <c r="H118" s="131">
        <v>0.12438625204582651</v>
      </c>
      <c r="I118" s="131">
        <v>0.11435821872953504</v>
      </c>
      <c r="J118" s="131">
        <v>0.10698133377189376</v>
      </c>
      <c r="K118" s="131">
        <v>9.5609756097560977E-2</v>
      </c>
      <c r="L118" s="131">
        <v>8.5590825993019773E-2</v>
      </c>
      <c r="M118" s="131">
        <v>0.11687436847423374</v>
      </c>
      <c r="N118" s="131">
        <v>0.15853242320819114</v>
      </c>
      <c r="O118" s="131">
        <v>0.20032812365080735</v>
      </c>
    </row>
    <row r="119" spans="1:15" x14ac:dyDescent="0.25">
      <c r="A119" s="120" t="s">
        <v>98</v>
      </c>
      <c r="B119" s="121" t="s">
        <v>155</v>
      </c>
      <c r="C119" s="121" t="s">
        <v>382</v>
      </c>
      <c r="D119" s="144" t="s">
        <v>383</v>
      </c>
      <c r="E119" s="132">
        <v>3.9816232771822356E-2</v>
      </c>
      <c r="F119" s="132">
        <v>0</v>
      </c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1">
        <v>0</v>
      </c>
      <c r="M119" s="131">
        <v>0</v>
      </c>
      <c r="N119" s="131">
        <v>0</v>
      </c>
      <c r="O119" s="131">
        <v>0</v>
      </c>
    </row>
    <row r="120" spans="1:15" x14ac:dyDescent="0.25">
      <c r="A120" s="119" t="s">
        <v>98</v>
      </c>
      <c r="B120" s="116" t="s">
        <v>155</v>
      </c>
      <c r="C120" s="141" t="s">
        <v>384</v>
      </c>
      <c r="D120" s="143" t="s">
        <v>385</v>
      </c>
      <c r="E120" s="131">
        <v>6.6061705989110708E-2</v>
      </c>
      <c r="F120" s="131">
        <v>0.10181159420289855</v>
      </c>
      <c r="G120" s="131">
        <v>5.9294288832302658E-2</v>
      </c>
      <c r="H120" s="131">
        <v>5.0256786500366836E-2</v>
      </c>
      <c r="I120" s="131">
        <v>1.1515601783060922E-2</v>
      </c>
      <c r="J120" s="131">
        <v>0</v>
      </c>
      <c r="K120" s="131">
        <v>1.0219530658591975E-2</v>
      </c>
      <c r="L120" s="131">
        <v>1.8083878414774913E-2</v>
      </c>
      <c r="M120" s="131">
        <v>2.3520188161505293E-2</v>
      </c>
      <c r="N120" s="131">
        <v>2.2310756972111555E-2</v>
      </c>
      <c r="O120" s="131">
        <v>2.101010101010101E-2</v>
      </c>
    </row>
    <row r="121" spans="1:15" x14ac:dyDescent="0.25">
      <c r="A121" s="120" t="s">
        <v>98</v>
      </c>
      <c r="B121" s="121" t="s">
        <v>155</v>
      </c>
      <c r="C121" s="121" t="s">
        <v>386</v>
      </c>
      <c r="D121" s="144" t="s">
        <v>387</v>
      </c>
      <c r="E121" s="132">
        <v>5.5837563451776651E-2</v>
      </c>
      <c r="F121" s="132">
        <v>0</v>
      </c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1">
        <v>0</v>
      </c>
      <c r="M121" s="131">
        <v>0</v>
      </c>
      <c r="N121" s="131">
        <v>0</v>
      </c>
      <c r="O121" s="131">
        <v>0</v>
      </c>
    </row>
    <row r="122" spans="1:15" x14ac:dyDescent="0.25">
      <c r="A122" s="119" t="s">
        <v>98</v>
      </c>
      <c r="B122" s="116" t="s">
        <v>155</v>
      </c>
      <c r="C122" s="141" t="s">
        <v>388</v>
      </c>
      <c r="D122" s="143" t="s">
        <v>389</v>
      </c>
      <c r="E122" s="131">
        <v>0.12432432432432433</v>
      </c>
      <c r="F122" s="131">
        <v>3.3271719038817003E-2</v>
      </c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  <c r="L122" s="131">
        <v>0</v>
      </c>
      <c r="M122" s="131">
        <v>0</v>
      </c>
      <c r="N122" s="131">
        <v>0</v>
      </c>
      <c r="O122" s="131">
        <v>0</v>
      </c>
    </row>
    <row r="123" spans="1:15" x14ac:dyDescent="0.25">
      <c r="A123" s="120" t="s">
        <v>98</v>
      </c>
      <c r="B123" s="121" t="s">
        <v>155</v>
      </c>
      <c r="C123" s="121" t="s">
        <v>390</v>
      </c>
      <c r="D123" s="144" t="s">
        <v>391</v>
      </c>
      <c r="E123" s="132">
        <v>0.13675958188153309</v>
      </c>
      <c r="F123" s="132">
        <v>8.6343612334801756E-2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1">
        <v>0</v>
      </c>
      <c r="M123" s="131">
        <v>2.2373540856031129E-2</v>
      </c>
      <c r="N123" s="131">
        <v>7.9286422200198214E-3</v>
      </c>
      <c r="O123" s="131">
        <v>8.0402010050251264E-3</v>
      </c>
    </row>
    <row r="124" spans="1:15" x14ac:dyDescent="0.25">
      <c r="A124" s="119" t="s">
        <v>98</v>
      </c>
      <c r="B124" s="116" t="s">
        <v>155</v>
      </c>
      <c r="C124" s="141" t="s">
        <v>392</v>
      </c>
      <c r="D124" s="143" t="s">
        <v>393</v>
      </c>
      <c r="E124" s="131">
        <v>9.3945720250521919E-2</v>
      </c>
      <c r="F124" s="131">
        <v>4.7418335089567963E-2</v>
      </c>
      <c r="G124" s="131">
        <v>2.1436227224008574E-2</v>
      </c>
      <c r="H124" s="131">
        <v>0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</row>
    <row r="125" spans="1:15" x14ac:dyDescent="0.25">
      <c r="A125" s="120" t="s">
        <v>98</v>
      </c>
      <c r="B125" s="121" t="s">
        <v>155</v>
      </c>
      <c r="C125" s="121" t="s">
        <v>394</v>
      </c>
      <c r="D125" s="144" t="s">
        <v>395</v>
      </c>
      <c r="E125" s="132">
        <v>4.2045454545454546E-2</v>
      </c>
      <c r="F125" s="132">
        <v>3.7946428571428568E-2</v>
      </c>
      <c r="G125" s="132">
        <v>3.3519553072625698E-2</v>
      </c>
      <c r="H125" s="132">
        <v>0</v>
      </c>
      <c r="I125" s="132">
        <v>0</v>
      </c>
      <c r="J125" s="132">
        <v>0</v>
      </c>
      <c r="K125" s="132">
        <v>0</v>
      </c>
      <c r="L125" s="131">
        <v>0</v>
      </c>
      <c r="M125" s="131">
        <v>1.1507479861910242E-2</v>
      </c>
      <c r="N125" s="131">
        <v>0</v>
      </c>
      <c r="O125" s="131">
        <v>0</v>
      </c>
    </row>
    <row r="126" spans="1:15" x14ac:dyDescent="0.25">
      <c r="A126" s="119" t="s">
        <v>98</v>
      </c>
      <c r="B126" s="116" t="s">
        <v>155</v>
      </c>
      <c r="C126" s="141" t="s">
        <v>396</v>
      </c>
      <c r="D126" s="143" t="s">
        <v>397</v>
      </c>
      <c r="E126" s="131">
        <v>0.15066469719350073</v>
      </c>
      <c r="F126" s="131">
        <v>7.7389984825493169E-2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</row>
    <row r="127" spans="1:15" x14ac:dyDescent="0.25">
      <c r="A127" s="120" t="s">
        <v>98</v>
      </c>
      <c r="B127" s="121" t="s">
        <v>155</v>
      </c>
      <c r="C127" s="121" t="s">
        <v>398</v>
      </c>
      <c r="D127" s="144" t="s">
        <v>399</v>
      </c>
      <c r="E127" s="132">
        <v>0.13284781516825717</v>
      </c>
      <c r="F127" s="132">
        <v>0.11646586345381527</v>
      </c>
      <c r="G127" s="132">
        <v>0.10088050314465409</v>
      </c>
      <c r="H127" s="132">
        <v>9.9924108272198331E-2</v>
      </c>
      <c r="I127" s="132">
        <v>0.11444701052091352</v>
      </c>
      <c r="J127" s="132">
        <v>8.3809029579657496E-2</v>
      </c>
      <c r="K127" s="132">
        <v>8.3398692810457517E-2</v>
      </c>
      <c r="L127" s="131">
        <v>9.0548054011119941E-2</v>
      </c>
      <c r="M127" s="131">
        <v>6.8574514038876891E-2</v>
      </c>
      <c r="N127" s="131">
        <v>4.6677649643053265E-2</v>
      </c>
      <c r="O127" s="131">
        <v>5.656171635553079E-2</v>
      </c>
    </row>
    <row r="128" spans="1:15" x14ac:dyDescent="0.25">
      <c r="A128" s="119" t="s">
        <v>98</v>
      </c>
      <c r="B128" s="116" t="s">
        <v>155</v>
      </c>
      <c r="C128" s="141" t="s">
        <v>400</v>
      </c>
      <c r="D128" s="143" t="s">
        <v>401</v>
      </c>
      <c r="E128" s="131">
        <v>8.6642599277978335E-2</v>
      </c>
      <c r="F128" s="131">
        <v>9.1799896854048477E-2</v>
      </c>
      <c r="G128" s="131">
        <v>7.9834110938309999E-2</v>
      </c>
      <c r="H128" s="131">
        <v>9.4637223974763401E-2</v>
      </c>
      <c r="I128" s="131">
        <v>7.4840764331210188E-2</v>
      </c>
      <c r="J128" s="131">
        <v>5.930359085963003E-2</v>
      </c>
      <c r="K128" s="131">
        <v>1.0793308148947653E-2</v>
      </c>
      <c r="L128" s="131">
        <v>0</v>
      </c>
      <c r="M128" s="131">
        <v>0</v>
      </c>
      <c r="N128" s="131">
        <v>0</v>
      </c>
      <c r="O128" s="131">
        <v>0</v>
      </c>
    </row>
    <row r="129" spans="1:15" x14ac:dyDescent="0.25">
      <c r="A129" s="120" t="s">
        <v>98</v>
      </c>
      <c r="B129" s="121" t="s">
        <v>155</v>
      </c>
      <c r="C129" s="121" t="s">
        <v>402</v>
      </c>
      <c r="D129" s="144" t="s">
        <v>403</v>
      </c>
      <c r="E129" s="132">
        <v>4.7715053763440859E-2</v>
      </c>
      <c r="F129" s="132">
        <v>0</v>
      </c>
      <c r="G129" s="132">
        <v>0</v>
      </c>
      <c r="H129" s="132">
        <v>0</v>
      </c>
      <c r="I129" s="132">
        <v>0</v>
      </c>
      <c r="J129" s="132">
        <v>0</v>
      </c>
      <c r="K129" s="132">
        <v>0</v>
      </c>
      <c r="L129" s="131">
        <v>0</v>
      </c>
      <c r="M129" s="131">
        <v>0</v>
      </c>
      <c r="N129" s="131">
        <v>0</v>
      </c>
      <c r="O129" s="131">
        <v>0</v>
      </c>
    </row>
    <row r="130" spans="1:15" x14ac:dyDescent="0.25">
      <c r="A130" s="119" t="s">
        <v>98</v>
      </c>
      <c r="B130" s="116" t="s">
        <v>155</v>
      </c>
      <c r="C130" s="141" t="s">
        <v>404</v>
      </c>
      <c r="D130" s="143" t="s">
        <v>405</v>
      </c>
      <c r="E130" s="131">
        <v>7.3770491803278687E-2</v>
      </c>
      <c r="F130" s="131">
        <v>6.51890482398957E-3</v>
      </c>
      <c r="G130" s="131">
        <v>3.4934497816593887E-3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9.6525096525096527E-4</v>
      </c>
    </row>
    <row r="131" spans="1:15" x14ac:dyDescent="0.25">
      <c r="A131" s="120" t="s">
        <v>106</v>
      </c>
      <c r="B131" s="121" t="s">
        <v>406</v>
      </c>
      <c r="C131" s="121" t="s">
        <v>407</v>
      </c>
      <c r="D131" s="144" t="s">
        <v>408</v>
      </c>
      <c r="E131" s="132">
        <v>1.0113963806770028</v>
      </c>
      <c r="F131" s="132">
        <v>1.1783202068177718</v>
      </c>
      <c r="G131" s="132">
        <v>1.2186186065647797</v>
      </c>
      <c r="H131" s="132">
        <v>1.2418634396890269</v>
      </c>
      <c r="I131" s="132">
        <v>1.2332709614185156</v>
      </c>
      <c r="J131" s="132">
        <v>1.1895270303006813</v>
      </c>
      <c r="K131" s="132">
        <v>1.1175904342163627</v>
      </c>
      <c r="L131" s="131">
        <v>1.0922261451007202</v>
      </c>
      <c r="M131" s="131">
        <v>1.0854633708369574</v>
      </c>
      <c r="N131" s="131">
        <v>1.1453887409518808</v>
      </c>
      <c r="O131" s="131">
        <v>1.1503287084634177</v>
      </c>
    </row>
    <row r="132" spans="1:15" x14ac:dyDescent="0.25">
      <c r="A132" s="119" t="s">
        <v>106</v>
      </c>
      <c r="B132" s="116" t="s">
        <v>406</v>
      </c>
      <c r="C132" s="141" t="s">
        <v>409</v>
      </c>
      <c r="D132" s="143" t="s">
        <v>410</v>
      </c>
      <c r="E132" s="131">
        <v>7.4014802960592121E-3</v>
      </c>
      <c r="F132" s="131">
        <v>0</v>
      </c>
      <c r="G132" s="131">
        <v>2.1786492374727671E-3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</row>
    <row r="133" spans="1:15" x14ac:dyDescent="0.25">
      <c r="A133" s="120" t="s">
        <v>106</v>
      </c>
      <c r="B133" s="121" t="s">
        <v>406</v>
      </c>
      <c r="C133" s="121" t="s">
        <v>411</v>
      </c>
      <c r="D133" s="144" t="s">
        <v>412</v>
      </c>
      <c r="E133" s="132">
        <v>0</v>
      </c>
      <c r="F133" s="132">
        <v>0</v>
      </c>
      <c r="G133" s="132">
        <v>1.4917951268025858E-3</v>
      </c>
      <c r="H133" s="132">
        <v>0</v>
      </c>
      <c r="I133" s="132">
        <v>0</v>
      </c>
      <c r="J133" s="132">
        <v>0</v>
      </c>
      <c r="K133" s="132">
        <v>0</v>
      </c>
      <c r="L133" s="131">
        <v>0</v>
      </c>
      <c r="M133" s="131">
        <v>0</v>
      </c>
      <c r="N133" s="131">
        <v>0</v>
      </c>
      <c r="O133" s="131">
        <v>0</v>
      </c>
    </row>
    <row r="134" spans="1:15" x14ac:dyDescent="0.25">
      <c r="A134" s="119" t="s">
        <v>106</v>
      </c>
      <c r="B134" s="116" t="s">
        <v>406</v>
      </c>
      <c r="C134" s="141" t="s">
        <v>413</v>
      </c>
      <c r="D134" s="143" t="s">
        <v>414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31">
        <v>0</v>
      </c>
      <c r="M134" s="131">
        <v>0</v>
      </c>
      <c r="N134" s="131">
        <v>0</v>
      </c>
      <c r="O134" s="131">
        <v>0</v>
      </c>
    </row>
    <row r="135" spans="1:15" x14ac:dyDescent="0.25">
      <c r="A135" s="120" t="s">
        <v>106</v>
      </c>
      <c r="B135" s="121" t="s">
        <v>406</v>
      </c>
      <c r="C135" s="121" t="s">
        <v>415</v>
      </c>
      <c r="D135" s="144" t="s">
        <v>416</v>
      </c>
      <c r="E135" s="132">
        <v>5.3586321934945787E-2</v>
      </c>
      <c r="F135" s="132">
        <v>1.5136019635917366E-2</v>
      </c>
      <c r="G135" s="132">
        <v>2.6495383380168606E-2</v>
      </c>
      <c r="H135" s="132">
        <v>9.596553074813944E-3</v>
      </c>
      <c r="I135" s="132">
        <v>0</v>
      </c>
      <c r="J135" s="132">
        <v>0</v>
      </c>
      <c r="K135" s="132">
        <v>0</v>
      </c>
      <c r="L135" s="131">
        <v>0</v>
      </c>
      <c r="M135" s="131">
        <v>0</v>
      </c>
      <c r="N135" s="131">
        <v>0</v>
      </c>
      <c r="O135" s="131">
        <v>0</v>
      </c>
    </row>
    <row r="136" spans="1:15" x14ac:dyDescent="0.25">
      <c r="A136" s="119" t="s">
        <v>106</v>
      </c>
      <c r="B136" s="116" t="s">
        <v>406</v>
      </c>
      <c r="C136" s="141" t="s">
        <v>417</v>
      </c>
      <c r="D136" s="143" t="s">
        <v>418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1">
        <v>0</v>
      </c>
      <c r="O136" s="131">
        <v>0</v>
      </c>
    </row>
    <row r="137" spans="1:15" x14ac:dyDescent="0.25">
      <c r="A137" s="120" t="s">
        <v>106</v>
      </c>
      <c r="B137" s="121" t="s">
        <v>406</v>
      </c>
      <c r="C137" s="121" t="s">
        <v>419</v>
      </c>
      <c r="D137" s="144" t="s">
        <v>420</v>
      </c>
      <c r="E137" s="132">
        <v>4.2462845010615713E-4</v>
      </c>
      <c r="F137" s="132">
        <v>0</v>
      </c>
      <c r="G137" s="132">
        <v>1.6856300042140751E-3</v>
      </c>
      <c r="H137" s="132">
        <v>0</v>
      </c>
      <c r="I137" s="132">
        <v>0</v>
      </c>
      <c r="J137" s="132">
        <v>0</v>
      </c>
      <c r="K137" s="132">
        <v>0</v>
      </c>
      <c r="L137" s="131">
        <v>0</v>
      </c>
      <c r="M137" s="131">
        <v>0</v>
      </c>
      <c r="N137" s="131">
        <v>0</v>
      </c>
      <c r="O137" s="131">
        <v>0</v>
      </c>
    </row>
    <row r="138" spans="1:15" x14ac:dyDescent="0.25">
      <c r="A138" s="119" t="s">
        <v>106</v>
      </c>
      <c r="B138" s="116" t="s">
        <v>406</v>
      </c>
      <c r="C138" s="141" t="s">
        <v>421</v>
      </c>
      <c r="D138" s="143" t="s">
        <v>422</v>
      </c>
      <c r="E138" s="131">
        <v>1.965804151046905E-2</v>
      </c>
      <c r="F138" s="131">
        <v>7.2332730560578659E-3</v>
      </c>
      <c r="G138" s="131">
        <v>3.9313795568263043E-3</v>
      </c>
      <c r="H138" s="131">
        <v>0</v>
      </c>
      <c r="I138" s="131">
        <v>7.1305841924398624E-3</v>
      </c>
      <c r="J138" s="131">
        <v>1.6622118275977281E-2</v>
      </c>
      <c r="K138" s="131">
        <v>1.9731586515417798E-2</v>
      </c>
      <c r="L138" s="131">
        <v>6.0596396109073511E-3</v>
      </c>
      <c r="M138" s="131">
        <v>2.689873417721519E-3</v>
      </c>
      <c r="N138" s="131">
        <v>1.8203403244954491E-2</v>
      </c>
      <c r="O138" s="131">
        <v>2.0101700301922772E-2</v>
      </c>
    </row>
    <row r="139" spans="1:15" x14ac:dyDescent="0.25">
      <c r="A139" s="120" t="s">
        <v>106</v>
      </c>
      <c r="B139" s="121" t="s">
        <v>406</v>
      </c>
      <c r="C139" s="121" t="s">
        <v>423</v>
      </c>
      <c r="D139" s="144" t="s">
        <v>424</v>
      </c>
      <c r="E139" s="132">
        <v>3.6873968079251515E-2</v>
      </c>
      <c r="F139" s="132">
        <v>1.589041095890411E-2</v>
      </c>
      <c r="G139" s="132">
        <v>1.6357688113413304E-3</v>
      </c>
      <c r="H139" s="132">
        <v>0</v>
      </c>
      <c r="I139" s="132">
        <v>0</v>
      </c>
      <c r="J139" s="132">
        <v>0</v>
      </c>
      <c r="K139" s="132">
        <v>0</v>
      </c>
      <c r="L139" s="131">
        <v>0</v>
      </c>
      <c r="M139" s="131">
        <v>0</v>
      </c>
      <c r="N139" s="131">
        <v>0</v>
      </c>
      <c r="O139" s="131">
        <v>0</v>
      </c>
    </row>
    <row r="140" spans="1:15" x14ac:dyDescent="0.25">
      <c r="A140" s="119" t="s">
        <v>106</v>
      </c>
      <c r="B140" s="116" t="s">
        <v>406</v>
      </c>
      <c r="C140" s="141" t="s">
        <v>425</v>
      </c>
      <c r="D140" s="143" t="s">
        <v>426</v>
      </c>
      <c r="E140" s="131">
        <v>1.9031141868512111E-2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3.8565368299267258E-4</v>
      </c>
      <c r="M140" s="131">
        <v>0</v>
      </c>
      <c r="N140" s="131">
        <v>0</v>
      </c>
      <c r="O140" s="131">
        <v>0</v>
      </c>
    </row>
    <row r="141" spans="1:15" x14ac:dyDescent="0.25">
      <c r="A141" s="120" t="s">
        <v>106</v>
      </c>
      <c r="B141" s="121" t="s">
        <v>406</v>
      </c>
      <c r="C141" s="121" t="s">
        <v>427</v>
      </c>
      <c r="D141" s="144" t="s">
        <v>428</v>
      </c>
      <c r="E141" s="132">
        <v>1.9267822736030828E-3</v>
      </c>
      <c r="F141" s="132">
        <v>0</v>
      </c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1">
        <v>0</v>
      </c>
      <c r="M141" s="131">
        <v>0</v>
      </c>
      <c r="N141" s="131">
        <v>0</v>
      </c>
      <c r="O141" s="131">
        <v>0</v>
      </c>
    </row>
    <row r="142" spans="1:15" x14ac:dyDescent="0.25">
      <c r="A142" s="119" t="s">
        <v>106</v>
      </c>
      <c r="B142" s="116" t="s">
        <v>406</v>
      </c>
      <c r="C142" s="141" t="s">
        <v>429</v>
      </c>
      <c r="D142" s="143" t="s">
        <v>430</v>
      </c>
      <c r="E142" s="131">
        <v>4.5729657027572292E-2</v>
      </c>
      <c r="F142" s="131">
        <v>0</v>
      </c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  <c r="L142" s="131">
        <v>0</v>
      </c>
      <c r="M142" s="131">
        <v>0</v>
      </c>
      <c r="N142" s="131">
        <v>0</v>
      </c>
      <c r="O142" s="131">
        <v>0</v>
      </c>
    </row>
    <row r="143" spans="1:15" x14ac:dyDescent="0.25">
      <c r="A143" s="120" t="s">
        <v>106</v>
      </c>
      <c r="B143" s="121" t="s">
        <v>406</v>
      </c>
      <c r="C143" s="121" t="s">
        <v>431</v>
      </c>
      <c r="D143" s="144" t="s">
        <v>432</v>
      </c>
      <c r="E143" s="132">
        <v>0</v>
      </c>
      <c r="F143" s="132">
        <v>0</v>
      </c>
      <c r="G143" s="132">
        <v>4.8971596474045055E-4</v>
      </c>
      <c r="H143" s="132">
        <v>0</v>
      </c>
      <c r="I143" s="132">
        <v>0</v>
      </c>
      <c r="J143" s="132">
        <v>0</v>
      </c>
      <c r="K143" s="132">
        <v>0</v>
      </c>
      <c r="L143" s="131">
        <v>0</v>
      </c>
      <c r="M143" s="131">
        <v>0</v>
      </c>
      <c r="N143" s="131">
        <v>0</v>
      </c>
      <c r="O143" s="131">
        <v>0</v>
      </c>
    </row>
    <row r="144" spans="1:15" x14ac:dyDescent="0.25">
      <c r="A144" s="119" t="s">
        <v>106</v>
      </c>
      <c r="B144" s="116" t="s">
        <v>406</v>
      </c>
      <c r="C144" s="141" t="s">
        <v>433</v>
      </c>
      <c r="D144" s="143" t="s">
        <v>434</v>
      </c>
      <c r="E144" s="131">
        <v>0.12973684210526315</v>
      </c>
      <c r="F144" s="131">
        <v>0.12867934357905705</v>
      </c>
      <c r="G144" s="131">
        <v>0.11499871366092101</v>
      </c>
      <c r="H144" s="131">
        <v>0.15561740890688258</v>
      </c>
      <c r="I144" s="131">
        <v>0.1644753162986852</v>
      </c>
      <c r="J144" s="131">
        <v>0.36599286563614747</v>
      </c>
      <c r="K144" s="131">
        <v>0.36863636363636365</v>
      </c>
      <c r="L144" s="131">
        <v>0.16185496703796318</v>
      </c>
      <c r="M144" s="131">
        <v>0.37895212285456187</v>
      </c>
      <c r="N144" s="131">
        <v>0.75615819209039548</v>
      </c>
      <c r="O144" s="131">
        <v>0.87451693566719713</v>
      </c>
    </row>
    <row r="145" spans="1:15" x14ac:dyDescent="0.25">
      <c r="A145" s="120" t="s">
        <v>106</v>
      </c>
      <c r="B145" s="121" t="s">
        <v>406</v>
      </c>
      <c r="C145" s="121" t="s">
        <v>435</v>
      </c>
      <c r="D145" s="144" t="s">
        <v>436</v>
      </c>
      <c r="E145" s="132">
        <v>2.826379542395693E-2</v>
      </c>
      <c r="F145" s="132">
        <v>0</v>
      </c>
      <c r="G145" s="132">
        <v>1.7937219730941704E-3</v>
      </c>
      <c r="H145" s="132">
        <v>0</v>
      </c>
      <c r="I145" s="132">
        <v>0</v>
      </c>
      <c r="J145" s="132">
        <v>0</v>
      </c>
      <c r="K145" s="132">
        <v>0</v>
      </c>
      <c r="L145" s="131">
        <v>0</v>
      </c>
      <c r="M145" s="131">
        <v>0</v>
      </c>
      <c r="N145" s="131">
        <v>0</v>
      </c>
      <c r="O145" s="131">
        <v>0</v>
      </c>
    </row>
    <row r="146" spans="1:15" x14ac:dyDescent="0.25">
      <c r="A146" s="119" t="s">
        <v>106</v>
      </c>
      <c r="B146" s="116" t="s">
        <v>406</v>
      </c>
      <c r="C146" s="141" t="s">
        <v>437</v>
      </c>
      <c r="D146" s="143" t="s">
        <v>438</v>
      </c>
      <c r="E146" s="131">
        <v>3.8547904191616765E-2</v>
      </c>
      <c r="F146" s="131">
        <v>6.6790352504638217E-2</v>
      </c>
      <c r="G146" s="131">
        <v>2.0490303695572632E-2</v>
      </c>
      <c r="H146" s="131">
        <v>3.952569169960474E-3</v>
      </c>
      <c r="I146" s="131">
        <v>0</v>
      </c>
      <c r="J146" s="131">
        <v>3.4153005464480874E-4</v>
      </c>
      <c r="K146" s="131">
        <v>0</v>
      </c>
      <c r="L146" s="131">
        <v>3.2615786040443573E-3</v>
      </c>
      <c r="M146" s="131">
        <v>6.485084306095979E-4</v>
      </c>
      <c r="N146" s="131">
        <v>3.2404406999351912E-4</v>
      </c>
      <c r="O146" s="131">
        <v>3.2573289902280132E-4</v>
      </c>
    </row>
    <row r="147" spans="1:15" x14ac:dyDescent="0.25">
      <c r="A147" s="120" t="s">
        <v>106</v>
      </c>
      <c r="B147" s="121" t="s">
        <v>406</v>
      </c>
      <c r="C147" s="121" t="s">
        <v>439</v>
      </c>
      <c r="D147" s="144" t="s">
        <v>327</v>
      </c>
      <c r="E147" s="132">
        <v>0.11198193411264612</v>
      </c>
      <c r="F147" s="132">
        <v>0.11466314398943196</v>
      </c>
      <c r="G147" s="132">
        <v>0.14437590234938968</v>
      </c>
      <c r="H147" s="132">
        <v>0.11392240820033736</v>
      </c>
      <c r="I147" s="132">
        <v>9.4940741684720276E-2</v>
      </c>
      <c r="J147" s="132">
        <v>0.12968730534446243</v>
      </c>
      <c r="K147" s="132">
        <v>0.12660660660660661</v>
      </c>
      <c r="L147" s="131">
        <v>0.13141561231797566</v>
      </c>
      <c r="M147" s="131">
        <v>0.11001661523854735</v>
      </c>
      <c r="N147" s="131">
        <v>0.13077562655897376</v>
      </c>
      <c r="O147" s="131">
        <v>0.15141391242095215</v>
      </c>
    </row>
    <row r="148" spans="1:15" x14ac:dyDescent="0.25">
      <c r="A148" s="119" t="s">
        <v>106</v>
      </c>
      <c r="B148" s="116" t="s">
        <v>406</v>
      </c>
      <c r="C148" s="141" t="s">
        <v>440</v>
      </c>
      <c r="D148" s="143" t="s">
        <v>441</v>
      </c>
      <c r="E148" s="131">
        <v>0</v>
      </c>
      <c r="F148" s="131">
        <v>0</v>
      </c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1">
        <v>0</v>
      </c>
      <c r="O148" s="131">
        <v>0</v>
      </c>
    </row>
    <row r="149" spans="1:15" x14ac:dyDescent="0.25">
      <c r="A149" s="120" t="s">
        <v>106</v>
      </c>
      <c r="B149" s="121" t="s">
        <v>406</v>
      </c>
      <c r="C149" s="121" t="s">
        <v>442</v>
      </c>
      <c r="D149" s="144" t="s">
        <v>443</v>
      </c>
      <c r="E149" s="132">
        <v>6.7085953878406705E-3</v>
      </c>
      <c r="F149" s="132">
        <v>0</v>
      </c>
      <c r="G149" s="132">
        <v>4.1528239202657808E-4</v>
      </c>
      <c r="H149" s="132">
        <v>0</v>
      </c>
      <c r="I149" s="132">
        <v>0</v>
      </c>
      <c r="J149" s="132">
        <v>0</v>
      </c>
      <c r="K149" s="132">
        <v>0</v>
      </c>
      <c r="L149" s="131">
        <v>0</v>
      </c>
      <c r="M149" s="131">
        <v>0</v>
      </c>
      <c r="N149" s="131">
        <v>0</v>
      </c>
      <c r="O149" s="131">
        <v>0</v>
      </c>
    </row>
    <row r="150" spans="1:15" x14ac:dyDescent="0.25">
      <c r="A150" s="119" t="s">
        <v>106</v>
      </c>
      <c r="B150" s="116" t="s">
        <v>406</v>
      </c>
      <c r="C150" s="141" t="s">
        <v>444</v>
      </c>
      <c r="D150" s="143" t="s">
        <v>445</v>
      </c>
      <c r="E150" s="131">
        <v>4.6705485749310452E-2</v>
      </c>
      <c r="F150" s="131">
        <v>5.0553431273898171E-2</v>
      </c>
      <c r="G150" s="131">
        <v>4.5738827534338757E-2</v>
      </c>
      <c r="H150" s="131">
        <v>5.1610527539827124E-2</v>
      </c>
      <c r="I150" s="131">
        <v>4.5500066133817053E-2</v>
      </c>
      <c r="J150" s="131">
        <v>5.0129708794621655E-2</v>
      </c>
      <c r="K150" s="131">
        <v>6.3089622641509441E-2</v>
      </c>
      <c r="L150" s="131">
        <v>5.5534317984361425E-2</v>
      </c>
      <c r="M150" s="131">
        <v>5.2714967193070075E-2</v>
      </c>
      <c r="N150" s="131">
        <v>5.4326094450189592E-2</v>
      </c>
      <c r="O150" s="131">
        <v>5.8957897104885179E-2</v>
      </c>
    </row>
    <row r="151" spans="1:15" x14ac:dyDescent="0.25">
      <c r="A151" s="120" t="s">
        <v>106</v>
      </c>
      <c r="B151" s="121" t="s">
        <v>406</v>
      </c>
      <c r="C151" s="121" t="s">
        <v>446</v>
      </c>
      <c r="D151" s="144" t="s">
        <v>447</v>
      </c>
      <c r="E151" s="132">
        <v>3.5474592521572389E-2</v>
      </c>
      <c r="F151" s="132">
        <v>2.200956937799043E-2</v>
      </c>
      <c r="G151" s="132">
        <v>2.6717557251908396E-2</v>
      </c>
      <c r="H151" s="132">
        <v>1.9102196752626551E-3</v>
      </c>
      <c r="I151" s="132">
        <v>1.4071294559099437E-2</v>
      </c>
      <c r="J151" s="132">
        <v>0.45814167433302666</v>
      </c>
      <c r="K151" s="132">
        <v>0.45372866127583111</v>
      </c>
      <c r="L151" s="131">
        <v>0.3288888888888889</v>
      </c>
      <c r="M151" s="131">
        <v>0.42996453900709219</v>
      </c>
      <c r="N151" s="131">
        <v>0.58348134991119005</v>
      </c>
      <c r="O151" s="131">
        <v>0.634906500445236</v>
      </c>
    </row>
    <row r="152" spans="1:15" x14ac:dyDescent="0.25">
      <c r="A152" s="119" t="s">
        <v>106</v>
      </c>
      <c r="B152" s="116" t="s">
        <v>406</v>
      </c>
      <c r="C152" s="141" t="s">
        <v>448</v>
      </c>
      <c r="D152" s="143" t="s">
        <v>449</v>
      </c>
      <c r="E152" s="131">
        <v>0</v>
      </c>
      <c r="F152" s="131">
        <v>0</v>
      </c>
      <c r="G152" s="131">
        <v>0</v>
      </c>
      <c r="H152" s="131">
        <v>0</v>
      </c>
      <c r="I152" s="131">
        <v>0</v>
      </c>
      <c r="J152" s="131">
        <v>0</v>
      </c>
      <c r="K152" s="131">
        <v>0</v>
      </c>
      <c r="L152" s="131">
        <v>0</v>
      </c>
      <c r="M152" s="131">
        <v>0</v>
      </c>
      <c r="N152" s="131">
        <v>0</v>
      </c>
      <c r="O152" s="131">
        <v>0</v>
      </c>
    </row>
    <row r="153" spans="1:15" x14ac:dyDescent="0.25">
      <c r="A153" s="120" t="s">
        <v>106</v>
      </c>
      <c r="B153" s="121" t="s">
        <v>406</v>
      </c>
      <c r="C153" s="121" t="s">
        <v>450</v>
      </c>
      <c r="D153" s="144" t="s">
        <v>451</v>
      </c>
      <c r="E153" s="132">
        <v>0</v>
      </c>
      <c r="F153" s="132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1">
        <v>0</v>
      </c>
      <c r="M153" s="131">
        <v>0</v>
      </c>
      <c r="N153" s="131">
        <v>0</v>
      </c>
      <c r="O153" s="131">
        <v>0</v>
      </c>
    </row>
    <row r="154" spans="1:15" x14ac:dyDescent="0.25">
      <c r="A154" s="116">
        <v>11</v>
      </c>
      <c r="B154" s="116" t="s">
        <v>452</v>
      </c>
      <c r="C154" s="141">
        <v>11001</v>
      </c>
      <c r="D154" s="143" t="s">
        <v>453</v>
      </c>
      <c r="E154" s="131">
        <v>0.89195735146958544</v>
      </c>
      <c r="F154" s="131">
        <v>0.9476525576895124</v>
      </c>
      <c r="G154" s="131">
        <v>0.98428766521253097</v>
      </c>
      <c r="H154" s="131">
        <v>1.0633021860855036</v>
      </c>
      <c r="I154" s="131">
        <v>1.1178680908793022</v>
      </c>
      <c r="J154" s="131">
        <v>1.1553452221108569</v>
      </c>
      <c r="K154" s="131">
        <v>1.114494293692758</v>
      </c>
      <c r="L154" s="131">
        <v>1.0797166050468792</v>
      </c>
      <c r="M154" s="131">
        <v>1.3038095405059518</v>
      </c>
      <c r="N154" s="131">
        <v>1.3550124516023485</v>
      </c>
      <c r="O154" s="131">
        <v>1.4076809508891135</v>
      </c>
    </row>
    <row r="155" spans="1:15" x14ac:dyDescent="0.25">
      <c r="A155" s="121">
        <v>13</v>
      </c>
      <c r="B155" s="121" t="s">
        <v>454</v>
      </c>
      <c r="C155" s="121">
        <v>13001</v>
      </c>
      <c r="D155" s="144" t="s">
        <v>455</v>
      </c>
      <c r="E155" s="132">
        <v>0.7795181009466724</v>
      </c>
      <c r="F155" s="132">
        <v>0.7932790708743872</v>
      </c>
      <c r="G155" s="132">
        <v>0.84811657438256605</v>
      </c>
      <c r="H155" s="132">
        <v>0.90507066451711604</v>
      </c>
      <c r="I155" s="132">
        <v>0.84735452504739639</v>
      </c>
      <c r="J155" s="132">
        <v>0.81729560111212374</v>
      </c>
      <c r="K155" s="132">
        <v>0.76821615796504383</v>
      </c>
      <c r="L155" s="131">
        <v>0.78420079319103431</v>
      </c>
      <c r="M155" s="131">
        <v>0.73762827062325087</v>
      </c>
      <c r="N155" s="131">
        <v>0.76618175327428095</v>
      </c>
      <c r="O155" s="131">
        <v>0.79090735133553203</v>
      </c>
    </row>
    <row r="156" spans="1:15" x14ac:dyDescent="0.25">
      <c r="A156" s="116">
        <v>13</v>
      </c>
      <c r="B156" s="116" t="s">
        <v>454</v>
      </c>
      <c r="C156" s="141">
        <v>13006</v>
      </c>
      <c r="D156" s="143" t="s">
        <v>456</v>
      </c>
      <c r="E156" s="131">
        <v>5.0804828973843058E-2</v>
      </c>
      <c r="F156" s="131">
        <v>2.4036054081121683E-2</v>
      </c>
      <c r="G156" s="131">
        <v>2.9367844698855151E-2</v>
      </c>
      <c r="H156" s="131">
        <v>0</v>
      </c>
      <c r="I156" s="131">
        <v>2.8776978417266188E-3</v>
      </c>
      <c r="J156" s="131">
        <v>9.3720712277413302E-3</v>
      </c>
      <c r="K156" s="131">
        <v>4.608294930875576E-3</v>
      </c>
      <c r="L156" s="131">
        <v>0</v>
      </c>
      <c r="M156" s="131">
        <v>0</v>
      </c>
      <c r="N156" s="131">
        <v>0</v>
      </c>
      <c r="O156" s="131">
        <v>0</v>
      </c>
    </row>
    <row r="157" spans="1:15" x14ac:dyDescent="0.25">
      <c r="A157" s="121">
        <v>13</v>
      </c>
      <c r="B157" s="121" t="s">
        <v>454</v>
      </c>
      <c r="C157" s="121">
        <v>13030</v>
      </c>
      <c r="D157" s="144" t="s">
        <v>457</v>
      </c>
      <c r="E157" s="132">
        <v>3.614457831325301E-2</v>
      </c>
      <c r="F157" s="132">
        <v>2.8884462151394421E-2</v>
      </c>
      <c r="G157" s="132">
        <v>0</v>
      </c>
      <c r="H157" s="132">
        <v>0</v>
      </c>
      <c r="I157" s="132">
        <v>0</v>
      </c>
      <c r="J157" s="132">
        <v>0</v>
      </c>
      <c r="K157" s="132">
        <v>8.9686098654708521E-4</v>
      </c>
      <c r="L157" s="131">
        <v>0</v>
      </c>
      <c r="M157" s="131">
        <v>0</v>
      </c>
      <c r="N157" s="131">
        <v>0</v>
      </c>
      <c r="O157" s="131">
        <v>0</v>
      </c>
    </row>
    <row r="158" spans="1:15" x14ac:dyDescent="0.25">
      <c r="A158" s="116">
        <v>13</v>
      </c>
      <c r="B158" s="116" t="s">
        <v>454</v>
      </c>
      <c r="C158" s="141">
        <v>13042</v>
      </c>
      <c r="D158" s="143" t="s">
        <v>458</v>
      </c>
      <c r="E158" s="131">
        <v>0</v>
      </c>
      <c r="F158" s="131">
        <v>0</v>
      </c>
      <c r="G158" s="131">
        <v>0</v>
      </c>
      <c r="H158" s="131">
        <v>0</v>
      </c>
      <c r="I158" s="131">
        <v>7.2780203784570596E-3</v>
      </c>
      <c r="J158" s="131">
        <v>0</v>
      </c>
      <c r="K158" s="131">
        <v>0</v>
      </c>
      <c r="L158" s="131">
        <v>0</v>
      </c>
      <c r="M158" s="131">
        <v>0</v>
      </c>
      <c r="N158" s="131">
        <v>0</v>
      </c>
      <c r="O158" s="131">
        <v>0</v>
      </c>
    </row>
    <row r="159" spans="1:15" x14ac:dyDescent="0.25">
      <c r="A159" s="121">
        <v>13</v>
      </c>
      <c r="B159" s="121" t="s">
        <v>454</v>
      </c>
      <c r="C159" s="121">
        <v>13052</v>
      </c>
      <c r="D159" s="144" t="s">
        <v>459</v>
      </c>
      <c r="E159" s="132">
        <v>1.021091396049548E-2</v>
      </c>
      <c r="F159" s="132">
        <v>7.1738405071738402E-3</v>
      </c>
      <c r="G159" s="132">
        <v>3.3206043499916984E-4</v>
      </c>
      <c r="H159" s="132">
        <v>3.2883919763235779E-4</v>
      </c>
      <c r="I159" s="132">
        <v>1.6254876462938882E-4</v>
      </c>
      <c r="J159" s="132">
        <v>0</v>
      </c>
      <c r="K159" s="132">
        <v>0</v>
      </c>
      <c r="L159" s="131">
        <v>0</v>
      </c>
      <c r="M159" s="131">
        <v>0</v>
      </c>
      <c r="N159" s="131">
        <v>0</v>
      </c>
      <c r="O159" s="131">
        <v>0</v>
      </c>
    </row>
    <row r="160" spans="1:15" x14ac:dyDescent="0.25">
      <c r="A160" s="116">
        <v>13</v>
      </c>
      <c r="B160" s="116" t="s">
        <v>454</v>
      </c>
      <c r="C160" s="141">
        <v>13062</v>
      </c>
      <c r="D160" s="143" t="s">
        <v>460</v>
      </c>
      <c r="E160" s="131">
        <v>0</v>
      </c>
      <c r="F160" s="131">
        <v>0</v>
      </c>
      <c r="G160" s="131">
        <v>0</v>
      </c>
      <c r="H160" s="131">
        <v>0</v>
      </c>
      <c r="I160" s="131">
        <v>0</v>
      </c>
      <c r="J160" s="131">
        <v>0</v>
      </c>
      <c r="K160" s="131">
        <v>0</v>
      </c>
      <c r="L160" s="131">
        <v>0</v>
      </c>
      <c r="M160" s="131">
        <v>0</v>
      </c>
      <c r="N160" s="131">
        <v>0</v>
      </c>
      <c r="O160" s="131">
        <v>0</v>
      </c>
    </row>
    <row r="161" spans="1:15" x14ac:dyDescent="0.25">
      <c r="A161" s="121">
        <v>13</v>
      </c>
      <c r="B161" s="121" t="s">
        <v>454</v>
      </c>
      <c r="C161" s="121">
        <v>13074</v>
      </c>
      <c r="D161" s="144" t="s">
        <v>461</v>
      </c>
      <c r="E161" s="132">
        <v>0</v>
      </c>
      <c r="F161" s="132">
        <v>0</v>
      </c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1">
        <v>0</v>
      </c>
      <c r="M161" s="131">
        <v>0</v>
      </c>
      <c r="N161" s="131">
        <v>0</v>
      </c>
      <c r="O161" s="131">
        <v>0</v>
      </c>
    </row>
    <row r="162" spans="1:15" x14ac:dyDescent="0.25">
      <c r="A162" s="116">
        <v>13</v>
      </c>
      <c r="B162" s="116" t="s">
        <v>454</v>
      </c>
      <c r="C162" s="141">
        <v>13140</v>
      </c>
      <c r="D162" s="143" t="s">
        <v>462</v>
      </c>
      <c r="E162" s="131">
        <v>0</v>
      </c>
      <c r="F162" s="131">
        <v>0</v>
      </c>
      <c r="G162" s="131">
        <v>5.1652892561983473E-4</v>
      </c>
      <c r="H162" s="131">
        <v>0</v>
      </c>
      <c r="I162" s="131">
        <v>0</v>
      </c>
      <c r="J162" s="131">
        <v>0</v>
      </c>
      <c r="K162" s="131">
        <v>0</v>
      </c>
      <c r="L162" s="131">
        <v>0</v>
      </c>
      <c r="M162" s="131">
        <v>0</v>
      </c>
      <c r="N162" s="131">
        <v>0</v>
      </c>
      <c r="O162" s="131">
        <v>0</v>
      </c>
    </row>
    <row r="163" spans="1:15" x14ac:dyDescent="0.25">
      <c r="A163" s="121">
        <v>13</v>
      </c>
      <c r="B163" s="121" t="s">
        <v>454</v>
      </c>
      <c r="C163" s="121">
        <v>13160</v>
      </c>
      <c r="D163" s="144" t="s">
        <v>463</v>
      </c>
      <c r="E163" s="132">
        <v>0.12018489984591679</v>
      </c>
      <c r="F163" s="132">
        <v>0.11059907834101383</v>
      </c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1">
        <v>0</v>
      </c>
      <c r="M163" s="131">
        <v>0</v>
      </c>
      <c r="N163" s="131">
        <v>0</v>
      </c>
      <c r="O163" s="131">
        <v>0</v>
      </c>
    </row>
    <row r="164" spans="1:15" x14ac:dyDescent="0.25">
      <c r="A164" s="116">
        <v>13</v>
      </c>
      <c r="B164" s="116" t="s">
        <v>454</v>
      </c>
      <c r="C164" s="141">
        <v>13188</v>
      </c>
      <c r="D164" s="143" t="s">
        <v>464</v>
      </c>
      <c r="E164" s="131">
        <v>0</v>
      </c>
      <c r="F164" s="131">
        <v>0</v>
      </c>
      <c r="G164" s="131">
        <v>0</v>
      </c>
      <c r="H164" s="131">
        <v>0</v>
      </c>
      <c r="I164" s="131">
        <v>0</v>
      </c>
      <c r="J164" s="131">
        <v>0</v>
      </c>
      <c r="K164" s="131">
        <v>1.5723270440251573E-3</v>
      </c>
      <c r="L164" s="131">
        <v>0</v>
      </c>
      <c r="M164" s="131">
        <v>0</v>
      </c>
      <c r="N164" s="131">
        <v>0</v>
      </c>
      <c r="O164" s="131">
        <v>0</v>
      </c>
    </row>
    <row r="165" spans="1:15" x14ac:dyDescent="0.25">
      <c r="A165" s="121">
        <v>13</v>
      </c>
      <c r="B165" s="121" t="s">
        <v>454</v>
      </c>
      <c r="C165" s="121">
        <v>13212</v>
      </c>
      <c r="D165" s="144" t="s">
        <v>465</v>
      </c>
      <c r="E165" s="132">
        <v>1.5407190022010272E-2</v>
      </c>
      <c r="F165" s="132">
        <v>1.4609203798392988E-2</v>
      </c>
      <c r="G165" s="132">
        <v>7.3800738007380072E-4</v>
      </c>
      <c r="H165" s="132">
        <v>0</v>
      </c>
      <c r="I165" s="132">
        <v>0</v>
      </c>
      <c r="J165" s="132">
        <v>0</v>
      </c>
      <c r="K165" s="132">
        <v>2.1008403361344537E-3</v>
      </c>
      <c r="L165" s="131">
        <v>0</v>
      </c>
      <c r="M165" s="131">
        <v>0</v>
      </c>
      <c r="N165" s="131">
        <v>0</v>
      </c>
      <c r="O165" s="131">
        <v>0</v>
      </c>
    </row>
    <row r="166" spans="1:15" x14ac:dyDescent="0.25">
      <c r="A166" s="116">
        <v>13</v>
      </c>
      <c r="B166" s="116" t="s">
        <v>454</v>
      </c>
      <c r="C166" s="141">
        <v>13222</v>
      </c>
      <c r="D166" s="143" t="s">
        <v>466</v>
      </c>
      <c r="E166" s="131">
        <v>0</v>
      </c>
      <c r="F166" s="131">
        <v>0</v>
      </c>
      <c r="G166" s="131">
        <v>0</v>
      </c>
      <c r="H166" s="131">
        <v>0</v>
      </c>
      <c r="I166" s="131">
        <v>0</v>
      </c>
      <c r="J166" s="131">
        <v>0</v>
      </c>
      <c r="K166" s="131">
        <v>0</v>
      </c>
      <c r="L166" s="131">
        <v>0</v>
      </c>
      <c r="M166" s="131">
        <v>0</v>
      </c>
      <c r="N166" s="131">
        <v>0</v>
      </c>
      <c r="O166" s="131">
        <v>0</v>
      </c>
    </row>
    <row r="167" spans="1:15" x14ac:dyDescent="0.25">
      <c r="A167" s="121">
        <v>13</v>
      </c>
      <c r="B167" s="121" t="s">
        <v>454</v>
      </c>
      <c r="C167" s="121">
        <v>13244</v>
      </c>
      <c r="D167" s="144" t="s">
        <v>467</v>
      </c>
      <c r="E167" s="132">
        <v>0.14124023593177107</v>
      </c>
      <c r="F167" s="132">
        <v>0.12185345518678851</v>
      </c>
      <c r="G167" s="132">
        <v>0.10871315831856981</v>
      </c>
      <c r="H167" s="132">
        <v>9.0206185567010301E-3</v>
      </c>
      <c r="I167" s="132">
        <v>2.9572484731597556E-2</v>
      </c>
      <c r="J167" s="132">
        <v>7.912431587177482E-2</v>
      </c>
      <c r="K167" s="132">
        <v>8.5512150107659182E-2</v>
      </c>
      <c r="L167" s="131">
        <v>8.606371734863355E-2</v>
      </c>
      <c r="M167" s="131">
        <v>0.10340156532209513</v>
      </c>
      <c r="N167" s="131">
        <v>0.12745394140742977</v>
      </c>
      <c r="O167" s="131">
        <v>0.13499543934326544</v>
      </c>
    </row>
    <row r="168" spans="1:15" x14ac:dyDescent="0.25">
      <c r="A168" s="116">
        <v>13</v>
      </c>
      <c r="B168" s="116" t="s">
        <v>454</v>
      </c>
      <c r="C168" s="141">
        <v>13248</v>
      </c>
      <c r="D168" s="143" t="s">
        <v>468</v>
      </c>
      <c r="E168" s="131">
        <v>2.9368575624082231E-2</v>
      </c>
      <c r="F168" s="131">
        <v>2.9455081001472753E-2</v>
      </c>
      <c r="G168" s="131">
        <v>1.4992503748125937E-3</v>
      </c>
      <c r="H168" s="131">
        <v>0</v>
      </c>
      <c r="I168" s="131">
        <v>0</v>
      </c>
      <c r="J168" s="131">
        <v>0</v>
      </c>
      <c r="K168" s="131">
        <v>0</v>
      </c>
      <c r="L168" s="131">
        <v>0</v>
      </c>
      <c r="M168" s="131">
        <v>0</v>
      </c>
      <c r="N168" s="131">
        <v>0</v>
      </c>
      <c r="O168" s="131">
        <v>0</v>
      </c>
    </row>
    <row r="169" spans="1:15" x14ac:dyDescent="0.25">
      <c r="A169" s="121">
        <v>13</v>
      </c>
      <c r="B169" s="121" t="s">
        <v>454</v>
      </c>
      <c r="C169" s="121">
        <v>13268</v>
      </c>
      <c r="D169" s="144" t="s">
        <v>469</v>
      </c>
      <c r="E169" s="132">
        <v>0</v>
      </c>
      <c r="F169" s="132">
        <v>0</v>
      </c>
      <c r="G169" s="132">
        <v>1.3698630136986301E-3</v>
      </c>
      <c r="H169" s="132">
        <v>0</v>
      </c>
      <c r="I169" s="132">
        <v>0</v>
      </c>
      <c r="J169" s="132">
        <v>0</v>
      </c>
      <c r="K169" s="132">
        <v>0</v>
      </c>
      <c r="L169" s="131">
        <v>0</v>
      </c>
      <c r="M169" s="131">
        <v>0</v>
      </c>
      <c r="N169" s="131">
        <v>0</v>
      </c>
      <c r="O169" s="131">
        <v>0</v>
      </c>
    </row>
    <row r="170" spans="1:15" x14ac:dyDescent="0.25">
      <c r="A170" s="116">
        <v>13</v>
      </c>
      <c r="B170" s="116" t="s">
        <v>454</v>
      </c>
      <c r="C170" s="141">
        <v>13300</v>
      </c>
      <c r="D170" s="143" t="s">
        <v>470</v>
      </c>
      <c r="E170" s="131">
        <v>0</v>
      </c>
      <c r="F170" s="131">
        <v>0</v>
      </c>
      <c r="G170" s="131">
        <v>0</v>
      </c>
      <c r="H170" s="131">
        <v>0</v>
      </c>
      <c r="I170" s="131">
        <v>0</v>
      </c>
      <c r="J170" s="131">
        <v>0</v>
      </c>
      <c r="K170" s="131">
        <v>0</v>
      </c>
      <c r="L170" s="131">
        <v>0</v>
      </c>
      <c r="M170" s="131">
        <v>0</v>
      </c>
      <c r="N170" s="131">
        <v>0</v>
      </c>
      <c r="O170" s="131">
        <v>0</v>
      </c>
    </row>
    <row r="171" spans="1:15" x14ac:dyDescent="0.25">
      <c r="A171" s="121">
        <v>13</v>
      </c>
      <c r="B171" s="121" t="s">
        <v>454</v>
      </c>
      <c r="C171" s="121">
        <v>13430</v>
      </c>
      <c r="D171" s="144" t="s">
        <v>471</v>
      </c>
      <c r="E171" s="132">
        <v>0.12395483148004482</v>
      </c>
      <c r="F171" s="132">
        <v>0.11629712708135623</v>
      </c>
      <c r="G171" s="132">
        <v>0.10588842975206611</v>
      </c>
      <c r="H171" s="132">
        <v>2.0614147634932856E-2</v>
      </c>
      <c r="I171" s="132">
        <v>5.0474254742547423E-2</v>
      </c>
      <c r="J171" s="132">
        <v>8.7802874743326487E-2</v>
      </c>
      <c r="K171" s="132">
        <v>8.2667093060441316E-2</v>
      </c>
      <c r="L171" s="131">
        <v>8.4835547122074639E-2</v>
      </c>
      <c r="M171" s="131">
        <v>9.8253618628067974E-2</v>
      </c>
      <c r="N171" s="131">
        <v>0.12363808621506395</v>
      </c>
      <c r="O171" s="131">
        <v>0.12591473114858415</v>
      </c>
    </row>
    <row r="172" spans="1:15" x14ac:dyDescent="0.25">
      <c r="A172" s="116">
        <v>13</v>
      </c>
      <c r="B172" s="116" t="s">
        <v>454</v>
      </c>
      <c r="C172" s="141">
        <v>13433</v>
      </c>
      <c r="D172" s="143" t="s">
        <v>472</v>
      </c>
      <c r="E172" s="131">
        <v>1.5447154471544716E-2</v>
      </c>
      <c r="F172" s="131">
        <v>1.0913500404203719E-2</v>
      </c>
      <c r="G172" s="131">
        <v>0</v>
      </c>
      <c r="H172" s="131">
        <v>0</v>
      </c>
      <c r="I172" s="131">
        <v>0</v>
      </c>
      <c r="J172" s="131">
        <v>0</v>
      </c>
      <c r="K172" s="131">
        <v>0</v>
      </c>
      <c r="L172" s="131">
        <v>0</v>
      </c>
      <c r="M172" s="131">
        <v>0</v>
      </c>
      <c r="N172" s="131">
        <v>0</v>
      </c>
      <c r="O172" s="131">
        <v>0</v>
      </c>
    </row>
    <row r="173" spans="1:15" x14ac:dyDescent="0.25">
      <c r="A173" s="121">
        <v>13</v>
      </c>
      <c r="B173" s="121" t="s">
        <v>454</v>
      </c>
      <c r="C173" s="121">
        <v>13440</v>
      </c>
      <c r="D173" s="144" t="s">
        <v>473</v>
      </c>
      <c r="E173" s="132">
        <v>0</v>
      </c>
      <c r="F173" s="132">
        <v>0</v>
      </c>
      <c r="G173" s="132">
        <v>0</v>
      </c>
      <c r="H173" s="132">
        <v>0</v>
      </c>
      <c r="I173" s="132">
        <v>0</v>
      </c>
      <c r="J173" s="132">
        <v>0</v>
      </c>
      <c r="K173" s="132">
        <v>0</v>
      </c>
      <c r="L173" s="131">
        <v>0</v>
      </c>
      <c r="M173" s="131">
        <v>0</v>
      </c>
      <c r="N173" s="131">
        <v>0</v>
      </c>
      <c r="O173" s="131">
        <v>0</v>
      </c>
    </row>
    <row r="174" spans="1:15" x14ac:dyDescent="0.25">
      <c r="A174" s="116">
        <v>13</v>
      </c>
      <c r="B174" s="116" t="s">
        <v>454</v>
      </c>
      <c r="C174" s="141">
        <v>13442</v>
      </c>
      <c r="D174" s="143" t="s">
        <v>474</v>
      </c>
      <c r="E174" s="131">
        <v>3.0317498209596564E-2</v>
      </c>
      <c r="F174" s="131">
        <v>2.9566046733428709E-2</v>
      </c>
      <c r="G174" s="131">
        <v>1.6868614872891423E-2</v>
      </c>
      <c r="H174" s="131">
        <v>6.5789473684210523E-3</v>
      </c>
      <c r="I174" s="131">
        <v>2.5122121423586882E-2</v>
      </c>
      <c r="J174" s="131">
        <v>1.7528089887640451E-2</v>
      </c>
      <c r="K174" s="131">
        <v>2.942458587619878E-2</v>
      </c>
      <c r="L174" s="131">
        <v>3.29244673983215E-2</v>
      </c>
      <c r="M174" s="131">
        <v>2.7309579688500108E-2</v>
      </c>
      <c r="N174" s="131">
        <v>1.6467065868263474E-2</v>
      </c>
      <c r="O174" s="131">
        <v>5.8064516129032262E-3</v>
      </c>
    </row>
    <row r="175" spans="1:15" x14ac:dyDescent="0.25">
      <c r="A175" s="121">
        <v>13</v>
      </c>
      <c r="B175" s="121" t="s">
        <v>454</v>
      </c>
      <c r="C175" s="121">
        <v>13458</v>
      </c>
      <c r="D175" s="144" t="s">
        <v>475</v>
      </c>
      <c r="E175" s="132">
        <v>7.7942322681215901E-4</v>
      </c>
      <c r="F175" s="132">
        <v>2.2727272727272726E-3</v>
      </c>
      <c r="G175" s="132">
        <v>0</v>
      </c>
      <c r="H175" s="132">
        <v>0</v>
      </c>
      <c r="I175" s="132">
        <v>0</v>
      </c>
      <c r="J175" s="132">
        <v>0</v>
      </c>
      <c r="K175" s="132">
        <v>0</v>
      </c>
      <c r="L175" s="131">
        <v>6.4226075786769424E-4</v>
      </c>
      <c r="M175" s="131">
        <v>0</v>
      </c>
      <c r="N175" s="131">
        <v>0</v>
      </c>
      <c r="O175" s="131">
        <v>0</v>
      </c>
    </row>
    <row r="176" spans="1:15" x14ac:dyDescent="0.25">
      <c r="A176" s="116">
        <v>13</v>
      </c>
      <c r="B176" s="116" t="s">
        <v>454</v>
      </c>
      <c r="C176" s="141">
        <v>13468</v>
      </c>
      <c r="D176" s="143" t="s">
        <v>476</v>
      </c>
      <c r="E176" s="131">
        <v>6.1930783242258654E-2</v>
      </c>
      <c r="F176" s="131">
        <v>5.647058823529412E-2</v>
      </c>
      <c r="G176" s="131">
        <v>7.3928944618599793E-2</v>
      </c>
      <c r="H176" s="131">
        <v>2.1744757960134611E-2</v>
      </c>
      <c r="I176" s="131">
        <v>8.9902112313240592E-2</v>
      </c>
      <c r="J176" s="131">
        <v>0.17226786158824994</v>
      </c>
      <c r="K176" s="131">
        <v>0.16731423020883923</v>
      </c>
      <c r="L176" s="131">
        <v>0.17661155044332613</v>
      </c>
      <c r="M176" s="131">
        <v>0.20909740414384378</v>
      </c>
      <c r="N176" s="131">
        <v>0.2194364851957975</v>
      </c>
      <c r="O176" s="131">
        <v>0.21274038461538461</v>
      </c>
    </row>
    <row r="177" spans="1:15" x14ac:dyDescent="0.25">
      <c r="A177" s="121">
        <v>13</v>
      </c>
      <c r="B177" s="121" t="s">
        <v>454</v>
      </c>
      <c r="C177" s="121">
        <v>13473</v>
      </c>
      <c r="D177" s="144" t="s">
        <v>477</v>
      </c>
      <c r="E177" s="132">
        <v>5.3464266230223677E-2</v>
      </c>
      <c r="F177" s="132">
        <v>2.091152815013405E-2</v>
      </c>
      <c r="G177" s="132">
        <v>0</v>
      </c>
      <c r="H177" s="132">
        <v>0</v>
      </c>
      <c r="I177" s="132">
        <v>5.0556117290192115E-4</v>
      </c>
      <c r="J177" s="132">
        <v>0</v>
      </c>
      <c r="K177" s="132">
        <v>0</v>
      </c>
      <c r="L177" s="131">
        <v>4.6490004649000463E-4</v>
      </c>
      <c r="M177" s="131">
        <v>4.5998160073597056E-4</v>
      </c>
      <c r="N177" s="131">
        <v>0</v>
      </c>
      <c r="O177" s="131">
        <v>0</v>
      </c>
    </row>
    <row r="178" spans="1:15" x14ac:dyDescent="0.25">
      <c r="A178" s="116">
        <v>13</v>
      </c>
      <c r="B178" s="116" t="s">
        <v>454</v>
      </c>
      <c r="C178" s="141">
        <v>13490</v>
      </c>
      <c r="D178" s="143" t="s">
        <v>478</v>
      </c>
      <c r="E178" s="131">
        <v>0</v>
      </c>
      <c r="F178" s="131">
        <v>0</v>
      </c>
      <c r="G178" s="131">
        <v>0</v>
      </c>
      <c r="H178" s="131">
        <v>0</v>
      </c>
      <c r="I178" s="131">
        <v>0</v>
      </c>
      <c r="J178" s="131">
        <v>0</v>
      </c>
      <c r="K178" s="131">
        <v>0</v>
      </c>
      <c r="L178" s="131">
        <v>0</v>
      </c>
      <c r="M178" s="131">
        <v>0</v>
      </c>
      <c r="N178" s="131">
        <v>0</v>
      </c>
      <c r="O178" s="131">
        <v>0</v>
      </c>
    </row>
    <row r="179" spans="1:15" x14ac:dyDescent="0.25">
      <c r="A179" s="121">
        <v>13</v>
      </c>
      <c r="B179" s="121" t="s">
        <v>454</v>
      </c>
      <c r="C179" s="121">
        <v>13549</v>
      </c>
      <c r="D179" s="144" t="s">
        <v>479</v>
      </c>
      <c r="E179" s="132">
        <v>1.2554112554112554E-2</v>
      </c>
      <c r="F179" s="132">
        <v>7.7586206896551723E-3</v>
      </c>
      <c r="G179" s="132">
        <v>0</v>
      </c>
      <c r="H179" s="132">
        <v>0</v>
      </c>
      <c r="I179" s="132">
        <v>4.2016806722689078E-4</v>
      </c>
      <c r="J179" s="132">
        <v>0</v>
      </c>
      <c r="K179" s="132">
        <v>0</v>
      </c>
      <c r="L179" s="131">
        <v>0</v>
      </c>
      <c r="M179" s="131">
        <v>0</v>
      </c>
      <c r="N179" s="131">
        <v>0</v>
      </c>
      <c r="O179" s="131">
        <v>0</v>
      </c>
    </row>
    <row r="180" spans="1:15" x14ac:dyDescent="0.25">
      <c r="A180" s="116">
        <v>13</v>
      </c>
      <c r="B180" s="116" t="s">
        <v>454</v>
      </c>
      <c r="C180" s="141">
        <v>13580</v>
      </c>
      <c r="D180" s="143" t="s">
        <v>480</v>
      </c>
      <c r="E180" s="131">
        <v>0</v>
      </c>
      <c r="F180" s="131">
        <v>0</v>
      </c>
      <c r="G180" s="131">
        <v>0</v>
      </c>
      <c r="H180" s="131">
        <v>0</v>
      </c>
      <c r="I180" s="131">
        <v>0</v>
      </c>
      <c r="J180" s="131">
        <v>0</v>
      </c>
      <c r="K180" s="131">
        <v>0</v>
      </c>
      <c r="L180" s="131">
        <v>0</v>
      </c>
      <c r="M180" s="131">
        <v>0</v>
      </c>
      <c r="N180" s="131">
        <v>0</v>
      </c>
      <c r="O180" s="131">
        <v>0</v>
      </c>
    </row>
    <row r="181" spans="1:15" x14ac:dyDescent="0.25">
      <c r="A181" s="121">
        <v>13</v>
      </c>
      <c r="B181" s="121" t="s">
        <v>454</v>
      </c>
      <c r="C181" s="121">
        <v>13600</v>
      </c>
      <c r="D181" s="144" t="s">
        <v>481</v>
      </c>
      <c r="E181" s="132">
        <v>3.3049040511727079E-2</v>
      </c>
      <c r="F181" s="132">
        <v>2.0518358531317494E-2</v>
      </c>
      <c r="G181" s="132">
        <v>0</v>
      </c>
      <c r="H181" s="132">
        <v>1.1049723756906078E-3</v>
      </c>
      <c r="I181" s="132">
        <v>0</v>
      </c>
      <c r="J181" s="132">
        <v>0</v>
      </c>
      <c r="K181" s="132">
        <v>0</v>
      </c>
      <c r="L181" s="131">
        <v>0</v>
      </c>
      <c r="M181" s="131">
        <v>0</v>
      </c>
      <c r="N181" s="131">
        <v>0</v>
      </c>
      <c r="O181" s="131">
        <v>0</v>
      </c>
    </row>
    <row r="182" spans="1:15" x14ac:dyDescent="0.25">
      <c r="A182" s="116">
        <v>13</v>
      </c>
      <c r="B182" s="116" t="s">
        <v>454</v>
      </c>
      <c r="C182" s="141">
        <v>13620</v>
      </c>
      <c r="D182" s="143" t="s">
        <v>482</v>
      </c>
      <c r="E182" s="131">
        <v>0</v>
      </c>
      <c r="F182" s="131">
        <v>0</v>
      </c>
      <c r="G182" s="131">
        <v>0</v>
      </c>
      <c r="H182" s="131">
        <v>0</v>
      </c>
      <c r="I182" s="131">
        <v>0</v>
      </c>
      <c r="J182" s="131">
        <v>0</v>
      </c>
      <c r="K182" s="131">
        <v>0</v>
      </c>
      <c r="L182" s="131">
        <v>0</v>
      </c>
      <c r="M182" s="131">
        <v>0</v>
      </c>
      <c r="N182" s="131">
        <v>0</v>
      </c>
      <c r="O182" s="131">
        <v>0</v>
      </c>
    </row>
    <row r="183" spans="1:15" x14ac:dyDescent="0.25">
      <c r="A183" s="121">
        <v>13</v>
      </c>
      <c r="B183" s="121" t="s">
        <v>454</v>
      </c>
      <c r="C183" s="121">
        <v>13647</v>
      </c>
      <c r="D183" s="144" t="s">
        <v>483</v>
      </c>
      <c r="E183" s="132">
        <v>3.6577400391900716E-2</v>
      </c>
      <c r="F183" s="132">
        <v>3.5502958579881658E-2</v>
      </c>
      <c r="G183" s="132">
        <v>2.0408163265306121E-2</v>
      </c>
      <c r="H183" s="132">
        <v>0</v>
      </c>
      <c r="I183" s="132">
        <v>3.8834951456310678E-3</v>
      </c>
      <c r="J183" s="132">
        <v>3.1525851197982345E-3</v>
      </c>
      <c r="K183" s="132">
        <v>6.1614294516327791E-4</v>
      </c>
      <c r="L183" s="131">
        <v>0</v>
      </c>
      <c r="M183" s="131">
        <v>0</v>
      </c>
      <c r="N183" s="131">
        <v>0</v>
      </c>
      <c r="O183" s="131">
        <v>0</v>
      </c>
    </row>
    <row r="184" spans="1:15" x14ac:dyDescent="0.25">
      <c r="A184" s="116">
        <v>13</v>
      </c>
      <c r="B184" s="116" t="s">
        <v>454</v>
      </c>
      <c r="C184" s="141">
        <v>13650</v>
      </c>
      <c r="D184" s="143" t="s">
        <v>484</v>
      </c>
      <c r="E184" s="131">
        <v>9.813542688910696E-4</v>
      </c>
      <c r="F184" s="131">
        <v>0</v>
      </c>
      <c r="G184" s="131">
        <v>0</v>
      </c>
      <c r="H184" s="131">
        <v>0</v>
      </c>
      <c r="I184" s="131">
        <v>0</v>
      </c>
      <c r="J184" s="131">
        <v>0</v>
      </c>
      <c r="K184" s="131">
        <v>0</v>
      </c>
      <c r="L184" s="131">
        <v>0</v>
      </c>
      <c r="M184" s="131">
        <v>0</v>
      </c>
      <c r="N184" s="131">
        <v>0</v>
      </c>
      <c r="O184" s="131">
        <v>0</v>
      </c>
    </row>
    <row r="185" spans="1:15" x14ac:dyDescent="0.25">
      <c r="A185" s="121">
        <v>13</v>
      </c>
      <c r="B185" s="121" t="s">
        <v>454</v>
      </c>
      <c r="C185" s="121">
        <v>13654</v>
      </c>
      <c r="D185" s="144" t="s">
        <v>485</v>
      </c>
      <c r="E185" s="132">
        <v>3.8821328344246959E-2</v>
      </c>
      <c r="F185" s="132">
        <v>2.8169014084507043E-2</v>
      </c>
      <c r="G185" s="132">
        <v>1.0387157695939566E-2</v>
      </c>
      <c r="H185" s="132">
        <v>0</v>
      </c>
      <c r="I185" s="132">
        <v>0</v>
      </c>
      <c r="J185" s="132">
        <v>0</v>
      </c>
      <c r="K185" s="132">
        <v>0</v>
      </c>
      <c r="L185" s="131">
        <v>0</v>
      </c>
      <c r="M185" s="131">
        <v>0</v>
      </c>
      <c r="N185" s="131">
        <v>0</v>
      </c>
      <c r="O185" s="131">
        <v>8.2606700321248283E-3</v>
      </c>
    </row>
    <row r="186" spans="1:15" x14ac:dyDescent="0.25">
      <c r="A186" s="116">
        <v>13</v>
      </c>
      <c r="B186" s="116" t="s">
        <v>454</v>
      </c>
      <c r="C186" s="141">
        <v>13655</v>
      </c>
      <c r="D186" s="143" t="s">
        <v>486</v>
      </c>
      <c r="E186" s="131">
        <v>0</v>
      </c>
      <c r="F186" s="131">
        <v>0</v>
      </c>
      <c r="G186" s="131">
        <v>0</v>
      </c>
      <c r="H186" s="131">
        <v>0</v>
      </c>
      <c r="I186" s="131">
        <v>0</v>
      </c>
      <c r="J186" s="131">
        <v>0</v>
      </c>
      <c r="K186" s="131">
        <v>0</v>
      </c>
      <c r="L186" s="131">
        <v>0</v>
      </c>
      <c r="M186" s="131">
        <v>0</v>
      </c>
      <c r="N186" s="131">
        <v>0</v>
      </c>
      <c r="O186" s="131">
        <v>0</v>
      </c>
    </row>
    <row r="187" spans="1:15" x14ac:dyDescent="0.25">
      <c r="A187" s="121">
        <v>13</v>
      </c>
      <c r="B187" s="121" t="s">
        <v>454</v>
      </c>
      <c r="C187" s="121">
        <v>13657</v>
      </c>
      <c r="D187" s="144" t="s">
        <v>487</v>
      </c>
      <c r="E187" s="132">
        <v>9.6763754045307446E-2</v>
      </c>
      <c r="F187" s="132">
        <v>9.9706744868035185E-2</v>
      </c>
      <c r="G187" s="132">
        <v>9.7385620915032681E-2</v>
      </c>
      <c r="H187" s="132">
        <v>3.2552083333333332E-4</v>
      </c>
      <c r="I187" s="132">
        <v>9.7695553391755924E-2</v>
      </c>
      <c r="J187" s="132">
        <v>0.24357366771159875</v>
      </c>
      <c r="K187" s="132">
        <v>0.28444308069960111</v>
      </c>
      <c r="L187" s="131">
        <v>0.31090909090909091</v>
      </c>
      <c r="M187" s="131">
        <v>0.3401812688821752</v>
      </c>
      <c r="N187" s="131">
        <v>0.39908952959028832</v>
      </c>
      <c r="O187" s="131">
        <v>0.38480392156862747</v>
      </c>
    </row>
    <row r="188" spans="1:15" x14ac:dyDescent="0.25">
      <c r="A188" s="116">
        <v>13</v>
      </c>
      <c r="B188" s="116" t="s">
        <v>454</v>
      </c>
      <c r="C188" s="141">
        <v>13667</v>
      </c>
      <c r="D188" s="143" t="s">
        <v>488</v>
      </c>
      <c r="E188" s="131">
        <v>1.5160703456640388E-2</v>
      </c>
      <c r="F188" s="131">
        <v>1.4003819223424571E-2</v>
      </c>
      <c r="G188" s="131">
        <v>0</v>
      </c>
      <c r="H188" s="131">
        <v>0</v>
      </c>
      <c r="I188" s="131">
        <v>7.2306579898770787E-4</v>
      </c>
      <c r="J188" s="131">
        <v>0</v>
      </c>
      <c r="K188" s="131">
        <v>7.4626865671641792E-4</v>
      </c>
      <c r="L188" s="131">
        <v>0</v>
      </c>
      <c r="M188" s="131">
        <v>0</v>
      </c>
      <c r="N188" s="131">
        <v>0</v>
      </c>
      <c r="O188" s="131">
        <v>0</v>
      </c>
    </row>
    <row r="189" spans="1:15" x14ac:dyDescent="0.25">
      <c r="A189" s="121">
        <v>13</v>
      </c>
      <c r="B189" s="121" t="s">
        <v>454</v>
      </c>
      <c r="C189" s="121">
        <v>13670</v>
      </c>
      <c r="D189" s="144" t="s">
        <v>489</v>
      </c>
      <c r="E189" s="132">
        <v>2.8702163061564059E-2</v>
      </c>
      <c r="F189" s="132">
        <v>1.8069815195071868E-2</v>
      </c>
      <c r="G189" s="132">
        <v>0</v>
      </c>
      <c r="H189" s="132">
        <v>0</v>
      </c>
      <c r="I189" s="132">
        <v>0</v>
      </c>
      <c r="J189" s="132">
        <v>0</v>
      </c>
      <c r="K189" s="132">
        <v>2.9850746268656717E-3</v>
      </c>
      <c r="L189" s="131">
        <v>0</v>
      </c>
      <c r="M189" s="131">
        <v>0</v>
      </c>
      <c r="N189" s="131">
        <v>0</v>
      </c>
      <c r="O189" s="131">
        <v>0</v>
      </c>
    </row>
    <row r="190" spans="1:15" x14ac:dyDescent="0.25">
      <c r="A190" s="116">
        <v>13</v>
      </c>
      <c r="B190" s="116" t="s">
        <v>454</v>
      </c>
      <c r="C190" s="141">
        <v>13673</v>
      </c>
      <c r="D190" s="143" t="s">
        <v>490</v>
      </c>
      <c r="E190" s="131">
        <v>1.4319809069212411E-2</v>
      </c>
      <c r="F190" s="131">
        <v>0</v>
      </c>
      <c r="G190" s="131">
        <v>1.5885623510722795E-3</v>
      </c>
      <c r="H190" s="131">
        <v>0</v>
      </c>
      <c r="I190" s="131">
        <v>2.2970903522205209E-3</v>
      </c>
      <c r="J190" s="131">
        <v>0</v>
      </c>
      <c r="K190" s="131">
        <v>0</v>
      </c>
      <c r="L190" s="131">
        <v>0</v>
      </c>
      <c r="M190" s="131">
        <v>0</v>
      </c>
      <c r="N190" s="131">
        <v>0</v>
      </c>
      <c r="O190" s="131">
        <v>0</v>
      </c>
    </row>
    <row r="191" spans="1:15" x14ac:dyDescent="0.25">
      <c r="A191" s="121">
        <v>13</v>
      </c>
      <c r="B191" s="121" t="s">
        <v>454</v>
      </c>
      <c r="C191" s="121">
        <v>13683</v>
      </c>
      <c r="D191" s="144" t="s">
        <v>491</v>
      </c>
      <c r="E191" s="132">
        <v>2.1965952773201538E-3</v>
      </c>
      <c r="F191" s="132">
        <v>0</v>
      </c>
      <c r="G191" s="132">
        <v>1.0712372790573112E-3</v>
      </c>
      <c r="H191" s="132">
        <v>0</v>
      </c>
      <c r="I191" s="132">
        <v>0</v>
      </c>
      <c r="J191" s="132">
        <v>0</v>
      </c>
      <c r="K191" s="132">
        <v>0</v>
      </c>
      <c r="L191" s="131">
        <v>0</v>
      </c>
      <c r="M191" s="131">
        <v>0</v>
      </c>
      <c r="N191" s="131">
        <v>0</v>
      </c>
      <c r="O191" s="131">
        <v>0</v>
      </c>
    </row>
    <row r="192" spans="1:15" x14ac:dyDescent="0.25">
      <c r="A192" s="116">
        <v>13</v>
      </c>
      <c r="B192" s="116" t="s">
        <v>454</v>
      </c>
      <c r="C192" s="141">
        <v>13688</v>
      </c>
      <c r="D192" s="143" t="s">
        <v>492</v>
      </c>
      <c r="E192" s="131">
        <v>3.8913116403891314E-2</v>
      </c>
      <c r="F192" s="131">
        <v>1.9168291098115658E-2</v>
      </c>
      <c r="G192" s="131">
        <v>0</v>
      </c>
      <c r="H192" s="131">
        <v>8.6875581756127827E-3</v>
      </c>
      <c r="I192" s="131">
        <v>6.369426751592357E-3</v>
      </c>
      <c r="J192" s="131">
        <v>2.1110468478889532E-2</v>
      </c>
      <c r="K192" s="131">
        <v>3.1057638500279799E-2</v>
      </c>
      <c r="L192" s="131">
        <v>4.5092108880945836E-2</v>
      </c>
      <c r="M192" s="131">
        <v>4.7334058759521222E-2</v>
      </c>
      <c r="N192" s="131">
        <v>4.0621592148309703E-2</v>
      </c>
      <c r="O192" s="131">
        <v>3.8968166849615807E-2</v>
      </c>
    </row>
    <row r="193" spans="1:15" x14ac:dyDescent="0.25">
      <c r="A193" s="121">
        <v>13</v>
      </c>
      <c r="B193" s="121" t="s">
        <v>454</v>
      </c>
      <c r="C193" s="121">
        <v>13744</v>
      </c>
      <c r="D193" s="144" t="s">
        <v>493</v>
      </c>
      <c r="E193" s="132">
        <v>3.0467163168584971E-2</v>
      </c>
      <c r="F193" s="132">
        <v>1.4588859416445624E-2</v>
      </c>
      <c r="G193" s="132">
        <v>0</v>
      </c>
      <c r="H193" s="132">
        <v>6.4020486555697821E-4</v>
      </c>
      <c r="I193" s="132">
        <v>0</v>
      </c>
      <c r="J193" s="132">
        <v>0</v>
      </c>
      <c r="K193" s="132">
        <v>0</v>
      </c>
      <c r="L193" s="131">
        <v>0</v>
      </c>
      <c r="M193" s="131">
        <v>0</v>
      </c>
      <c r="N193" s="131">
        <v>0</v>
      </c>
      <c r="O193" s="131">
        <v>0</v>
      </c>
    </row>
    <row r="194" spans="1:15" x14ac:dyDescent="0.25">
      <c r="A194" s="116">
        <v>13</v>
      </c>
      <c r="B194" s="116" t="s">
        <v>454</v>
      </c>
      <c r="C194" s="141">
        <v>13760</v>
      </c>
      <c r="D194" s="143" t="s">
        <v>494</v>
      </c>
      <c r="E194" s="131">
        <v>0</v>
      </c>
      <c r="F194" s="131">
        <v>0</v>
      </c>
      <c r="G194" s="131">
        <v>0</v>
      </c>
      <c r="H194" s="131">
        <v>0</v>
      </c>
      <c r="I194" s="131">
        <v>0</v>
      </c>
      <c r="J194" s="131">
        <v>0</v>
      </c>
      <c r="K194" s="131">
        <v>0</v>
      </c>
      <c r="L194" s="131">
        <v>0</v>
      </c>
      <c r="M194" s="131">
        <v>0</v>
      </c>
      <c r="N194" s="131">
        <v>1.128668171557562E-3</v>
      </c>
      <c r="O194" s="131">
        <v>0</v>
      </c>
    </row>
    <row r="195" spans="1:15" x14ac:dyDescent="0.25">
      <c r="A195" s="121">
        <v>13</v>
      </c>
      <c r="B195" s="121" t="s">
        <v>454</v>
      </c>
      <c r="C195" s="121">
        <v>13780</v>
      </c>
      <c r="D195" s="144" t="s">
        <v>495</v>
      </c>
      <c r="E195" s="132">
        <v>3.4591194968553458E-2</v>
      </c>
      <c r="F195" s="132">
        <v>2.413515687851971E-2</v>
      </c>
      <c r="G195" s="132">
        <v>0</v>
      </c>
      <c r="H195" s="132">
        <v>0</v>
      </c>
      <c r="I195" s="132">
        <v>0</v>
      </c>
      <c r="J195" s="132">
        <v>0</v>
      </c>
      <c r="K195" s="132">
        <v>0</v>
      </c>
      <c r="L195" s="131">
        <v>0</v>
      </c>
      <c r="M195" s="131">
        <v>0</v>
      </c>
      <c r="N195" s="131">
        <v>0</v>
      </c>
      <c r="O195" s="131">
        <v>0</v>
      </c>
    </row>
    <row r="196" spans="1:15" x14ac:dyDescent="0.25">
      <c r="A196" s="116">
        <v>13</v>
      </c>
      <c r="B196" s="116" t="s">
        <v>454</v>
      </c>
      <c r="C196" s="141">
        <v>13810</v>
      </c>
      <c r="D196" s="143" t="s">
        <v>496</v>
      </c>
      <c r="E196" s="131">
        <v>0</v>
      </c>
      <c r="F196" s="131">
        <v>0</v>
      </c>
      <c r="G196" s="131">
        <v>0</v>
      </c>
      <c r="H196" s="131">
        <v>0</v>
      </c>
      <c r="I196" s="131">
        <v>0</v>
      </c>
      <c r="J196" s="131">
        <v>0</v>
      </c>
      <c r="K196" s="131">
        <v>5.7937427578215526E-4</v>
      </c>
      <c r="L196" s="131">
        <v>0</v>
      </c>
      <c r="M196" s="131">
        <v>0</v>
      </c>
      <c r="N196" s="131">
        <v>0</v>
      </c>
      <c r="O196" s="131">
        <v>0</v>
      </c>
    </row>
    <row r="197" spans="1:15" x14ac:dyDescent="0.25">
      <c r="A197" s="121">
        <v>13</v>
      </c>
      <c r="B197" s="121" t="s">
        <v>454</v>
      </c>
      <c r="C197" s="121">
        <v>13836</v>
      </c>
      <c r="D197" s="144" t="s">
        <v>497</v>
      </c>
      <c r="E197" s="132">
        <v>8.7137891077636156E-2</v>
      </c>
      <c r="F197" s="132">
        <v>7.1273309689966827E-2</v>
      </c>
      <c r="G197" s="132">
        <v>5.9042673289681644E-2</v>
      </c>
      <c r="H197" s="132">
        <v>1.1125945705384957E-4</v>
      </c>
      <c r="I197" s="132">
        <v>6.2254259501965921E-3</v>
      </c>
      <c r="J197" s="132">
        <v>9.8914095258574343E-3</v>
      </c>
      <c r="K197" s="132">
        <v>4.6506821000413395E-3</v>
      </c>
      <c r="L197" s="131">
        <v>2.167630057803468E-3</v>
      </c>
      <c r="M197" s="131">
        <v>1.026588645929576E-4</v>
      </c>
      <c r="N197" s="131">
        <v>0</v>
      </c>
      <c r="O197" s="131">
        <v>2.0800832033281331E-4</v>
      </c>
    </row>
    <row r="198" spans="1:15" x14ac:dyDescent="0.25">
      <c r="A198" s="116">
        <v>13</v>
      </c>
      <c r="B198" s="116" t="s">
        <v>454</v>
      </c>
      <c r="C198" s="141">
        <v>13838</v>
      </c>
      <c r="D198" s="143" t="s">
        <v>498</v>
      </c>
      <c r="E198" s="131">
        <v>3.9230199851961509E-2</v>
      </c>
      <c r="F198" s="131">
        <v>3.5661218424962851E-2</v>
      </c>
      <c r="G198" s="131">
        <v>2.3048327137546468E-2</v>
      </c>
      <c r="H198" s="131">
        <v>0</v>
      </c>
      <c r="I198" s="131">
        <v>0</v>
      </c>
      <c r="J198" s="131">
        <v>0</v>
      </c>
      <c r="K198" s="131">
        <v>0</v>
      </c>
      <c r="L198" s="131">
        <v>0</v>
      </c>
      <c r="M198" s="131">
        <v>0</v>
      </c>
      <c r="N198" s="131">
        <v>0</v>
      </c>
      <c r="O198" s="131">
        <v>0</v>
      </c>
    </row>
    <row r="199" spans="1:15" x14ac:dyDescent="0.25">
      <c r="A199" s="121">
        <v>13</v>
      </c>
      <c r="B199" s="121" t="s">
        <v>454</v>
      </c>
      <c r="C199" s="121">
        <v>13873</v>
      </c>
      <c r="D199" s="144" t="s">
        <v>499</v>
      </c>
      <c r="E199" s="132">
        <v>0.1221522055259331</v>
      </c>
      <c r="F199" s="132">
        <v>9.8938223938223935E-2</v>
      </c>
      <c r="G199" s="132">
        <v>0</v>
      </c>
      <c r="H199" s="132">
        <v>0</v>
      </c>
      <c r="I199" s="132">
        <v>7.2727272727272724E-2</v>
      </c>
      <c r="J199" s="132">
        <v>4.5372050816696913E-4</v>
      </c>
      <c r="K199" s="132">
        <v>3.5667107001321002E-2</v>
      </c>
      <c r="L199" s="131">
        <v>3.3624454148471615E-2</v>
      </c>
      <c r="M199" s="131">
        <v>0</v>
      </c>
      <c r="N199" s="131">
        <v>0</v>
      </c>
      <c r="O199" s="131">
        <v>0</v>
      </c>
    </row>
    <row r="200" spans="1:15" x14ac:dyDescent="0.25">
      <c r="A200" s="116">
        <v>13</v>
      </c>
      <c r="B200" s="116" t="s">
        <v>454</v>
      </c>
      <c r="C200" s="141">
        <v>13894</v>
      </c>
      <c r="D200" s="143" t="s">
        <v>500</v>
      </c>
      <c r="E200" s="131">
        <v>1.3761467889908258E-2</v>
      </c>
      <c r="F200" s="131">
        <v>9.9728014505893019E-3</v>
      </c>
      <c r="G200" s="131">
        <v>0</v>
      </c>
      <c r="H200" s="131">
        <v>0</v>
      </c>
      <c r="I200" s="131">
        <v>0</v>
      </c>
      <c r="J200" s="131">
        <v>0</v>
      </c>
      <c r="K200" s="131">
        <v>8.7489063867016625E-4</v>
      </c>
      <c r="L200" s="131">
        <v>0</v>
      </c>
      <c r="M200" s="131">
        <v>0</v>
      </c>
      <c r="N200" s="131">
        <v>0</v>
      </c>
      <c r="O200" s="131">
        <v>0</v>
      </c>
    </row>
    <row r="201" spans="1:15" x14ac:dyDescent="0.25">
      <c r="A201" s="121">
        <v>15</v>
      </c>
      <c r="B201" s="121" t="s">
        <v>501</v>
      </c>
      <c r="C201" s="121">
        <v>15001</v>
      </c>
      <c r="D201" s="144" t="s">
        <v>502</v>
      </c>
      <c r="E201" s="132">
        <v>1.853952321204517</v>
      </c>
      <c r="F201" s="132">
        <v>1.9917489686210776</v>
      </c>
      <c r="G201" s="132">
        <v>2.1521590130226183</v>
      </c>
      <c r="H201" s="132">
        <v>2.1075496358996699</v>
      </c>
      <c r="I201" s="132">
        <v>2.4239995028585635</v>
      </c>
      <c r="J201" s="132">
        <v>2.3602004206359024</v>
      </c>
      <c r="K201" s="132">
        <v>2.1632475983885961</v>
      </c>
      <c r="L201" s="131">
        <v>2.340088052590314</v>
      </c>
      <c r="M201" s="131">
        <v>2.2822372759426894</v>
      </c>
      <c r="N201" s="131">
        <v>2.3180753288880878</v>
      </c>
      <c r="O201" s="131">
        <v>2.3745106306089263</v>
      </c>
    </row>
    <row r="202" spans="1:15" x14ac:dyDescent="0.25">
      <c r="A202" s="116">
        <v>15</v>
      </c>
      <c r="B202" s="116" t="s">
        <v>501</v>
      </c>
      <c r="C202" s="141">
        <v>15022</v>
      </c>
      <c r="D202" s="143" t="s">
        <v>503</v>
      </c>
      <c r="E202" s="131">
        <v>0</v>
      </c>
      <c r="F202" s="131">
        <v>0</v>
      </c>
      <c r="G202" s="131">
        <v>0</v>
      </c>
      <c r="H202" s="131">
        <v>0</v>
      </c>
      <c r="I202" s="131">
        <v>8.130081300813009E-3</v>
      </c>
      <c r="J202" s="131">
        <v>0</v>
      </c>
      <c r="K202" s="131">
        <v>0</v>
      </c>
      <c r="L202" s="131">
        <v>0</v>
      </c>
      <c r="M202" s="131">
        <v>0</v>
      </c>
      <c r="N202" s="131">
        <v>0</v>
      </c>
      <c r="O202" s="131">
        <v>0</v>
      </c>
    </row>
    <row r="203" spans="1:15" x14ac:dyDescent="0.25">
      <c r="A203" s="121">
        <v>15</v>
      </c>
      <c r="B203" s="121" t="s">
        <v>501</v>
      </c>
      <c r="C203" s="121">
        <v>15047</v>
      </c>
      <c r="D203" s="144" t="s">
        <v>504</v>
      </c>
      <c r="E203" s="132">
        <v>6.1320754716981132E-2</v>
      </c>
      <c r="F203" s="132">
        <v>3.8981702466189337E-2</v>
      </c>
      <c r="G203" s="132">
        <v>3.2076984763432237E-3</v>
      </c>
      <c r="H203" s="132">
        <v>8.110300081103001E-4</v>
      </c>
      <c r="I203" s="132">
        <v>0</v>
      </c>
      <c r="J203" s="132">
        <v>0</v>
      </c>
      <c r="K203" s="132">
        <v>1.6722408026755853E-3</v>
      </c>
      <c r="L203" s="131">
        <v>0</v>
      </c>
      <c r="M203" s="131">
        <v>0</v>
      </c>
      <c r="N203" s="131">
        <v>0</v>
      </c>
      <c r="O203" s="131">
        <v>0</v>
      </c>
    </row>
    <row r="204" spans="1:15" x14ac:dyDescent="0.25">
      <c r="A204" s="116">
        <v>15</v>
      </c>
      <c r="B204" s="116" t="s">
        <v>501</v>
      </c>
      <c r="C204" s="141">
        <v>15051</v>
      </c>
      <c r="D204" s="143" t="s">
        <v>505</v>
      </c>
      <c r="E204" s="131">
        <v>0</v>
      </c>
      <c r="F204" s="131">
        <v>0</v>
      </c>
      <c r="G204" s="131">
        <v>8.3160083160083165E-3</v>
      </c>
      <c r="H204" s="131">
        <v>0</v>
      </c>
      <c r="I204" s="131">
        <v>0</v>
      </c>
      <c r="J204" s="131">
        <v>0</v>
      </c>
      <c r="K204" s="131">
        <v>0</v>
      </c>
      <c r="L204" s="131">
        <v>0</v>
      </c>
      <c r="M204" s="131">
        <v>0</v>
      </c>
      <c r="N204" s="131">
        <v>0</v>
      </c>
      <c r="O204" s="131">
        <v>0</v>
      </c>
    </row>
    <row r="205" spans="1:15" x14ac:dyDescent="0.25">
      <c r="A205" s="121">
        <v>15</v>
      </c>
      <c r="B205" s="121" t="s">
        <v>501</v>
      </c>
      <c r="C205" s="121">
        <v>15087</v>
      </c>
      <c r="D205" s="144" t="s">
        <v>506</v>
      </c>
      <c r="E205" s="132">
        <v>5.4945054945054944E-2</v>
      </c>
      <c r="F205" s="132">
        <v>5.3968253968253971E-2</v>
      </c>
      <c r="G205" s="132">
        <v>1.6025641025641025E-3</v>
      </c>
      <c r="H205" s="132">
        <v>0</v>
      </c>
      <c r="I205" s="132">
        <v>0</v>
      </c>
      <c r="J205" s="132">
        <v>0</v>
      </c>
      <c r="K205" s="132">
        <v>1.6891891891891893E-3</v>
      </c>
      <c r="L205" s="131">
        <v>1.6556291390728477E-3</v>
      </c>
      <c r="M205" s="131">
        <v>0</v>
      </c>
      <c r="N205" s="131">
        <v>0</v>
      </c>
      <c r="O205" s="131">
        <v>0</v>
      </c>
    </row>
    <row r="206" spans="1:15" x14ac:dyDescent="0.25">
      <c r="A206" s="116">
        <v>15</v>
      </c>
      <c r="B206" s="116" t="s">
        <v>501</v>
      </c>
      <c r="C206" s="141">
        <v>15090</v>
      </c>
      <c r="D206" s="143" t="s">
        <v>507</v>
      </c>
      <c r="E206" s="131">
        <v>0</v>
      </c>
      <c r="F206" s="131">
        <v>0</v>
      </c>
      <c r="G206" s="131">
        <v>8.6206896551724137E-3</v>
      </c>
      <c r="H206" s="131">
        <v>0</v>
      </c>
      <c r="I206" s="131">
        <v>0</v>
      </c>
      <c r="J206" s="131">
        <v>0</v>
      </c>
      <c r="K206" s="131">
        <v>0</v>
      </c>
      <c r="L206" s="131">
        <v>0</v>
      </c>
      <c r="M206" s="131">
        <v>0</v>
      </c>
      <c r="N206" s="131">
        <v>0</v>
      </c>
      <c r="O206" s="131">
        <v>0</v>
      </c>
    </row>
    <row r="207" spans="1:15" x14ac:dyDescent="0.25">
      <c r="A207" s="121">
        <v>15</v>
      </c>
      <c r="B207" s="121" t="s">
        <v>501</v>
      </c>
      <c r="C207" s="121">
        <v>15092</v>
      </c>
      <c r="D207" s="144" t="s">
        <v>508</v>
      </c>
      <c r="E207" s="132">
        <v>0</v>
      </c>
      <c r="F207" s="132">
        <v>0</v>
      </c>
      <c r="G207" s="132">
        <v>0</v>
      </c>
      <c r="H207" s="132">
        <v>0</v>
      </c>
      <c r="I207" s="132">
        <v>0</v>
      </c>
      <c r="J207" s="132">
        <v>0</v>
      </c>
      <c r="K207" s="132">
        <v>0</v>
      </c>
      <c r="L207" s="131">
        <v>0</v>
      </c>
      <c r="M207" s="131">
        <v>0</v>
      </c>
      <c r="N207" s="131">
        <v>0</v>
      </c>
      <c r="O207" s="131">
        <v>0</v>
      </c>
    </row>
    <row r="208" spans="1:15" x14ac:dyDescent="0.25">
      <c r="A208" s="116">
        <v>15</v>
      </c>
      <c r="B208" s="116" t="s">
        <v>501</v>
      </c>
      <c r="C208" s="141">
        <v>15097</v>
      </c>
      <c r="D208" s="143" t="s">
        <v>509</v>
      </c>
      <c r="E208" s="131">
        <v>0.22012578616352202</v>
      </c>
      <c r="F208" s="131">
        <v>0.19205298013245034</v>
      </c>
      <c r="G208" s="131">
        <v>0.20276497695852536</v>
      </c>
      <c r="H208" s="131">
        <v>0.20913461538461539</v>
      </c>
      <c r="I208" s="131">
        <v>0.18441558441558442</v>
      </c>
      <c r="J208" s="131">
        <v>0.21606648199445982</v>
      </c>
      <c r="K208" s="131">
        <v>0.25648414985590778</v>
      </c>
      <c r="L208" s="131">
        <v>0.34146341463414637</v>
      </c>
      <c r="M208" s="131">
        <v>0.64850136239782019</v>
      </c>
      <c r="N208" s="131">
        <v>0.78296703296703296</v>
      </c>
      <c r="O208" s="131">
        <v>0.95628415300546443</v>
      </c>
    </row>
    <row r="209" spans="1:15" x14ac:dyDescent="0.25">
      <c r="A209" s="121">
        <v>15</v>
      </c>
      <c r="B209" s="121" t="s">
        <v>501</v>
      </c>
      <c r="C209" s="121">
        <v>15104</v>
      </c>
      <c r="D209" s="144" t="s">
        <v>501</v>
      </c>
      <c r="E209" s="132">
        <v>0</v>
      </c>
      <c r="F209" s="132">
        <v>0</v>
      </c>
      <c r="G209" s="132">
        <v>0</v>
      </c>
      <c r="H209" s="132">
        <v>0</v>
      </c>
      <c r="I209" s="132">
        <v>7.7319587628865982E-3</v>
      </c>
      <c r="J209" s="132">
        <v>0</v>
      </c>
      <c r="K209" s="132">
        <v>0</v>
      </c>
      <c r="L209" s="131">
        <v>0</v>
      </c>
      <c r="M209" s="131">
        <v>2.5445292620865142E-3</v>
      </c>
      <c r="N209" s="131">
        <v>0</v>
      </c>
      <c r="O209" s="131">
        <v>0</v>
      </c>
    </row>
    <row r="210" spans="1:15" x14ac:dyDescent="0.25">
      <c r="A210" s="116">
        <v>15</v>
      </c>
      <c r="B210" s="116" t="s">
        <v>501</v>
      </c>
      <c r="C210" s="141">
        <v>15106</v>
      </c>
      <c r="D210" s="143" t="s">
        <v>201</v>
      </c>
      <c r="E210" s="131">
        <v>0</v>
      </c>
      <c r="F210" s="131">
        <v>0</v>
      </c>
      <c r="G210" s="131">
        <v>0</v>
      </c>
      <c r="H210" s="131">
        <v>0</v>
      </c>
      <c r="I210" s="131">
        <v>0</v>
      </c>
      <c r="J210" s="131">
        <v>0</v>
      </c>
      <c r="K210" s="131">
        <v>0</v>
      </c>
      <c r="L210" s="131">
        <v>0</v>
      </c>
      <c r="M210" s="131">
        <v>0</v>
      </c>
      <c r="N210" s="131">
        <v>0</v>
      </c>
      <c r="O210" s="131">
        <v>0</v>
      </c>
    </row>
    <row r="211" spans="1:15" x14ac:dyDescent="0.25">
      <c r="A211" s="121">
        <v>15</v>
      </c>
      <c r="B211" s="121" t="s">
        <v>501</v>
      </c>
      <c r="C211" s="121">
        <v>15109</v>
      </c>
      <c r="D211" s="144" t="s">
        <v>510</v>
      </c>
      <c r="E211" s="132">
        <v>9.375E-2</v>
      </c>
      <c r="F211" s="132">
        <v>0</v>
      </c>
      <c r="G211" s="132">
        <v>1.6339869281045753E-2</v>
      </c>
      <c r="H211" s="132">
        <v>0</v>
      </c>
      <c r="I211" s="132">
        <v>0</v>
      </c>
      <c r="J211" s="132">
        <v>0</v>
      </c>
      <c r="K211" s="132">
        <v>0</v>
      </c>
      <c r="L211" s="131">
        <v>0</v>
      </c>
      <c r="M211" s="131">
        <v>0</v>
      </c>
      <c r="N211" s="131">
        <v>0</v>
      </c>
      <c r="O211" s="131">
        <v>0</v>
      </c>
    </row>
    <row r="212" spans="1:15" x14ac:dyDescent="0.25">
      <c r="A212" s="116">
        <v>15</v>
      </c>
      <c r="B212" s="116" t="s">
        <v>501</v>
      </c>
      <c r="C212" s="141">
        <v>15114</v>
      </c>
      <c r="D212" s="143" t="s">
        <v>511</v>
      </c>
      <c r="E212" s="131">
        <v>0</v>
      </c>
      <c r="F212" s="131">
        <v>0</v>
      </c>
      <c r="G212" s="131">
        <v>2.5000000000000001E-2</v>
      </c>
      <c r="H212" s="131">
        <v>0</v>
      </c>
      <c r="I212" s="131">
        <v>0</v>
      </c>
      <c r="J212" s="131">
        <v>0</v>
      </c>
      <c r="K212" s="131">
        <v>1.1764705882352941E-2</v>
      </c>
      <c r="L212" s="131">
        <v>0</v>
      </c>
      <c r="M212" s="131">
        <v>0</v>
      </c>
      <c r="N212" s="131">
        <v>0</v>
      </c>
      <c r="O212" s="131">
        <v>0</v>
      </c>
    </row>
    <row r="213" spans="1:15" x14ac:dyDescent="0.25">
      <c r="A213" s="121">
        <v>15</v>
      </c>
      <c r="B213" s="121" t="s">
        <v>501</v>
      </c>
      <c r="C213" s="121">
        <v>15131</v>
      </c>
      <c r="D213" s="144" t="s">
        <v>209</v>
      </c>
      <c r="E213" s="132">
        <v>8.0645161290322578E-3</v>
      </c>
      <c r="F213" s="132">
        <v>0</v>
      </c>
      <c r="G213" s="132">
        <v>8.0971659919028341E-3</v>
      </c>
      <c r="H213" s="132">
        <v>0</v>
      </c>
      <c r="I213" s="132">
        <v>0</v>
      </c>
      <c r="J213" s="132">
        <v>0</v>
      </c>
      <c r="K213" s="132">
        <v>4.3478260869565218E-3</v>
      </c>
      <c r="L213" s="131">
        <v>0</v>
      </c>
      <c r="M213" s="131">
        <v>0</v>
      </c>
      <c r="N213" s="131">
        <v>0</v>
      </c>
      <c r="O213" s="131">
        <v>0</v>
      </c>
    </row>
    <row r="214" spans="1:15" x14ac:dyDescent="0.25">
      <c r="A214" s="116">
        <v>15</v>
      </c>
      <c r="B214" s="116" t="s">
        <v>501</v>
      </c>
      <c r="C214" s="141">
        <v>15135</v>
      </c>
      <c r="D214" s="143" t="s">
        <v>512</v>
      </c>
      <c r="E214" s="131">
        <v>0</v>
      </c>
      <c r="F214" s="131">
        <v>0</v>
      </c>
      <c r="G214" s="131">
        <v>0</v>
      </c>
      <c r="H214" s="131">
        <v>0</v>
      </c>
      <c r="I214" s="131">
        <v>0</v>
      </c>
      <c r="J214" s="131">
        <v>0</v>
      </c>
      <c r="K214" s="131">
        <v>0</v>
      </c>
      <c r="L214" s="131">
        <v>0</v>
      </c>
      <c r="M214" s="131">
        <v>0</v>
      </c>
      <c r="N214" s="131">
        <v>0</v>
      </c>
      <c r="O214" s="131">
        <v>0</v>
      </c>
    </row>
    <row r="215" spans="1:15" x14ac:dyDescent="0.25">
      <c r="A215" s="121">
        <v>15</v>
      </c>
      <c r="B215" s="121" t="s">
        <v>501</v>
      </c>
      <c r="C215" s="121">
        <v>15162</v>
      </c>
      <c r="D215" s="144" t="s">
        <v>513</v>
      </c>
      <c r="E215" s="132">
        <v>2.1021021021021023E-2</v>
      </c>
      <c r="F215" s="132">
        <v>9.2879256965944269E-3</v>
      </c>
      <c r="G215" s="132">
        <v>1.2500000000000001E-2</v>
      </c>
      <c r="H215" s="132">
        <v>0</v>
      </c>
      <c r="I215" s="132">
        <v>0</v>
      </c>
      <c r="J215" s="132">
        <v>0</v>
      </c>
      <c r="K215" s="132">
        <v>6.6666666666666671E-3</v>
      </c>
      <c r="L215" s="131">
        <v>0</v>
      </c>
      <c r="M215" s="131">
        <v>0</v>
      </c>
      <c r="N215" s="131">
        <v>0</v>
      </c>
      <c r="O215" s="131">
        <v>0</v>
      </c>
    </row>
    <row r="216" spans="1:15" x14ac:dyDescent="0.25">
      <c r="A216" s="116">
        <v>15</v>
      </c>
      <c r="B216" s="116" t="s">
        <v>501</v>
      </c>
      <c r="C216" s="141">
        <v>15172</v>
      </c>
      <c r="D216" s="143" t="s">
        <v>514</v>
      </c>
      <c r="E216" s="131">
        <v>0</v>
      </c>
      <c r="F216" s="131">
        <v>0</v>
      </c>
      <c r="G216" s="131">
        <v>4.7393364928909956E-3</v>
      </c>
      <c r="H216" s="131">
        <v>0</v>
      </c>
      <c r="I216" s="131">
        <v>0</v>
      </c>
      <c r="J216" s="131">
        <v>0</v>
      </c>
      <c r="K216" s="131">
        <v>0</v>
      </c>
      <c r="L216" s="131">
        <v>0</v>
      </c>
      <c r="M216" s="131">
        <v>0</v>
      </c>
      <c r="N216" s="131">
        <v>0</v>
      </c>
      <c r="O216" s="131">
        <v>0</v>
      </c>
    </row>
    <row r="217" spans="1:15" x14ac:dyDescent="0.25">
      <c r="A217" s="121">
        <v>15</v>
      </c>
      <c r="B217" s="121" t="s">
        <v>501</v>
      </c>
      <c r="C217" s="121">
        <v>15176</v>
      </c>
      <c r="D217" s="144" t="s">
        <v>515</v>
      </c>
      <c r="E217" s="132">
        <v>0.50790895061728392</v>
      </c>
      <c r="F217" s="132">
        <v>0.55580995993131077</v>
      </c>
      <c r="G217" s="132">
        <v>0.58976797261316094</v>
      </c>
      <c r="H217" s="132">
        <v>0.66107510484178422</v>
      </c>
      <c r="I217" s="132">
        <v>0.48130484547882485</v>
      </c>
      <c r="J217" s="132">
        <v>0.46197827329902802</v>
      </c>
      <c r="K217" s="132">
        <v>0.63127744892113802</v>
      </c>
      <c r="L217" s="131">
        <v>0.47044609665427511</v>
      </c>
      <c r="M217" s="131">
        <v>0.58983364140480588</v>
      </c>
      <c r="N217" s="131">
        <v>0.58319452156209517</v>
      </c>
      <c r="O217" s="131">
        <v>0.61925074183976259</v>
      </c>
    </row>
    <row r="218" spans="1:15" x14ac:dyDescent="0.25">
      <c r="A218" s="116">
        <v>15</v>
      </c>
      <c r="B218" s="116" t="s">
        <v>501</v>
      </c>
      <c r="C218" s="141">
        <v>15180</v>
      </c>
      <c r="D218" s="143" t="s">
        <v>516</v>
      </c>
      <c r="E218" s="131">
        <v>0.13725490196078433</v>
      </c>
      <c r="F218" s="131">
        <v>8.6705202312138727E-2</v>
      </c>
      <c r="G218" s="131">
        <v>9.4117647058823528E-2</v>
      </c>
      <c r="H218" s="131">
        <v>5.6886227544910177E-2</v>
      </c>
      <c r="I218" s="131">
        <v>0</v>
      </c>
      <c r="J218" s="131">
        <v>0</v>
      </c>
      <c r="K218" s="131">
        <v>2.5723472668810289E-2</v>
      </c>
      <c r="L218" s="131">
        <v>0</v>
      </c>
      <c r="M218" s="131">
        <v>0</v>
      </c>
      <c r="N218" s="131">
        <v>0</v>
      </c>
      <c r="O218" s="131">
        <v>0</v>
      </c>
    </row>
    <row r="219" spans="1:15" x14ac:dyDescent="0.25">
      <c r="A219" s="121">
        <v>15</v>
      </c>
      <c r="B219" s="121" t="s">
        <v>501</v>
      </c>
      <c r="C219" s="121">
        <v>15183</v>
      </c>
      <c r="D219" s="144" t="s">
        <v>517</v>
      </c>
      <c r="E219" s="132">
        <v>4.6235138705416116E-2</v>
      </c>
      <c r="F219" s="132">
        <v>0</v>
      </c>
      <c r="G219" s="132">
        <v>0</v>
      </c>
      <c r="H219" s="132">
        <v>0</v>
      </c>
      <c r="I219" s="132">
        <v>0</v>
      </c>
      <c r="J219" s="132">
        <v>0</v>
      </c>
      <c r="K219" s="132">
        <v>0</v>
      </c>
      <c r="L219" s="131">
        <v>0</v>
      </c>
      <c r="M219" s="131">
        <v>0</v>
      </c>
      <c r="N219" s="131">
        <v>0</v>
      </c>
      <c r="O219" s="131">
        <v>0</v>
      </c>
    </row>
    <row r="220" spans="1:15" x14ac:dyDescent="0.25">
      <c r="A220" s="116">
        <v>15</v>
      </c>
      <c r="B220" s="116" t="s">
        <v>501</v>
      </c>
      <c r="C220" s="141">
        <v>15185</v>
      </c>
      <c r="D220" s="143" t="s">
        <v>518</v>
      </c>
      <c r="E220" s="131">
        <v>0</v>
      </c>
      <c r="F220" s="131">
        <v>0</v>
      </c>
      <c r="G220" s="131">
        <v>5.0125313283208017E-3</v>
      </c>
      <c r="H220" s="131">
        <v>0</v>
      </c>
      <c r="I220" s="131">
        <v>0</v>
      </c>
      <c r="J220" s="131">
        <v>0</v>
      </c>
      <c r="K220" s="131">
        <v>0</v>
      </c>
      <c r="L220" s="131">
        <v>0</v>
      </c>
      <c r="M220" s="131">
        <v>0</v>
      </c>
      <c r="N220" s="131">
        <v>0</v>
      </c>
      <c r="O220" s="131">
        <v>0</v>
      </c>
    </row>
    <row r="221" spans="1:15" x14ac:dyDescent="0.25">
      <c r="A221" s="121">
        <v>15</v>
      </c>
      <c r="B221" s="121" t="s">
        <v>501</v>
      </c>
      <c r="C221" s="121">
        <v>15187</v>
      </c>
      <c r="D221" s="144" t="s">
        <v>519</v>
      </c>
      <c r="E221" s="132">
        <v>0</v>
      </c>
      <c r="F221" s="132">
        <v>0</v>
      </c>
      <c r="G221" s="132">
        <v>2.2522522522522521E-2</v>
      </c>
      <c r="H221" s="132">
        <v>0</v>
      </c>
      <c r="I221" s="132">
        <v>0</v>
      </c>
      <c r="J221" s="132">
        <v>0</v>
      </c>
      <c r="K221" s="132">
        <v>9.5693779904306216E-3</v>
      </c>
      <c r="L221" s="131">
        <v>0</v>
      </c>
      <c r="M221" s="131">
        <v>0</v>
      </c>
      <c r="N221" s="131">
        <v>0</v>
      </c>
      <c r="O221" s="131">
        <v>0</v>
      </c>
    </row>
    <row r="222" spans="1:15" x14ac:dyDescent="0.25">
      <c r="A222" s="116">
        <v>15</v>
      </c>
      <c r="B222" s="116" t="s">
        <v>501</v>
      </c>
      <c r="C222" s="141">
        <v>15189</v>
      </c>
      <c r="D222" s="143" t="s">
        <v>520</v>
      </c>
      <c r="E222" s="131">
        <v>0</v>
      </c>
      <c r="F222" s="131">
        <v>0</v>
      </c>
      <c r="G222" s="131">
        <v>2.8735632183908046E-3</v>
      </c>
      <c r="H222" s="131">
        <v>0</v>
      </c>
      <c r="I222" s="131">
        <v>0</v>
      </c>
      <c r="J222" s="131">
        <v>0</v>
      </c>
      <c r="K222" s="131">
        <v>2.9940119760479044E-3</v>
      </c>
      <c r="L222" s="131">
        <v>0</v>
      </c>
      <c r="M222" s="131">
        <v>0</v>
      </c>
      <c r="N222" s="131">
        <v>0</v>
      </c>
      <c r="O222" s="131">
        <v>0</v>
      </c>
    </row>
    <row r="223" spans="1:15" x14ac:dyDescent="0.25">
      <c r="A223" s="121">
        <v>15</v>
      </c>
      <c r="B223" s="121" t="s">
        <v>501</v>
      </c>
      <c r="C223" s="121">
        <v>15204</v>
      </c>
      <c r="D223" s="144" t="s">
        <v>521</v>
      </c>
      <c r="E223" s="132">
        <v>1.0356731875719217E-2</v>
      </c>
      <c r="F223" s="132">
        <v>0</v>
      </c>
      <c r="G223" s="132">
        <v>2.3282887077997671E-3</v>
      </c>
      <c r="H223" s="132">
        <v>0</v>
      </c>
      <c r="I223" s="132">
        <v>0</v>
      </c>
      <c r="J223" s="132">
        <v>0</v>
      </c>
      <c r="K223" s="132">
        <v>0</v>
      </c>
      <c r="L223" s="131">
        <v>0</v>
      </c>
      <c r="M223" s="131">
        <v>0</v>
      </c>
      <c r="N223" s="131">
        <v>0</v>
      </c>
      <c r="O223" s="131">
        <v>0</v>
      </c>
    </row>
    <row r="224" spans="1:15" x14ac:dyDescent="0.25">
      <c r="A224" s="116">
        <v>15</v>
      </c>
      <c r="B224" s="116" t="s">
        <v>501</v>
      </c>
      <c r="C224" s="141">
        <v>15212</v>
      </c>
      <c r="D224" s="143" t="s">
        <v>522</v>
      </c>
      <c r="E224" s="131">
        <v>0.10071942446043165</v>
      </c>
      <c r="F224" s="131">
        <v>5.185185185185185E-2</v>
      </c>
      <c r="G224" s="131">
        <v>0</v>
      </c>
      <c r="H224" s="131">
        <v>0</v>
      </c>
      <c r="I224" s="131">
        <v>0</v>
      </c>
      <c r="J224" s="131">
        <v>0</v>
      </c>
      <c r="K224" s="131">
        <v>0</v>
      </c>
      <c r="L224" s="131">
        <v>0</v>
      </c>
      <c r="M224" s="131">
        <v>0</v>
      </c>
      <c r="N224" s="131">
        <v>0</v>
      </c>
      <c r="O224" s="131">
        <v>0</v>
      </c>
    </row>
    <row r="225" spans="1:15" x14ac:dyDescent="0.25">
      <c r="A225" s="121">
        <v>15</v>
      </c>
      <c r="B225" s="121" t="s">
        <v>501</v>
      </c>
      <c r="C225" s="121">
        <v>15215</v>
      </c>
      <c r="D225" s="144" t="s">
        <v>523</v>
      </c>
      <c r="E225" s="132">
        <v>0.14953271028037382</v>
      </c>
      <c r="F225" s="132">
        <v>0</v>
      </c>
      <c r="G225" s="132">
        <v>4.7393364928909956E-3</v>
      </c>
      <c r="H225" s="132">
        <v>0</v>
      </c>
      <c r="I225" s="132">
        <v>0</v>
      </c>
      <c r="J225" s="132">
        <v>0</v>
      </c>
      <c r="K225" s="132">
        <v>0</v>
      </c>
      <c r="L225" s="131">
        <v>0</v>
      </c>
      <c r="M225" s="131">
        <v>0</v>
      </c>
      <c r="N225" s="131">
        <v>0</v>
      </c>
      <c r="O225" s="131">
        <v>0</v>
      </c>
    </row>
    <row r="226" spans="1:15" x14ac:dyDescent="0.25">
      <c r="A226" s="116">
        <v>15</v>
      </c>
      <c r="B226" s="116" t="s">
        <v>501</v>
      </c>
      <c r="C226" s="141">
        <v>15218</v>
      </c>
      <c r="D226" s="143" t="s">
        <v>524</v>
      </c>
      <c r="E226" s="131">
        <v>0</v>
      </c>
      <c r="F226" s="131">
        <v>0</v>
      </c>
      <c r="G226" s="131">
        <v>0</v>
      </c>
      <c r="H226" s="131">
        <v>0</v>
      </c>
      <c r="I226" s="131">
        <v>0</v>
      </c>
      <c r="J226" s="131">
        <v>0</v>
      </c>
      <c r="K226" s="131">
        <v>0</v>
      </c>
      <c r="L226" s="131">
        <v>0</v>
      </c>
      <c r="M226" s="131">
        <v>0</v>
      </c>
      <c r="N226" s="131">
        <v>0</v>
      </c>
      <c r="O226" s="131">
        <v>0</v>
      </c>
    </row>
    <row r="227" spans="1:15" x14ac:dyDescent="0.25">
      <c r="A227" s="121">
        <v>15</v>
      </c>
      <c r="B227" s="121" t="s">
        <v>501</v>
      </c>
      <c r="C227" s="121">
        <v>15223</v>
      </c>
      <c r="D227" s="144" t="s">
        <v>525</v>
      </c>
      <c r="E227" s="132">
        <v>0.21647058823529411</v>
      </c>
      <c r="F227" s="132">
        <v>0.21180555555555555</v>
      </c>
      <c r="G227" s="132">
        <v>0.14625850340136054</v>
      </c>
      <c r="H227" s="132">
        <v>0.15901455767077269</v>
      </c>
      <c r="I227" s="132">
        <v>0.19463087248322147</v>
      </c>
      <c r="J227" s="132">
        <v>0.17237569060773481</v>
      </c>
      <c r="K227" s="132">
        <v>0.20685959271168275</v>
      </c>
      <c r="L227" s="131">
        <v>0.26467449306296692</v>
      </c>
      <c r="M227" s="131">
        <v>0.42542016806722688</v>
      </c>
      <c r="N227" s="131">
        <v>0.58577405857740583</v>
      </c>
      <c r="O227" s="131">
        <v>0.76274713839750263</v>
      </c>
    </row>
    <row r="228" spans="1:15" x14ac:dyDescent="0.25">
      <c r="A228" s="116">
        <v>15</v>
      </c>
      <c r="B228" s="116" t="s">
        <v>501</v>
      </c>
      <c r="C228" s="141">
        <v>15224</v>
      </c>
      <c r="D228" s="143" t="s">
        <v>526</v>
      </c>
      <c r="E228" s="131">
        <v>0</v>
      </c>
      <c r="F228" s="131">
        <v>0</v>
      </c>
      <c r="G228" s="131">
        <v>3.0395136778115501E-3</v>
      </c>
      <c r="H228" s="131">
        <v>0</v>
      </c>
      <c r="I228" s="131">
        <v>0</v>
      </c>
      <c r="J228" s="131">
        <v>0</v>
      </c>
      <c r="K228" s="131">
        <v>6.2111801242236021E-3</v>
      </c>
      <c r="L228" s="131">
        <v>0</v>
      </c>
      <c r="M228" s="131">
        <v>0</v>
      </c>
      <c r="N228" s="131">
        <v>0</v>
      </c>
      <c r="O228" s="131">
        <v>0</v>
      </c>
    </row>
    <row r="229" spans="1:15" x14ac:dyDescent="0.25">
      <c r="A229" s="121">
        <v>15</v>
      </c>
      <c r="B229" s="121" t="s">
        <v>501</v>
      </c>
      <c r="C229" s="121">
        <v>15226</v>
      </c>
      <c r="D229" s="144" t="s">
        <v>527</v>
      </c>
      <c r="E229" s="132">
        <v>7.3529411764705881E-3</v>
      </c>
      <c r="F229" s="132">
        <v>0</v>
      </c>
      <c r="G229" s="132">
        <v>0</v>
      </c>
      <c r="H229" s="132">
        <v>0</v>
      </c>
      <c r="I229" s="132">
        <v>0</v>
      </c>
      <c r="J229" s="132">
        <v>0</v>
      </c>
      <c r="K229" s="132">
        <v>0</v>
      </c>
      <c r="L229" s="131">
        <v>0</v>
      </c>
      <c r="M229" s="131">
        <v>0</v>
      </c>
      <c r="N229" s="131">
        <v>0</v>
      </c>
      <c r="O229" s="131">
        <v>0</v>
      </c>
    </row>
    <row r="230" spans="1:15" x14ac:dyDescent="0.25">
      <c r="A230" s="116">
        <v>15</v>
      </c>
      <c r="B230" s="116" t="s">
        <v>501</v>
      </c>
      <c r="C230" s="141">
        <v>15232</v>
      </c>
      <c r="D230" s="143" t="s">
        <v>528</v>
      </c>
      <c r="E230" s="131">
        <v>0</v>
      </c>
      <c r="F230" s="131">
        <v>0</v>
      </c>
      <c r="G230" s="131">
        <v>0</v>
      </c>
      <c r="H230" s="131">
        <v>0</v>
      </c>
      <c r="I230" s="131">
        <v>0</v>
      </c>
      <c r="J230" s="131">
        <v>0</v>
      </c>
      <c r="K230" s="131">
        <v>0</v>
      </c>
      <c r="L230" s="131">
        <v>0</v>
      </c>
      <c r="M230" s="131">
        <v>0</v>
      </c>
      <c r="N230" s="131">
        <v>0</v>
      </c>
      <c r="O230" s="131">
        <v>0</v>
      </c>
    </row>
    <row r="231" spans="1:15" x14ac:dyDescent="0.25">
      <c r="A231" s="121">
        <v>15</v>
      </c>
      <c r="B231" s="121" t="s">
        <v>501</v>
      </c>
      <c r="C231" s="121">
        <v>15236</v>
      </c>
      <c r="D231" s="144" t="s">
        <v>529</v>
      </c>
      <c r="E231" s="132">
        <v>0.12135922330097088</v>
      </c>
      <c r="F231" s="132">
        <v>0</v>
      </c>
      <c r="G231" s="132">
        <v>5.4726368159203981E-2</v>
      </c>
      <c r="H231" s="132">
        <v>0</v>
      </c>
      <c r="I231" s="132">
        <v>0</v>
      </c>
      <c r="J231" s="132">
        <v>0</v>
      </c>
      <c r="K231" s="132">
        <v>5.6179775280898875E-3</v>
      </c>
      <c r="L231" s="131">
        <v>0</v>
      </c>
      <c r="M231" s="131">
        <v>0</v>
      </c>
      <c r="N231" s="131">
        <v>0</v>
      </c>
      <c r="O231" s="131">
        <v>0</v>
      </c>
    </row>
    <row r="232" spans="1:15" x14ac:dyDescent="0.25">
      <c r="A232" s="116">
        <v>15</v>
      </c>
      <c r="B232" s="116" t="s">
        <v>501</v>
      </c>
      <c r="C232" s="141">
        <v>15238</v>
      </c>
      <c r="D232" s="143" t="s">
        <v>530</v>
      </c>
      <c r="E232" s="131">
        <v>0.67739395728766849</v>
      </c>
      <c r="F232" s="131">
        <v>0.65773376055927757</v>
      </c>
      <c r="G232" s="131">
        <v>0.65563169578226044</v>
      </c>
      <c r="H232" s="131">
        <v>0.69062530108873688</v>
      </c>
      <c r="I232" s="131">
        <v>0.63544376987568663</v>
      </c>
      <c r="J232" s="131">
        <v>0.64539759036144573</v>
      </c>
      <c r="K232" s="131">
        <v>0.71679876280688193</v>
      </c>
      <c r="L232" s="131">
        <v>0.67467043314500941</v>
      </c>
      <c r="M232" s="131">
        <v>0.67266254450065577</v>
      </c>
      <c r="N232" s="131">
        <v>0.69395418700713485</v>
      </c>
      <c r="O232" s="131">
        <v>0.71661483366317968</v>
      </c>
    </row>
    <row r="233" spans="1:15" x14ac:dyDescent="0.25">
      <c r="A233" s="121">
        <v>15</v>
      </c>
      <c r="B233" s="121" t="s">
        <v>501</v>
      </c>
      <c r="C233" s="121">
        <v>15244</v>
      </c>
      <c r="D233" s="144" t="s">
        <v>531</v>
      </c>
      <c r="E233" s="132">
        <v>6.933333333333333E-2</v>
      </c>
      <c r="F233" s="132">
        <v>3.0303030303030304E-2</v>
      </c>
      <c r="G233" s="132">
        <v>0</v>
      </c>
      <c r="H233" s="132">
        <v>0</v>
      </c>
      <c r="I233" s="132">
        <v>0</v>
      </c>
      <c r="J233" s="132">
        <v>0</v>
      </c>
      <c r="K233" s="132">
        <v>0</v>
      </c>
      <c r="L233" s="131">
        <v>3.1948881789137379E-3</v>
      </c>
      <c r="M233" s="131">
        <v>0</v>
      </c>
      <c r="N233" s="131">
        <v>0</v>
      </c>
      <c r="O233" s="131">
        <v>0</v>
      </c>
    </row>
    <row r="234" spans="1:15" x14ac:dyDescent="0.25">
      <c r="A234" s="116">
        <v>15</v>
      </c>
      <c r="B234" s="116" t="s">
        <v>501</v>
      </c>
      <c r="C234" s="141">
        <v>15248</v>
      </c>
      <c r="D234" s="143" t="s">
        <v>532</v>
      </c>
      <c r="E234" s="131">
        <v>0</v>
      </c>
      <c r="F234" s="131">
        <v>0</v>
      </c>
      <c r="G234" s="131">
        <v>0</v>
      </c>
      <c r="H234" s="131">
        <v>0</v>
      </c>
      <c r="I234" s="131">
        <v>0</v>
      </c>
      <c r="J234" s="131">
        <v>0</v>
      </c>
      <c r="K234" s="131">
        <v>0</v>
      </c>
      <c r="L234" s="131">
        <v>0</v>
      </c>
      <c r="M234" s="131">
        <v>0</v>
      </c>
      <c r="N234" s="131">
        <v>0</v>
      </c>
      <c r="O234" s="131">
        <v>0</v>
      </c>
    </row>
    <row r="235" spans="1:15" x14ac:dyDescent="0.25">
      <c r="A235" s="121">
        <v>15</v>
      </c>
      <c r="B235" s="121" t="s">
        <v>501</v>
      </c>
      <c r="C235" s="121">
        <v>15272</v>
      </c>
      <c r="D235" s="144" t="s">
        <v>533</v>
      </c>
      <c r="E235" s="132">
        <v>0</v>
      </c>
      <c r="F235" s="132">
        <v>0</v>
      </c>
      <c r="G235" s="132">
        <v>4.1322314049586778E-3</v>
      </c>
      <c r="H235" s="132">
        <v>2.0618556701030928E-3</v>
      </c>
      <c r="I235" s="132">
        <v>0</v>
      </c>
      <c r="J235" s="132">
        <v>0</v>
      </c>
      <c r="K235" s="132">
        <v>0</v>
      </c>
      <c r="L235" s="131">
        <v>0</v>
      </c>
      <c r="M235" s="131">
        <v>0</v>
      </c>
      <c r="N235" s="131">
        <v>0</v>
      </c>
      <c r="O235" s="131">
        <v>0</v>
      </c>
    </row>
    <row r="236" spans="1:15" x14ac:dyDescent="0.25">
      <c r="A236" s="116">
        <v>15</v>
      </c>
      <c r="B236" s="116" t="s">
        <v>501</v>
      </c>
      <c r="C236" s="141">
        <v>15276</v>
      </c>
      <c r="D236" s="143" t="s">
        <v>534</v>
      </c>
      <c r="E236" s="131">
        <v>8.5501858736059477E-2</v>
      </c>
      <c r="F236" s="131">
        <v>4.8872180451127817E-2</v>
      </c>
      <c r="G236" s="131">
        <v>7.6045627376425855E-3</v>
      </c>
      <c r="H236" s="131">
        <v>0</v>
      </c>
      <c r="I236" s="131">
        <v>0</v>
      </c>
      <c r="J236" s="131">
        <v>0</v>
      </c>
      <c r="K236" s="131">
        <v>0</v>
      </c>
      <c r="L236" s="131">
        <v>0</v>
      </c>
      <c r="M236" s="131">
        <v>0</v>
      </c>
      <c r="N236" s="131">
        <v>0</v>
      </c>
      <c r="O236" s="131">
        <v>0</v>
      </c>
    </row>
    <row r="237" spans="1:15" x14ac:dyDescent="0.25">
      <c r="A237" s="121">
        <v>15</v>
      </c>
      <c r="B237" s="121" t="s">
        <v>501</v>
      </c>
      <c r="C237" s="121">
        <v>15293</v>
      </c>
      <c r="D237" s="144" t="s">
        <v>535</v>
      </c>
      <c r="E237" s="132">
        <v>8.5714285714285715E-2</v>
      </c>
      <c r="F237" s="132">
        <v>7.6923076923076927E-2</v>
      </c>
      <c r="G237" s="132">
        <v>1.4778325123152709E-2</v>
      </c>
      <c r="H237" s="132">
        <v>0</v>
      </c>
      <c r="I237" s="132">
        <v>0</v>
      </c>
      <c r="J237" s="132">
        <v>0</v>
      </c>
      <c r="K237" s="132">
        <v>0</v>
      </c>
      <c r="L237" s="131">
        <v>0</v>
      </c>
      <c r="M237" s="131">
        <v>0</v>
      </c>
      <c r="N237" s="131">
        <v>0</v>
      </c>
      <c r="O237" s="131">
        <v>0</v>
      </c>
    </row>
    <row r="238" spans="1:15" x14ac:dyDescent="0.25">
      <c r="A238" s="116">
        <v>15</v>
      </c>
      <c r="B238" s="116" t="s">
        <v>501</v>
      </c>
      <c r="C238" s="141">
        <v>15296</v>
      </c>
      <c r="D238" s="143" t="s">
        <v>536</v>
      </c>
      <c r="E238" s="131">
        <v>0</v>
      </c>
      <c r="F238" s="131">
        <v>0</v>
      </c>
      <c r="G238" s="131">
        <v>2.717391304347826E-3</v>
      </c>
      <c r="H238" s="131">
        <v>0</v>
      </c>
      <c r="I238" s="131">
        <v>0</v>
      </c>
      <c r="J238" s="131">
        <v>0</v>
      </c>
      <c r="K238" s="131">
        <v>0</v>
      </c>
      <c r="L238" s="131">
        <v>0</v>
      </c>
      <c r="M238" s="131">
        <v>0</v>
      </c>
      <c r="N238" s="131">
        <v>0</v>
      </c>
      <c r="O238" s="131">
        <v>0</v>
      </c>
    </row>
    <row r="239" spans="1:15" x14ac:dyDescent="0.25">
      <c r="A239" s="121">
        <v>15</v>
      </c>
      <c r="B239" s="121" t="s">
        <v>501</v>
      </c>
      <c r="C239" s="121">
        <v>15299</v>
      </c>
      <c r="D239" s="144" t="s">
        <v>537</v>
      </c>
      <c r="E239" s="132">
        <v>0.38818897637795274</v>
      </c>
      <c r="F239" s="132">
        <v>0.33570300157977884</v>
      </c>
      <c r="G239" s="132">
        <v>0.3261904761904762</v>
      </c>
      <c r="H239" s="132">
        <v>0.28342674139311447</v>
      </c>
      <c r="I239" s="132">
        <v>0.21756647864625303</v>
      </c>
      <c r="J239" s="132">
        <v>0.21724979658258747</v>
      </c>
      <c r="K239" s="132">
        <v>0.35486508585445625</v>
      </c>
      <c r="L239" s="131">
        <v>0.25636942675159236</v>
      </c>
      <c r="M239" s="131">
        <v>0.39078633836378079</v>
      </c>
      <c r="N239" s="131">
        <v>0.49642573471008739</v>
      </c>
      <c r="O239" s="131">
        <v>0.58659217877094971</v>
      </c>
    </row>
    <row r="240" spans="1:15" x14ac:dyDescent="0.25">
      <c r="A240" s="116">
        <v>15</v>
      </c>
      <c r="B240" s="116" t="s">
        <v>501</v>
      </c>
      <c r="C240" s="141">
        <v>15317</v>
      </c>
      <c r="D240" s="143" t="s">
        <v>538</v>
      </c>
      <c r="E240" s="131">
        <v>0</v>
      </c>
      <c r="F240" s="131">
        <v>0</v>
      </c>
      <c r="G240" s="131">
        <v>0</v>
      </c>
      <c r="H240" s="131">
        <v>0</v>
      </c>
      <c r="I240" s="131">
        <v>0</v>
      </c>
      <c r="J240" s="131">
        <v>0</v>
      </c>
      <c r="K240" s="131">
        <v>0</v>
      </c>
      <c r="L240" s="131">
        <v>0</v>
      </c>
      <c r="M240" s="131">
        <v>0</v>
      </c>
      <c r="N240" s="131">
        <v>0</v>
      </c>
      <c r="O240" s="131">
        <v>0</v>
      </c>
    </row>
    <row r="241" spans="1:15" x14ac:dyDescent="0.25">
      <c r="A241" s="121">
        <v>15</v>
      </c>
      <c r="B241" s="121" t="s">
        <v>501</v>
      </c>
      <c r="C241" s="121">
        <v>15322</v>
      </c>
      <c r="D241" s="144" t="s">
        <v>539</v>
      </c>
      <c r="E241" s="132">
        <v>0.16472114137483787</v>
      </c>
      <c r="F241" s="132">
        <v>0.13123359580052493</v>
      </c>
      <c r="G241" s="132">
        <v>8.8353413654618476E-2</v>
      </c>
      <c r="H241" s="132">
        <v>0.10975609756097561</v>
      </c>
      <c r="I241" s="132">
        <v>0.11618257261410789</v>
      </c>
      <c r="J241" s="132">
        <v>9.5700416088765602E-2</v>
      </c>
      <c r="K241" s="132">
        <v>8.683473389355742E-2</v>
      </c>
      <c r="L241" s="131">
        <v>0</v>
      </c>
      <c r="M241" s="131">
        <v>0</v>
      </c>
      <c r="N241" s="131">
        <v>0</v>
      </c>
      <c r="O241" s="131">
        <v>0</v>
      </c>
    </row>
    <row r="242" spans="1:15" x14ac:dyDescent="0.25">
      <c r="A242" s="116">
        <v>15</v>
      </c>
      <c r="B242" s="116" t="s">
        <v>501</v>
      </c>
      <c r="C242" s="141">
        <v>15325</v>
      </c>
      <c r="D242" s="143" t="s">
        <v>540</v>
      </c>
      <c r="E242" s="131">
        <v>0</v>
      </c>
      <c r="F242" s="131">
        <v>0</v>
      </c>
      <c r="G242" s="131">
        <v>1.0471204188481676E-2</v>
      </c>
      <c r="H242" s="131">
        <v>0</v>
      </c>
      <c r="I242" s="131">
        <v>0</v>
      </c>
      <c r="J242" s="131">
        <v>0</v>
      </c>
      <c r="K242" s="131">
        <v>0</v>
      </c>
      <c r="L242" s="131">
        <v>0</v>
      </c>
      <c r="M242" s="131">
        <v>0</v>
      </c>
      <c r="N242" s="131">
        <v>0</v>
      </c>
      <c r="O242" s="131">
        <v>0</v>
      </c>
    </row>
    <row r="243" spans="1:15" x14ac:dyDescent="0.25">
      <c r="A243" s="121">
        <v>15</v>
      </c>
      <c r="B243" s="121" t="s">
        <v>501</v>
      </c>
      <c r="C243" s="121">
        <v>15332</v>
      </c>
      <c r="D243" s="144" t="s">
        <v>541</v>
      </c>
      <c r="E243" s="132">
        <v>0.26735218508997427</v>
      </c>
      <c r="F243" s="132">
        <v>0.17060367454068243</v>
      </c>
      <c r="G243" s="132">
        <v>0.12154696132596685</v>
      </c>
      <c r="H243" s="132">
        <v>4.788732394366197E-2</v>
      </c>
      <c r="I243" s="132">
        <v>0</v>
      </c>
      <c r="J243" s="132">
        <v>0</v>
      </c>
      <c r="K243" s="132">
        <v>2.8571428571428571E-3</v>
      </c>
      <c r="L243" s="131">
        <v>0</v>
      </c>
      <c r="M243" s="131">
        <v>0</v>
      </c>
      <c r="N243" s="131">
        <v>0</v>
      </c>
      <c r="O243" s="131">
        <v>0</v>
      </c>
    </row>
    <row r="244" spans="1:15" x14ac:dyDescent="0.25">
      <c r="A244" s="116">
        <v>15</v>
      </c>
      <c r="B244" s="116" t="s">
        <v>501</v>
      </c>
      <c r="C244" s="141">
        <v>15362</v>
      </c>
      <c r="D244" s="143" t="s">
        <v>542</v>
      </c>
      <c r="E244" s="131">
        <v>0</v>
      </c>
      <c r="F244" s="131">
        <v>0</v>
      </c>
      <c r="G244" s="131">
        <v>6.8493150684931503E-3</v>
      </c>
      <c r="H244" s="131">
        <v>0</v>
      </c>
      <c r="I244" s="131">
        <v>0</v>
      </c>
      <c r="J244" s="131">
        <v>0</v>
      </c>
      <c r="K244" s="131">
        <v>0</v>
      </c>
      <c r="L244" s="131">
        <v>0</v>
      </c>
      <c r="M244" s="131">
        <v>0</v>
      </c>
      <c r="N244" s="131">
        <v>0</v>
      </c>
      <c r="O244" s="131">
        <v>0</v>
      </c>
    </row>
    <row r="245" spans="1:15" x14ac:dyDescent="0.25">
      <c r="A245" s="121">
        <v>15</v>
      </c>
      <c r="B245" s="121" t="s">
        <v>501</v>
      </c>
      <c r="C245" s="121">
        <v>15367</v>
      </c>
      <c r="D245" s="144" t="s">
        <v>543</v>
      </c>
      <c r="E245" s="132">
        <v>1.9455252918287938E-3</v>
      </c>
      <c r="F245" s="132">
        <v>0</v>
      </c>
      <c r="G245" s="132">
        <v>7.889546351084813E-3</v>
      </c>
      <c r="H245" s="132">
        <v>0</v>
      </c>
      <c r="I245" s="132">
        <v>0</v>
      </c>
      <c r="J245" s="132">
        <v>0</v>
      </c>
      <c r="K245" s="132">
        <v>0</v>
      </c>
      <c r="L245" s="131">
        <v>0</v>
      </c>
      <c r="M245" s="131">
        <v>0</v>
      </c>
      <c r="N245" s="131">
        <v>0</v>
      </c>
      <c r="O245" s="131">
        <v>0</v>
      </c>
    </row>
    <row r="246" spans="1:15" x14ac:dyDescent="0.25">
      <c r="A246" s="116">
        <v>15</v>
      </c>
      <c r="B246" s="116" t="s">
        <v>501</v>
      </c>
      <c r="C246" s="141">
        <v>15368</v>
      </c>
      <c r="D246" s="143" t="s">
        <v>279</v>
      </c>
      <c r="E246" s="131">
        <v>0</v>
      </c>
      <c r="F246" s="131">
        <v>0</v>
      </c>
      <c r="G246" s="131">
        <v>6.41025641025641E-3</v>
      </c>
      <c r="H246" s="131">
        <v>0</v>
      </c>
      <c r="I246" s="131">
        <v>0</v>
      </c>
      <c r="J246" s="131">
        <v>0</v>
      </c>
      <c r="K246" s="131">
        <v>0</v>
      </c>
      <c r="L246" s="131">
        <v>0</v>
      </c>
      <c r="M246" s="131">
        <v>0</v>
      </c>
      <c r="N246" s="131">
        <v>0</v>
      </c>
      <c r="O246" s="131">
        <v>0</v>
      </c>
    </row>
    <row r="247" spans="1:15" x14ac:dyDescent="0.25">
      <c r="A247" s="121">
        <v>15</v>
      </c>
      <c r="B247" s="121" t="s">
        <v>501</v>
      </c>
      <c r="C247" s="121">
        <v>15377</v>
      </c>
      <c r="D247" s="144" t="s">
        <v>544</v>
      </c>
      <c r="E247" s="132">
        <v>8.8652482269503549E-2</v>
      </c>
      <c r="F247" s="132">
        <v>0</v>
      </c>
      <c r="G247" s="132">
        <v>3.7735849056603774E-3</v>
      </c>
      <c r="H247" s="132">
        <v>0</v>
      </c>
      <c r="I247" s="132">
        <v>0</v>
      </c>
      <c r="J247" s="132">
        <v>0</v>
      </c>
      <c r="K247" s="132">
        <v>0</v>
      </c>
      <c r="L247" s="131">
        <v>0</v>
      </c>
      <c r="M247" s="131">
        <v>0</v>
      </c>
      <c r="N247" s="131">
        <v>0</v>
      </c>
      <c r="O247" s="131">
        <v>0</v>
      </c>
    </row>
    <row r="248" spans="1:15" x14ac:dyDescent="0.25">
      <c r="A248" s="116">
        <v>15</v>
      </c>
      <c r="B248" s="116" t="s">
        <v>501</v>
      </c>
      <c r="C248" s="141">
        <v>15380</v>
      </c>
      <c r="D248" s="143" t="s">
        <v>545</v>
      </c>
      <c r="E248" s="131">
        <v>0</v>
      </c>
      <c r="F248" s="131">
        <v>0</v>
      </c>
      <c r="G248" s="131">
        <v>1.1904761904761904E-2</v>
      </c>
      <c r="H248" s="131">
        <v>0</v>
      </c>
      <c r="I248" s="131">
        <v>0</v>
      </c>
      <c r="J248" s="131">
        <v>0</v>
      </c>
      <c r="K248" s="131">
        <v>0</v>
      </c>
      <c r="L248" s="131">
        <v>0</v>
      </c>
      <c r="M248" s="131">
        <v>0</v>
      </c>
      <c r="N248" s="131">
        <v>0</v>
      </c>
      <c r="O248" s="131">
        <v>0</v>
      </c>
    </row>
    <row r="249" spans="1:15" x14ac:dyDescent="0.25">
      <c r="A249" s="121">
        <v>15</v>
      </c>
      <c r="B249" s="121" t="s">
        <v>501</v>
      </c>
      <c r="C249" s="121">
        <v>15401</v>
      </c>
      <c r="D249" s="144" t="s">
        <v>546</v>
      </c>
      <c r="E249" s="132">
        <v>0</v>
      </c>
      <c r="F249" s="132">
        <v>0</v>
      </c>
      <c r="G249" s="132">
        <v>0</v>
      </c>
      <c r="H249" s="132">
        <v>0</v>
      </c>
      <c r="I249" s="132">
        <v>0</v>
      </c>
      <c r="J249" s="132">
        <v>0</v>
      </c>
      <c r="K249" s="132">
        <v>0</v>
      </c>
      <c r="L249" s="131">
        <v>0</v>
      </c>
      <c r="M249" s="131">
        <v>0</v>
      </c>
      <c r="N249" s="131">
        <v>0</v>
      </c>
      <c r="O249" s="131">
        <v>0</v>
      </c>
    </row>
    <row r="250" spans="1:15" x14ac:dyDescent="0.25">
      <c r="A250" s="116">
        <v>15</v>
      </c>
      <c r="B250" s="116" t="s">
        <v>501</v>
      </c>
      <c r="C250" s="141">
        <v>15403</v>
      </c>
      <c r="D250" s="143" t="s">
        <v>547</v>
      </c>
      <c r="E250" s="131">
        <v>0</v>
      </c>
      <c r="F250" s="131">
        <v>0</v>
      </c>
      <c r="G250" s="131">
        <v>0</v>
      </c>
      <c r="H250" s="131">
        <v>0</v>
      </c>
      <c r="I250" s="131">
        <v>0</v>
      </c>
      <c r="J250" s="131">
        <v>0</v>
      </c>
      <c r="K250" s="131">
        <v>0</v>
      </c>
      <c r="L250" s="131">
        <v>0</v>
      </c>
      <c r="M250" s="131">
        <v>0</v>
      </c>
      <c r="N250" s="131">
        <v>0</v>
      </c>
      <c r="O250" s="131">
        <v>0</v>
      </c>
    </row>
    <row r="251" spans="1:15" x14ac:dyDescent="0.25">
      <c r="A251" s="121">
        <v>15</v>
      </c>
      <c r="B251" s="121" t="s">
        <v>501</v>
      </c>
      <c r="C251" s="121">
        <v>15407</v>
      </c>
      <c r="D251" s="144" t="s">
        <v>548</v>
      </c>
      <c r="E251" s="132">
        <v>0</v>
      </c>
      <c r="F251" s="132">
        <v>0</v>
      </c>
      <c r="G251" s="132">
        <v>1.0301109350237718E-2</v>
      </c>
      <c r="H251" s="132">
        <v>2.5117739403453691E-2</v>
      </c>
      <c r="I251" s="132">
        <v>0</v>
      </c>
      <c r="J251" s="132">
        <v>0</v>
      </c>
      <c r="K251" s="132">
        <v>5.3151100987091872E-3</v>
      </c>
      <c r="L251" s="131">
        <v>0</v>
      </c>
      <c r="M251" s="131">
        <v>0</v>
      </c>
      <c r="N251" s="131">
        <v>0</v>
      </c>
      <c r="O251" s="131">
        <v>0</v>
      </c>
    </row>
    <row r="252" spans="1:15" x14ac:dyDescent="0.25">
      <c r="A252" s="116">
        <v>15</v>
      </c>
      <c r="B252" s="116" t="s">
        <v>501</v>
      </c>
      <c r="C252" s="141">
        <v>15425</v>
      </c>
      <c r="D252" s="143" t="s">
        <v>549</v>
      </c>
      <c r="E252" s="131">
        <v>4.9562682215743441E-2</v>
      </c>
      <c r="F252" s="131">
        <v>3.7900874635568516E-2</v>
      </c>
      <c r="G252" s="131">
        <v>8.9020771513353119E-3</v>
      </c>
      <c r="H252" s="131">
        <v>0</v>
      </c>
      <c r="I252" s="131">
        <v>0</v>
      </c>
      <c r="J252" s="131">
        <v>0</v>
      </c>
      <c r="K252" s="131">
        <v>0</v>
      </c>
      <c r="L252" s="131">
        <v>0</v>
      </c>
      <c r="M252" s="131">
        <v>0</v>
      </c>
      <c r="N252" s="131">
        <v>0</v>
      </c>
      <c r="O252" s="131">
        <v>0</v>
      </c>
    </row>
    <row r="253" spans="1:15" x14ac:dyDescent="0.25">
      <c r="A253" s="121">
        <v>15</v>
      </c>
      <c r="B253" s="121" t="s">
        <v>501</v>
      </c>
      <c r="C253" s="121">
        <v>15442</v>
      </c>
      <c r="D253" s="144" t="s">
        <v>550</v>
      </c>
      <c r="E253" s="132">
        <v>2.05761316872428E-3</v>
      </c>
      <c r="F253" s="132">
        <v>0</v>
      </c>
      <c r="G253" s="132">
        <v>0</v>
      </c>
      <c r="H253" s="132">
        <v>0</v>
      </c>
      <c r="I253" s="132">
        <v>0</v>
      </c>
      <c r="J253" s="132">
        <v>0</v>
      </c>
      <c r="K253" s="132">
        <v>0</v>
      </c>
      <c r="L253" s="131">
        <v>0</v>
      </c>
      <c r="M253" s="131">
        <v>0</v>
      </c>
      <c r="N253" s="131">
        <v>0</v>
      </c>
      <c r="O253" s="131">
        <v>0</v>
      </c>
    </row>
    <row r="254" spans="1:15" x14ac:dyDescent="0.25">
      <c r="A254" s="116">
        <v>15</v>
      </c>
      <c r="B254" s="116" t="s">
        <v>501</v>
      </c>
      <c r="C254" s="141">
        <v>15455</v>
      </c>
      <c r="D254" s="143" t="s">
        <v>551</v>
      </c>
      <c r="E254" s="131">
        <v>6.7873303167420809E-2</v>
      </c>
      <c r="F254" s="131">
        <v>6.0882800608828003E-2</v>
      </c>
      <c r="G254" s="131">
        <v>4.7692307692307694E-2</v>
      </c>
      <c r="H254" s="131">
        <v>0.16899224806201552</v>
      </c>
      <c r="I254" s="131">
        <v>7.2784810126582278E-2</v>
      </c>
      <c r="J254" s="131">
        <v>8.8424437299035374E-2</v>
      </c>
      <c r="K254" s="131">
        <v>0.13225806451612904</v>
      </c>
      <c r="L254" s="131">
        <v>8.1889763779527558E-2</v>
      </c>
      <c r="M254" s="131">
        <v>8.6614173228346455E-2</v>
      </c>
      <c r="N254" s="131">
        <v>4.0944881889763779E-2</v>
      </c>
      <c r="O254" s="131">
        <v>1.740506329113924E-2</v>
      </c>
    </row>
    <row r="255" spans="1:15" x14ac:dyDescent="0.25">
      <c r="A255" s="121">
        <v>15</v>
      </c>
      <c r="B255" s="121" t="s">
        <v>501</v>
      </c>
      <c r="C255" s="121">
        <v>15464</v>
      </c>
      <c r="D255" s="144" t="s">
        <v>552</v>
      </c>
      <c r="E255" s="132">
        <v>0</v>
      </c>
      <c r="F255" s="132">
        <v>0</v>
      </c>
      <c r="G255" s="132">
        <v>0</v>
      </c>
      <c r="H255" s="132">
        <v>0</v>
      </c>
      <c r="I255" s="132">
        <v>0</v>
      </c>
      <c r="J255" s="132">
        <v>0</v>
      </c>
      <c r="K255" s="132">
        <v>0</v>
      </c>
      <c r="L255" s="131">
        <v>0</v>
      </c>
      <c r="M255" s="131">
        <v>0</v>
      </c>
      <c r="N255" s="131">
        <v>0</v>
      </c>
      <c r="O255" s="131">
        <v>0</v>
      </c>
    </row>
    <row r="256" spans="1:15" x14ac:dyDescent="0.25">
      <c r="A256" s="116">
        <v>15</v>
      </c>
      <c r="B256" s="116" t="s">
        <v>501</v>
      </c>
      <c r="C256" s="141">
        <v>15466</v>
      </c>
      <c r="D256" s="143" t="s">
        <v>553</v>
      </c>
      <c r="E256" s="131">
        <v>0</v>
      </c>
      <c r="F256" s="131">
        <v>0</v>
      </c>
      <c r="G256" s="131">
        <v>5.3908355795148251E-3</v>
      </c>
      <c r="H256" s="131">
        <v>0</v>
      </c>
      <c r="I256" s="131">
        <v>0</v>
      </c>
      <c r="J256" s="131">
        <v>0</v>
      </c>
      <c r="K256" s="131">
        <v>2.8901734104046241E-3</v>
      </c>
      <c r="L256" s="131">
        <v>0</v>
      </c>
      <c r="M256" s="131">
        <v>0</v>
      </c>
      <c r="N256" s="131">
        <v>0</v>
      </c>
      <c r="O256" s="131">
        <v>0</v>
      </c>
    </row>
    <row r="257" spans="1:15" x14ac:dyDescent="0.25">
      <c r="A257" s="121">
        <v>15</v>
      </c>
      <c r="B257" s="121" t="s">
        <v>501</v>
      </c>
      <c r="C257" s="121">
        <v>15469</v>
      </c>
      <c r="D257" s="144" t="s">
        <v>554</v>
      </c>
      <c r="E257" s="132">
        <v>0.18150087260034903</v>
      </c>
      <c r="F257" s="132">
        <v>0.18405627198124266</v>
      </c>
      <c r="G257" s="132">
        <v>9.3584461447910536E-2</v>
      </c>
      <c r="H257" s="132">
        <v>0.14251921939680662</v>
      </c>
      <c r="I257" s="132">
        <v>0.16877637130801687</v>
      </c>
      <c r="J257" s="132">
        <v>0.1362810417928528</v>
      </c>
      <c r="K257" s="132">
        <v>0.12394195888754535</v>
      </c>
      <c r="L257" s="131">
        <v>6.7181926278240184E-2</v>
      </c>
      <c r="M257" s="131">
        <v>7.1640023682652459E-2</v>
      </c>
      <c r="N257" s="131">
        <v>5.0535077288941736E-2</v>
      </c>
      <c r="O257" s="131">
        <v>4.880952380952381E-2</v>
      </c>
    </row>
    <row r="258" spans="1:15" x14ac:dyDescent="0.25">
      <c r="A258" s="116">
        <v>15</v>
      </c>
      <c r="B258" s="116" t="s">
        <v>501</v>
      </c>
      <c r="C258" s="141">
        <v>15476</v>
      </c>
      <c r="D258" s="143" t="s">
        <v>555</v>
      </c>
      <c r="E258" s="131">
        <v>0</v>
      </c>
      <c r="F258" s="131">
        <v>0</v>
      </c>
      <c r="G258" s="131">
        <v>2.1598272138228943E-3</v>
      </c>
      <c r="H258" s="131">
        <v>0</v>
      </c>
      <c r="I258" s="131">
        <v>0</v>
      </c>
      <c r="J258" s="131">
        <v>0</v>
      </c>
      <c r="K258" s="131">
        <v>0</v>
      </c>
      <c r="L258" s="131">
        <v>0</v>
      </c>
      <c r="M258" s="131">
        <v>0</v>
      </c>
      <c r="N258" s="131">
        <v>0</v>
      </c>
      <c r="O258" s="131">
        <v>0</v>
      </c>
    </row>
    <row r="259" spans="1:15" x14ac:dyDescent="0.25">
      <c r="A259" s="121">
        <v>15</v>
      </c>
      <c r="B259" s="121" t="s">
        <v>501</v>
      </c>
      <c r="C259" s="121">
        <v>15480</v>
      </c>
      <c r="D259" s="144" t="s">
        <v>556</v>
      </c>
      <c r="E259" s="132">
        <v>7.0496083550913843E-2</v>
      </c>
      <c r="F259" s="132">
        <v>3.5433070866141732E-2</v>
      </c>
      <c r="G259" s="132">
        <v>2.6773761713520749E-3</v>
      </c>
      <c r="H259" s="132">
        <v>1.364256480218281E-3</v>
      </c>
      <c r="I259" s="132">
        <v>0</v>
      </c>
      <c r="J259" s="132">
        <v>0</v>
      </c>
      <c r="K259" s="132">
        <v>1.483679525222552E-3</v>
      </c>
      <c r="L259" s="131">
        <v>0</v>
      </c>
      <c r="M259" s="131">
        <v>0</v>
      </c>
      <c r="N259" s="131">
        <v>0</v>
      </c>
      <c r="O259" s="131">
        <v>1.4326647564469914E-3</v>
      </c>
    </row>
    <row r="260" spans="1:15" x14ac:dyDescent="0.25">
      <c r="A260" s="116">
        <v>15</v>
      </c>
      <c r="B260" s="116" t="s">
        <v>501</v>
      </c>
      <c r="C260" s="141">
        <v>15491</v>
      </c>
      <c r="D260" s="143" t="s">
        <v>557</v>
      </c>
      <c r="E260" s="131">
        <v>6.326219512195122E-2</v>
      </c>
      <c r="F260" s="131">
        <v>2.1936459909228441E-2</v>
      </c>
      <c r="G260" s="131">
        <v>3.2526475037821481E-2</v>
      </c>
      <c r="H260" s="131">
        <v>0</v>
      </c>
      <c r="I260" s="131">
        <v>0</v>
      </c>
      <c r="J260" s="131">
        <v>0</v>
      </c>
      <c r="K260" s="131">
        <v>1.4814814814814814E-3</v>
      </c>
      <c r="L260" s="131">
        <v>0</v>
      </c>
      <c r="M260" s="131">
        <v>0</v>
      </c>
      <c r="N260" s="131">
        <v>0</v>
      </c>
      <c r="O260" s="131">
        <v>0</v>
      </c>
    </row>
    <row r="261" spans="1:15" x14ac:dyDescent="0.25">
      <c r="A261" s="121">
        <v>15</v>
      </c>
      <c r="B261" s="121" t="s">
        <v>501</v>
      </c>
      <c r="C261" s="121">
        <v>15494</v>
      </c>
      <c r="D261" s="144" t="s">
        <v>558</v>
      </c>
      <c r="E261" s="132">
        <v>0</v>
      </c>
      <c r="F261" s="132">
        <v>0</v>
      </c>
      <c r="G261" s="132">
        <v>1.0610079575596816E-2</v>
      </c>
      <c r="H261" s="132">
        <v>0</v>
      </c>
      <c r="I261" s="132">
        <v>0</v>
      </c>
      <c r="J261" s="132">
        <v>0</v>
      </c>
      <c r="K261" s="132">
        <v>2.6246719160104987E-3</v>
      </c>
      <c r="L261" s="131">
        <v>0</v>
      </c>
      <c r="M261" s="131">
        <v>0</v>
      </c>
      <c r="N261" s="131">
        <v>0</v>
      </c>
      <c r="O261" s="131">
        <v>0</v>
      </c>
    </row>
    <row r="262" spans="1:15" x14ac:dyDescent="0.25">
      <c r="A262" s="116">
        <v>15</v>
      </c>
      <c r="B262" s="116" t="s">
        <v>501</v>
      </c>
      <c r="C262" s="141">
        <v>15500</v>
      </c>
      <c r="D262" s="143" t="s">
        <v>559</v>
      </c>
      <c r="E262" s="131">
        <v>0</v>
      </c>
      <c r="F262" s="131">
        <v>0</v>
      </c>
      <c r="G262" s="131">
        <v>0</v>
      </c>
      <c r="H262" s="131">
        <v>0</v>
      </c>
      <c r="I262" s="131">
        <v>0</v>
      </c>
      <c r="J262" s="131">
        <v>0</v>
      </c>
      <c r="K262" s="131">
        <v>0</v>
      </c>
      <c r="L262" s="131">
        <v>0</v>
      </c>
      <c r="M262" s="131">
        <v>0</v>
      </c>
      <c r="N262" s="131">
        <v>0</v>
      </c>
      <c r="O262" s="131">
        <v>0</v>
      </c>
    </row>
    <row r="263" spans="1:15" x14ac:dyDescent="0.25">
      <c r="A263" s="121">
        <v>15</v>
      </c>
      <c r="B263" s="121" t="s">
        <v>501</v>
      </c>
      <c r="C263" s="121">
        <v>15507</v>
      </c>
      <c r="D263" s="144" t="s">
        <v>560</v>
      </c>
      <c r="E263" s="132">
        <v>6.1855670103092786E-2</v>
      </c>
      <c r="F263" s="132">
        <v>2.8106508875739646E-2</v>
      </c>
      <c r="G263" s="132">
        <v>2.9585798816568047E-3</v>
      </c>
      <c r="H263" s="132">
        <v>0</v>
      </c>
      <c r="I263" s="132">
        <v>0</v>
      </c>
      <c r="J263" s="132">
        <v>0</v>
      </c>
      <c r="K263" s="132">
        <v>3.6866359447004608E-2</v>
      </c>
      <c r="L263" s="131">
        <v>3.2835820895522387E-2</v>
      </c>
      <c r="M263" s="131">
        <v>6.8656716417910449E-2</v>
      </c>
      <c r="N263" s="131">
        <v>5.6716417910447764E-2</v>
      </c>
      <c r="O263" s="131">
        <v>5.3651266766020868E-2</v>
      </c>
    </row>
    <row r="264" spans="1:15" x14ac:dyDescent="0.25">
      <c r="A264" s="116">
        <v>15</v>
      </c>
      <c r="B264" s="116" t="s">
        <v>501</v>
      </c>
      <c r="C264" s="141">
        <v>15511</v>
      </c>
      <c r="D264" s="143" t="s">
        <v>561</v>
      </c>
      <c r="E264" s="131">
        <v>0</v>
      </c>
      <c r="F264" s="131">
        <v>0</v>
      </c>
      <c r="G264" s="131">
        <v>0</v>
      </c>
      <c r="H264" s="131">
        <v>0</v>
      </c>
      <c r="I264" s="131">
        <v>0</v>
      </c>
      <c r="J264" s="131">
        <v>0</v>
      </c>
      <c r="K264" s="131">
        <v>0</v>
      </c>
      <c r="L264" s="131">
        <v>0</v>
      </c>
      <c r="M264" s="131">
        <v>0</v>
      </c>
      <c r="N264" s="131">
        <v>0</v>
      </c>
      <c r="O264" s="131">
        <v>0</v>
      </c>
    </row>
    <row r="265" spans="1:15" x14ac:dyDescent="0.25">
      <c r="A265" s="121">
        <v>15</v>
      </c>
      <c r="B265" s="121" t="s">
        <v>501</v>
      </c>
      <c r="C265" s="121">
        <v>15514</v>
      </c>
      <c r="D265" s="144" t="s">
        <v>562</v>
      </c>
      <c r="E265" s="132">
        <v>0</v>
      </c>
      <c r="F265" s="132">
        <v>0</v>
      </c>
      <c r="G265" s="132">
        <v>0</v>
      </c>
      <c r="H265" s="132">
        <v>0</v>
      </c>
      <c r="I265" s="132">
        <v>0</v>
      </c>
      <c r="J265" s="132">
        <v>0</v>
      </c>
      <c r="K265" s="132">
        <v>0</v>
      </c>
      <c r="L265" s="131">
        <v>0</v>
      </c>
      <c r="M265" s="131">
        <v>0</v>
      </c>
      <c r="N265" s="131">
        <v>0</v>
      </c>
      <c r="O265" s="131">
        <v>0</v>
      </c>
    </row>
    <row r="266" spans="1:15" x14ac:dyDescent="0.25">
      <c r="A266" s="116">
        <v>15</v>
      </c>
      <c r="B266" s="116" t="s">
        <v>501</v>
      </c>
      <c r="C266" s="141">
        <v>15516</v>
      </c>
      <c r="D266" s="143" t="s">
        <v>563</v>
      </c>
      <c r="E266" s="131">
        <v>0.15353159851301115</v>
      </c>
      <c r="F266" s="131">
        <v>0.11941391941391942</v>
      </c>
      <c r="G266" s="131">
        <v>2.6248632883703972E-2</v>
      </c>
      <c r="H266" s="131">
        <v>0</v>
      </c>
      <c r="I266" s="131">
        <v>0</v>
      </c>
      <c r="J266" s="131">
        <v>0</v>
      </c>
      <c r="K266" s="131">
        <v>3.595828838547285E-4</v>
      </c>
      <c r="L266" s="131">
        <v>0</v>
      </c>
      <c r="M266" s="131">
        <v>0</v>
      </c>
      <c r="N266" s="131">
        <v>0</v>
      </c>
      <c r="O266" s="131">
        <v>0</v>
      </c>
    </row>
    <row r="267" spans="1:15" x14ac:dyDescent="0.25">
      <c r="A267" s="121">
        <v>15</v>
      </c>
      <c r="B267" s="121" t="s">
        <v>501</v>
      </c>
      <c r="C267" s="121">
        <v>15518</v>
      </c>
      <c r="D267" s="144" t="s">
        <v>564</v>
      </c>
      <c r="E267" s="132">
        <v>0</v>
      </c>
      <c r="F267" s="132">
        <v>0</v>
      </c>
      <c r="G267" s="132">
        <v>0</v>
      </c>
      <c r="H267" s="132">
        <v>0</v>
      </c>
      <c r="I267" s="132">
        <v>0</v>
      </c>
      <c r="J267" s="132">
        <v>0</v>
      </c>
      <c r="K267" s="132">
        <v>0</v>
      </c>
      <c r="L267" s="131">
        <v>0</v>
      </c>
      <c r="M267" s="131">
        <v>0</v>
      </c>
      <c r="N267" s="131">
        <v>0</v>
      </c>
      <c r="O267" s="131">
        <v>0</v>
      </c>
    </row>
    <row r="268" spans="1:15" x14ac:dyDescent="0.25">
      <c r="A268" s="116">
        <v>15</v>
      </c>
      <c r="B268" s="116" t="s">
        <v>501</v>
      </c>
      <c r="C268" s="141">
        <v>15522</v>
      </c>
      <c r="D268" s="143" t="s">
        <v>565</v>
      </c>
      <c r="E268" s="131">
        <v>0</v>
      </c>
      <c r="F268" s="131">
        <v>0</v>
      </c>
      <c r="G268" s="131">
        <v>0</v>
      </c>
      <c r="H268" s="131">
        <v>0</v>
      </c>
      <c r="I268" s="131">
        <v>0</v>
      </c>
      <c r="J268" s="131">
        <v>0</v>
      </c>
      <c r="K268" s="131">
        <v>0</v>
      </c>
      <c r="L268" s="131">
        <v>0</v>
      </c>
      <c r="M268" s="131">
        <v>0</v>
      </c>
      <c r="N268" s="131">
        <v>0</v>
      </c>
      <c r="O268" s="131">
        <v>0</v>
      </c>
    </row>
    <row r="269" spans="1:15" x14ac:dyDescent="0.25">
      <c r="A269" s="121">
        <v>15</v>
      </c>
      <c r="B269" s="121" t="s">
        <v>501</v>
      </c>
      <c r="C269" s="121">
        <v>15531</v>
      </c>
      <c r="D269" s="144" t="s">
        <v>566</v>
      </c>
      <c r="E269" s="132">
        <v>4.0677966101694912E-2</v>
      </c>
      <c r="F269" s="132">
        <v>0</v>
      </c>
      <c r="G269" s="132">
        <v>1.7953321364452424E-3</v>
      </c>
      <c r="H269" s="132">
        <v>0</v>
      </c>
      <c r="I269" s="132">
        <v>0</v>
      </c>
      <c r="J269" s="132">
        <v>0</v>
      </c>
      <c r="K269" s="132">
        <v>0</v>
      </c>
      <c r="L269" s="131">
        <v>0</v>
      </c>
      <c r="M269" s="131">
        <v>0</v>
      </c>
      <c r="N269" s="131">
        <v>0</v>
      </c>
      <c r="O269" s="131">
        <v>0</v>
      </c>
    </row>
    <row r="270" spans="1:15" x14ac:dyDescent="0.25">
      <c r="A270" s="116">
        <v>15</v>
      </c>
      <c r="B270" s="116" t="s">
        <v>501</v>
      </c>
      <c r="C270" s="141">
        <v>15533</v>
      </c>
      <c r="D270" s="143" t="s">
        <v>567</v>
      </c>
      <c r="E270" s="131">
        <v>0</v>
      </c>
      <c r="F270" s="131">
        <v>0</v>
      </c>
      <c r="G270" s="131">
        <v>4.0983606557377051E-3</v>
      </c>
      <c r="H270" s="131">
        <v>0</v>
      </c>
      <c r="I270" s="131">
        <v>0</v>
      </c>
      <c r="J270" s="131">
        <v>0</v>
      </c>
      <c r="K270" s="131">
        <v>0</v>
      </c>
      <c r="L270" s="131">
        <v>0</v>
      </c>
      <c r="M270" s="131">
        <v>0</v>
      </c>
      <c r="N270" s="131">
        <v>0</v>
      </c>
      <c r="O270" s="131">
        <v>0</v>
      </c>
    </row>
    <row r="271" spans="1:15" x14ac:dyDescent="0.25">
      <c r="A271" s="121">
        <v>15</v>
      </c>
      <c r="B271" s="121" t="s">
        <v>501</v>
      </c>
      <c r="C271" s="121">
        <v>15537</v>
      </c>
      <c r="D271" s="144" t="s">
        <v>568</v>
      </c>
      <c r="E271" s="132">
        <v>2.7322404371584699E-3</v>
      </c>
      <c r="F271" s="132">
        <v>2.8571428571428571E-3</v>
      </c>
      <c r="G271" s="132">
        <v>2.9069767441860465E-3</v>
      </c>
      <c r="H271" s="132">
        <v>0</v>
      </c>
      <c r="I271" s="132">
        <v>0</v>
      </c>
      <c r="J271" s="132">
        <v>0</v>
      </c>
      <c r="K271" s="132">
        <v>0</v>
      </c>
      <c r="L271" s="131">
        <v>0</v>
      </c>
      <c r="M271" s="131">
        <v>0</v>
      </c>
      <c r="N271" s="131">
        <v>0</v>
      </c>
      <c r="O271" s="131">
        <v>0</v>
      </c>
    </row>
    <row r="272" spans="1:15" x14ac:dyDescent="0.25">
      <c r="A272" s="116">
        <v>15</v>
      </c>
      <c r="B272" s="116" t="s">
        <v>501</v>
      </c>
      <c r="C272" s="141">
        <v>15542</v>
      </c>
      <c r="D272" s="143" t="s">
        <v>569</v>
      </c>
      <c r="E272" s="131">
        <v>3.2414910858995136E-3</v>
      </c>
      <c r="F272" s="131">
        <v>1.658374792703151E-3</v>
      </c>
      <c r="G272" s="131">
        <v>1.7391304347826088E-3</v>
      </c>
      <c r="H272" s="131">
        <v>0</v>
      </c>
      <c r="I272" s="131">
        <v>0</v>
      </c>
      <c r="J272" s="131">
        <v>0</v>
      </c>
      <c r="K272" s="131">
        <v>0</v>
      </c>
      <c r="L272" s="131">
        <v>0</v>
      </c>
      <c r="M272" s="131">
        <v>0</v>
      </c>
      <c r="N272" s="131">
        <v>0</v>
      </c>
      <c r="O272" s="131">
        <v>0</v>
      </c>
    </row>
    <row r="273" spans="1:15" x14ac:dyDescent="0.25">
      <c r="A273" s="121">
        <v>15</v>
      </c>
      <c r="B273" s="121" t="s">
        <v>501</v>
      </c>
      <c r="C273" s="121">
        <v>15550</v>
      </c>
      <c r="D273" s="144" t="s">
        <v>570</v>
      </c>
      <c r="E273" s="132">
        <v>0</v>
      </c>
      <c r="F273" s="132">
        <v>0</v>
      </c>
      <c r="G273" s="132">
        <v>0</v>
      </c>
      <c r="H273" s="132">
        <v>0</v>
      </c>
      <c r="I273" s="132">
        <v>0</v>
      </c>
      <c r="J273" s="132">
        <v>0</v>
      </c>
      <c r="K273" s="132">
        <v>0</v>
      </c>
      <c r="L273" s="131">
        <v>0</v>
      </c>
      <c r="M273" s="131">
        <v>0</v>
      </c>
      <c r="N273" s="131">
        <v>0</v>
      </c>
      <c r="O273" s="131">
        <v>0</v>
      </c>
    </row>
    <row r="274" spans="1:15" x14ac:dyDescent="0.25">
      <c r="A274" s="116">
        <v>15</v>
      </c>
      <c r="B274" s="116" t="s">
        <v>501</v>
      </c>
      <c r="C274" s="141">
        <v>15572</v>
      </c>
      <c r="D274" s="143" t="s">
        <v>571</v>
      </c>
      <c r="E274" s="131">
        <v>8.2487639864689044E-2</v>
      </c>
      <c r="F274" s="131">
        <v>4.8989113530326596E-2</v>
      </c>
      <c r="G274" s="131">
        <v>7.6962943767815498E-2</v>
      </c>
      <c r="H274" s="131">
        <v>0.11821252273317745</v>
      </c>
      <c r="I274" s="131">
        <v>0.15532968464946573</v>
      </c>
      <c r="J274" s="131">
        <v>0.15060240963855423</v>
      </c>
      <c r="K274" s="131">
        <v>0.14814814814814814</v>
      </c>
      <c r="L274" s="131">
        <v>0.12170800306826898</v>
      </c>
      <c r="M274" s="131">
        <v>8.952187182095625E-2</v>
      </c>
      <c r="N274" s="131">
        <v>8.3184940218773845E-2</v>
      </c>
      <c r="O274" s="131">
        <v>8.5095541401273886E-2</v>
      </c>
    </row>
    <row r="275" spans="1:15" x14ac:dyDescent="0.25">
      <c r="A275" s="121">
        <v>15</v>
      </c>
      <c r="B275" s="121" t="s">
        <v>501</v>
      </c>
      <c r="C275" s="121">
        <v>15580</v>
      </c>
      <c r="D275" s="144" t="s">
        <v>572</v>
      </c>
      <c r="E275" s="132">
        <v>7.6923076923076927E-2</v>
      </c>
      <c r="F275" s="132">
        <v>0</v>
      </c>
      <c r="G275" s="132">
        <v>0</v>
      </c>
      <c r="H275" s="132">
        <v>2.617801047120419E-3</v>
      </c>
      <c r="I275" s="132">
        <v>2.6809651474530832E-3</v>
      </c>
      <c r="J275" s="132">
        <v>0</v>
      </c>
      <c r="K275" s="132">
        <v>0</v>
      </c>
      <c r="L275" s="131">
        <v>0</v>
      </c>
      <c r="M275" s="131">
        <v>0</v>
      </c>
      <c r="N275" s="131">
        <v>0</v>
      </c>
      <c r="O275" s="131">
        <v>0</v>
      </c>
    </row>
    <row r="276" spans="1:15" x14ac:dyDescent="0.25">
      <c r="A276" s="116">
        <v>15</v>
      </c>
      <c r="B276" s="116" t="s">
        <v>501</v>
      </c>
      <c r="C276" s="141">
        <v>15599</v>
      </c>
      <c r="D276" s="143" t="s">
        <v>573</v>
      </c>
      <c r="E276" s="131">
        <v>3.8506417736289385E-2</v>
      </c>
      <c r="F276" s="131">
        <v>3.3526011560693639E-2</v>
      </c>
      <c r="G276" s="131">
        <v>0</v>
      </c>
      <c r="H276" s="131">
        <v>0</v>
      </c>
      <c r="I276" s="131">
        <v>0</v>
      </c>
      <c r="J276" s="131">
        <v>0</v>
      </c>
      <c r="K276" s="131">
        <v>0</v>
      </c>
      <c r="L276" s="131">
        <v>0</v>
      </c>
      <c r="M276" s="131">
        <v>0</v>
      </c>
      <c r="N276" s="131">
        <v>0</v>
      </c>
      <c r="O276" s="131">
        <v>0</v>
      </c>
    </row>
    <row r="277" spans="1:15" x14ac:dyDescent="0.25">
      <c r="A277" s="121">
        <v>15</v>
      </c>
      <c r="B277" s="121" t="s">
        <v>501</v>
      </c>
      <c r="C277" s="121">
        <v>15600</v>
      </c>
      <c r="D277" s="144" t="s">
        <v>574</v>
      </c>
      <c r="E277" s="132">
        <v>0</v>
      </c>
      <c r="F277" s="132">
        <v>0</v>
      </c>
      <c r="G277" s="132">
        <v>1.6155088852988692E-3</v>
      </c>
      <c r="H277" s="132">
        <v>0</v>
      </c>
      <c r="I277" s="132">
        <v>0</v>
      </c>
      <c r="J277" s="132">
        <v>0</v>
      </c>
      <c r="K277" s="132">
        <v>0</v>
      </c>
      <c r="L277" s="131">
        <v>0</v>
      </c>
      <c r="M277" s="131">
        <v>0</v>
      </c>
      <c r="N277" s="131">
        <v>0</v>
      </c>
      <c r="O277" s="131">
        <v>0</v>
      </c>
    </row>
    <row r="278" spans="1:15" x14ac:dyDescent="0.25">
      <c r="A278" s="116">
        <v>15</v>
      </c>
      <c r="B278" s="116" t="s">
        <v>501</v>
      </c>
      <c r="C278" s="141">
        <v>15621</v>
      </c>
      <c r="D278" s="143" t="s">
        <v>575</v>
      </c>
      <c r="E278" s="131">
        <v>0.32984293193717279</v>
      </c>
      <c r="F278" s="131">
        <v>0.23783783783783785</v>
      </c>
      <c r="G278" s="131">
        <v>0</v>
      </c>
      <c r="H278" s="131">
        <v>7.6470588235294124E-2</v>
      </c>
      <c r="I278" s="131">
        <v>0</v>
      </c>
      <c r="J278" s="131">
        <v>0</v>
      </c>
      <c r="K278" s="131">
        <v>0.1069182389937107</v>
      </c>
      <c r="L278" s="131">
        <v>0</v>
      </c>
      <c r="M278" s="131">
        <v>0</v>
      </c>
      <c r="N278" s="131">
        <v>0</v>
      </c>
      <c r="O278" s="131">
        <v>0</v>
      </c>
    </row>
    <row r="279" spans="1:15" x14ac:dyDescent="0.25">
      <c r="A279" s="121">
        <v>15</v>
      </c>
      <c r="B279" s="121" t="s">
        <v>501</v>
      </c>
      <c r="C279" s="121">
        <v>15632</v>
      </c>
      <c r="D279" s="144" t="s">
        <v>576</v>
      </c>
      <c r="E279" s="132">
        <v>0</v>
      </c>
      <c r="F279" s="132">
        <v>0</v>
      </c>
      <c r="G279" s="132">
        <v>1.8066847335140017E-3</v>
      </c>
      <c r="H279" s="132">
        <v>0</v>
      </c>
      <c r="I279" s="132">
        <v>0</v>
      </c>
      <c r="J279" s="132">
        <v>0</v>
      </c>
      <c r="K279" s="132">
        <v>0</v>
      </c>
      <c r="L279" s="131">
        <v>0</v>
      </c>
      <c r="M279" s="131">
        <v>0</v>
      </c>
      <c r="N279" s="131">
        <v>0</v>
      </c>
      <c r="O279" s="131">
        <v>0</v>
      </c>
    </row>
    <row r="280" spans="1:15" x14ac:dyDescent="0.25">
      <c r="A280" s="116">
        <v>15</v>
      </c>
      <c r="B280" s="116" t="s">
        <v>501</v>
      </c>
      <c r="C280" s="141">
        <v>15638</v>
      </c>
      <c r="D280" s="143" t="s">
        <v>577</v>
      </c>
      <c r="E280" s="131">
        <v>0</v>
      </c>
      <c r="F280" s="131">
        <v>0</v>
      </c>
      <c r="G280" s="131">
        <v>6.369426751592357E-3</v>
      </c>
      <c r="H280" s="131">
        <v>0</v>
      </c>
      <c r="I280" s="131">
        <v>0</v>
      </c>
      <c r="J280" s="131">
        <v>0</v>
      </c>
      <c r="K280" s="131">
        <v>0</v>
      </c>
      <c r="L280" s="131">
        <v>0</v>
      </c>
      <c r="M280" s="131">
        <v>0</v>
      </c>
      <c r="N280" s="131">
        <v>0</v>
      </c>
      <c r="O280" s="131">
        <v>0</v>
      </c>
    </row>
    <row r="281" spans="1:15" x14ac:dyDescent="0.25">
      <c r="A281" s="121">
        <v>15</v>
      </c>
      <c r="B281" s="121" t="s">
        <v>501</v>
      </c>
      <c r="C281" s="121">
        <v>15646</v>
      </c>
      <c r="D281" s="144" t="s">
        <v>578</v>
      </c>
      <c r="E281" s="132">
        <v>0.23135755258126195</v>
      </c>
      <c r="F281" s="132">
        <v>0.13851992409867173</v>
      </c>
      <c r="G281" s="132">
        <v>8.1593927893738136E-2</v>
      </c>
      <c r="H281" s="132">
        <v>4.4275774826059459E-3</v>
      </c>
      <c r="I281" s="132">
        <v>0</v>
      </c>
      <c r="J281" s="132">
        <v>0</v>
      </c>
      <c r="K281" s="132">
        <v>1.878522229179712E-3</v>
      </c>
      <c r="L281" s="131">
        <v>0</v>
      </c>
      <c r="M281" s="131">
        <v>0</v>
      </c>
      <c r="N281" s="131">
        <v>0</v>
      </c>
      <c r="O281" s="131">
        <v>0</v>
      </c>
    </row>
    <row r="282" spans="1:15" x14ac:dyDescent="0.25">
      <c r="A282" s="116">
        <v>15</v>
      </c>
      <c r="B282" s="116" t="s">
        <v>501</v>
      </c>
      <c r="C282" s="141">
        <v>15660</v>
      </c>
      <c r="D282" s="143" t="s">
        <v>579</v>
      </c>
      <c r="E282" s="131">
        <v>0</v>
      </c>
      <c r="F282" s="131">
        <v>0</v>
      </c>
      <c r="G282" s="131">
        <v>0</v>
      </c>
      <c r="H282" s="131">
        <v>0</v>
      </c>
      <c r="I282" s="131">
        <v>0</v>
      </c>
      <c r="J282" s="131">
        <v>0</v>
      </c>
      <c r="K282" s="131">
        <v>0</v>
      </c>
      <c r="L282" s="131">
        <v>0</v>
      </c>
      <c r="M282" s="131">
        <v>0</v>
      </c>
      <c r="N282" s="131">
        <v>0</v>
      </c>
      <c r="O282" s="131">
        <v>0</v>
      </c>
    </row>
    <row r="283" spans="1:15" x14ac:dyDescent="0.25">
      <c r="A283" s="121">
        <v>15</v>
      </c>
      <c r="B283" s="121" t="s">
        <v>501</v>
      </c>
      <c r="C283" s="121">
        <v>15664</v>
      </c>
      <c r="D283" s="144" t="s">
        <v>580</v>
      </c>
      <c r="E283" s="132">
        <v>0</v>
      </c>
      <c r="F283" s="132">
        <v>0</v>
      </c>
      <c r="G283" s="132">
        <v>1.5923566878980892E-2</v>
      </c>
      <c r="H283" s="132">
        <v>0</v>
      </c>
      <c r="I283" s="132">
        <v>0</v>
      </c>
      <c r="J283" s="132">
        <v>0</v>
      </c>
      <c r="K283" s="132">
        <v>0</v>
      </c>
      <c r="L283" s="131">
        <v>0</v>
      </c>
      <c r="M283" s="131">
        <v>0</v>
      </c>
      <c r="N283" s="131">
        <v>0</v>
      </c>
      <c r="O283" s="131">
        <v>0</v>
      </c>
    </row>
    <row r="284" spans="1:15" x14ac:dyDescent="0.25">
      <c r="A284" s="116">
        <v>15</v>
      </c>
      <c r="B284" s="116" t="s">
        <v>501</v>
      </c>
      <c r="C284" s="141">
        <v>15667</v>
      </c>
      <c r="D284" s="143" t="s">
        <v>581</v>
      </c>
      <c r="E284" s="131">
        <v>0.15575620767494355</v>
      </c>
      <c r="F284" s="131">
        <v>0.12971698113207547</v>
      </c>
      <c r="G284" s="131">
        <v>4.7732696897374704E-3</v>
      </c>
      <c r="H284" s="131">
        <v>0</v>
      </c>
      <c r="I284" s="131">
        <v>0</v>
      </c>
      <c r="J284" s="131">
        <v>0</v>
      </c>
      <c r="K284" s="131">
        <v>0</v>
      </c>
      <c r="L284" s="131">
        <v>0</v>
      </c>
      <c r="M284" s="131">
        <v>0</v>
      </c>
      <c r="N284" s="131">
        <v>0</v>
      </c>
      <c r="O284" s="131">
        <v>0</v>
      </c>
    </row>
    <row r="285" spans="1:15" x14ac:dyDescent="0.25">
      <c r="A285" s="121">
        <v>15</v>
      </c>
      <c r="B285" s="121" t="s">
        <v>501</v>
      </c>
      <c r="C285" s="121">
        <v>15673</v>
      </c>
      <c r="D285" s="144" t="s">
        <v>582</v>
      </c>
      <c r="E285" s="132">
        <v>0</v>
      </c>
      <c r="F285" s="132">
        <v>0</v>
      </c>
      <c r="G285" s="132">
        <v>0</v>
      </c>
      <c r="H285" s="132">
        <v>0</v>
      </c>
      <c r="I285" s="132">
        <v>0</v>
      </c>
      <c r="J285" s="132">
        <v>0</v>
      </c>
      <c r="K285" s="132">
        <v>0</v>
      </c>
      <c r="L285" s="131">
        <v>0</v>
      </c>
      <c r="M285" s="131">
        <v>0</v>
      </c>
      <c r="N285" s="131">
        <v>0</v>
      </c>
      <c r="O285" s="131">
        <v>0</v>
      </c>
    </row>
    <row r="286" spans="1:15" x14ac:dyDescent="0.25">
      <c r="A286" s="116">
        <v>15</v>
      </c>
      <c r="B286" s="116" t="s">
        <v>501</v>
      </c>
      <c r="C286" s="141">
        <v>15676</v>
      </c>
      <c r="D286" s="143" t="s">
        <v>583</v>
      </c>
      <c r="E286" s="131">
        <v>7.6576576576576572E-2</v>
      </c>
      <c r="F286" s="131">
        <v>0</v>
      </c>
      <c r="G286" s="131">
        <v>9.4786729857819912E-3</v>
      </c>
      <c r="H286" s="131">
        <v>0</v>
      </c>
      <c r="I286" s="131">
        <v>0</v>
      </c>
      <c r="J286" s="131">
        <v>0</v>
      </c>
      <c r="K286" s="131">
        <v>0</v>
      </c>
      <c r="L286" s="131">
        <v>0</v>
      </c>
      <c r="M286" s="131">
        <v>0</v>
      </c>
      <c r="N286" s="131">
        <v>0</v>
      </c>
      <c r="O286" s="131">
        <v>0</v>
      </c>
    </row>
    <row r="287" spans="1:15" x14ac:dyDescent="0.25">
      <c r="A287" s="121">
        <v>15</v>
      </c>
      <c r="B287" s="121" t="s">
        <v>501</v>
      </c>
      <c r="C287" s="121">
        <v>15681</v>
      </c>
      <c r="D287" s="144" t="s">
        <v>584</v>
      </c>
      <c r="E287" s="132">
        <v>0</v>
      </c>
      <c r="F287" s="132">
        <v>0</v>
      </c>
      <c r="G287" s="132">
        <v>1.8867924528301887E-3</v>
      </c>
      <c r="H287" s="132">
        <v>0</v>
      </c>
      <c r="I287" s="132">
        <v>0</v>
      </c>
      <c r="J287" s="132">
        <v>0</v>
      </c>
      <c r="K287" s="132">
        <v>0</v>
      </c>
      <c r="L287" s="131">
        <v>0</v>
      </c>
      <c r="M287" s="131">
        <v>0</v>
      </c>
      <c r="N287" s="131">
        <v>0</v>
      </c>
      <c r="O287" s="131">
        <v>0</v>
      </c>
    </row>
    <row r="288" spans="1:15" x14ac:dyDescent="0.25">
      <c r="A288" s="116">
        <v>15</v>
      </c>
      <c r="B288" s="116" t="s">
        <v>501</v>
      </c>
      <c r="C288" s="141">
        <v>15686</v>
      </c>
      <c r="D288" s="143" t="s">
        <v>585</v>
      </c>
      <c r="E288" s="131">
        <v>0</v>
      </c>
      <c r="F288" s="131">
        <v>0</v>
      </c>
      <c r="G288" s="131">
        <v>1.6501650165016502E-3</v>
      </c>
      <c r="H288" s="131">
        <v>0</v>
      </c>
      <c r="I288" s="131">
        <v>0</v>
      </c>
      <c r="J288" s="131">
        <v>0</v>
      </c>
      <c r="K288" s="131">
        <v>0</v>
      </c>
      <c r="L288" s="131">
        <v>0</v>
      </c>
      <c r="M288" s="131">
        <v>0</v>
      </c>
      <c r="N288" s="131">
        <v>0</v>
      </c>
      <c r="O288" s="131">
        <v>0</v>
      </c>
    </row>
    <row r="289" spans="1:15" x14ac:dyDescent="0.25">
      <c r="A289" s="121">
        <v>15</v>
      </c>
      <c r="B289" s="121" t="s">
        <v>501</v>
      </c>
      <c r="C289" s="121">
        <v>15690</v>
      </c>
      <c r="D289" s="144" t="s">
        <v>586</v>
      </c>
      <c r="E289" s="132">
        <v>0</v>
      </c>
      <c r="F289" s="132">
        <v>0</v>
      </c>
      <c r="G289" s="132">
        <v>0</v>
      </c>
      <c r="H289" s="132">
        <v>3.663003663003663E-3</v>
      </c>
      <c r="I289" s="132">
        <v>3.952569169960474E-3</v>
      </c>
      <c r="J289" s="132">
        <v>0</v>
      </c>
      <c r="K289" s="132">
        <v>0</v>
      </c>
      <c r="L289" s="131">
        <v>0</v>
      </c>
      <c r="M289" s="131">
        <v>0</v>
      </c>
      <c r="N289" s="131">
        <v>0</v>
      </c>
      <c r="O289" s="131">
        <v>0</v>
      </c>
    </row>
    <row r="290" spans="1:15" x14ac:dyDescent="0.25">
      <c r="A290" s="116">
        <v>15</v>
      </c>
      <c r="B290" s="116" t="s">
        <v>501</v>
      </c>
      <c r="C290" s="141">
        <v>15693</v>
      </c>
      <c r="D290" s="143" t="s">
        <v>587</v>
      </c>
      <c r="E290" s="131">
        <v>0.29808429118773944</v>
      </c>
      <c r="F290" s="131">
        <v>0.64555984555984558</v>
      </c>
      <c r="G290" s="131">
        <v>1.563721657544957E-3</v>
      </c>
      <c r="H290" s="131">
        <v>0.15457413249211358</v>
      </c>
      <c r="I290" s="131">
        <v>0.23404255319148937</v>
      </c>
      <c r="J290" s="131">
        <v>0.55578655578655578</v>
      </c>
      <c r="K290" s="131">
        <v>0.23676880222841226</v>
      </c>
      <c r="L290" s="131">
        <v>0.42341729067392786</v>
      </c>
      <c r="M290" s="131">
        <v>0.66711681296421332</v>
      </c>
      <c r="N290" s="131">
        <v>0.33086253369272239</v>
      </c>
      <c r="O290" s="131">
        <v>0.7066756574511126</v>
      </c>
    </row>
    <row r="291" spans="1:15" x14ac:dyDescent="0.25">
      <c r="A291" s="121">
        <v>15</v>
      </c>
      <c r="B291" s="121" t="s">
        <v>501</v>
      </c>
      <c r="C291" s="121">
        <v>15696</v>
      </c>
      <c r="D291" s="144" t="s">
        <v>588</v>
      </c>
      <c r="E291" s="132">
        <v>0</v>
      </c>
      <c r="F291" s="132">
        <v>0</v>
      </c>
      <c r="G291" s="132">
        <v>9.3896713615023476E-3</v>
      </c>
      <c r="H291" s="132">
        <v>0</v>
      </c>
      <c r="I291" s="132">
        <v>0</v>
      </c>
      <c r="J291" s="132">
        <v>0</v>
      </c>
      <c r="K291" s="132">
        <v>0</v>
      </c>
      <c r="L291" s="131">
        <v>4.8543689320388345E-3</v>
      </c>
      <c r="M291" s="131">
        <v>0</v>
      </c>
      <c r="N291" s="131">
        <v>0</v>
      </c>
      <c r="O291" s="131">
        <v>0</v>
      </c>
    </row>
    <row r="292" spans="1:15" x14ac:dyDescent="0.25">
      <c r="A292" s="116">
        <v>15</v>
      </c>
      <c r="B292" s="116" t="s">
        <v>501</v>
      </c>
      <c r="C292" s="141">
        <v>15720</v>
      </c>
      <c r="D292" s="143" t="s">
        <v>589</v>
      </c>
      <c r="E292" s="131">
        <v>0.27950310559006208</v>
      </c>
      <c r="F292" s="131">
        <v>0.19871794871794871</v>
      </c>
      <c r="G292" s="131">
        <v>8.0536912751677847E-2</v>
      </c>
      <c r="H292" s="131">
        <v>0</v>
      </c>
      <c r="I292" s="131">
        <v>0</v>
      </c>
      <c r="J292" s="131">
        <v>0</v>
      </c>
      <c r="K292" s="131">
        <v>0</v>
      </c>
      <c r="L292" s="131">
        <v>0</v>
      </c>
      <c r="M292" s="131">
        <v>0</v>
      </c>
      <c r="N292" s="131">
        <v>0</v>
      </c>
      <c r="O292" s="131">
        <v>0</v>
      </c>
    </row>
    <row r="293" spans="1:15" x14ac:dyDescent="0.25">
      <c r="A293" s="121">
        <v>15</v>
      </c>
      <c r="B293" s="121" t="s">
        <v>501</v>
      </c>
      <c r="C293" s="121">
        <v>15723</v>
      </c>
      <c r="D293" s="144" t="s">
        <v>590</v>
      </c>
      <c r="E293" s="132">
        <v>0</v>
      </c>
      <c r="F293" s="132">
        <v>0</v>
      </c>
      <c r="G293" s="132">
        <v>0</v>
      </c>
      <c r="H293" s="132">
        <v>0</v>
      </c>
      <c r="I293" s="132">
        <v>0</v>
      </c>
      <c r="J293" s="132">
        <v>0</v>
      </c>
      <c r="K293" s="132">
        <v>0</v>
      </c>
      <c r="L293" s="131">
        <v>0</v>
      </c>
      <c r="M293" s="131">
        <v>0</v>
      </c>
      <c r="N293" s="131">
        <v>0</v>
      </c>
      <c r="O293" s="131">
        <v>0</v>
      </c>
    </row>
    <row r="294" spans="1:15" x14ac:dyDescent="0.25">
      <c r="A294" s="116">
        <v>15</v>
      </c>
      <c r="B294" s="116" t="s">
        <v>501</v>
      </c>
      <c r="C294" s="141">
        <v>15740</v>
      </c>
      <c r="D294" s="143" t="s">
        <v>591</v>
      </c>
      <c r="E294" s="131">
        <v>0</v>
      </c>
      <c r="F294" s="131">
        <v>0</v>
      </c>
      <c r="G294" s="131">
        <v>1.8248175182481751E-3</v>
      </c>
      <c r="H294" s="131">
        <v>0</v>
      </c>
      <c r="I294" s="131">
        <v>0</v>
      </c>
      <c r="J294" s="131">
        <v>0</v>
      </c>
      <c r="K294" s="131">
        <v>0</v>
      </c>
      <c r="L294" s="131">
        <v>0</v>
      </c>
      <c r="M294" s="131">
        <v>0</v>
      </c>
      <c r="N294" s="131">
        <v>0</v>
      </c>
      <c r="O294" s="131">
        <v>1.8518518518518519E-3</v>
      </c>
    </row>
    <row r="295" spans="1:15" x14ac:dyDescent="0.25">
      <c r="A295" s="121">
        <v>15</v>
      </c>
      <c r="B295" s="121" t="s">
        <v>501</v>
      </c>
      <c r="C295" s="121">
        <v>15753</v>
      </c>
      <c r="D295" s="144" t="s">
        <v>592</v>
      </c>
      <c r="E295" s="132">
        <v>0.44823066841415465</v>
      </c>
      <c r="F295" s="132">
        <v>0.3605898123324397</v>
      </c>
      <c r="G295" s="132">
        <v>0.34993084370677729</v>
      </c>
      <c r="H295" s="132">
        <v>0.3594864479315264</v>
      </c>
      <c r="I295" s="132">
        <v>0.19407407407407407</v>
      </c>
      <c r="J295" s="132">
        <v>0.1864406779661017</v>
      </c>
      <c r="K295" s="132">
        <v>0.38178913738019171</v>
      </c>
      <c r="L295" s="131">
        <v>0.30200308166409862</v>
      </c>
      <c r="M295" s="131">
        <v>0.56942277691107646</v>
      </c>
      <c r="N295" s="131">
        <v>0.71251931993817619</v>
      </c>
      <c r="O295" s="131">
        <v>0.92823712948517945</v>
      </c>
    </row>
    <row r="296" spans="1:15" x14ac:dyDescent="0.25">
      <c r="A296" s="116">
        <v>15</v>
      </c>
      <c r="B296" s="116" t="s">
        <v>501</v>
      </c>
      <c r="C296" s="141">
        <v>15755</v>
      </c>
      <c r="D296" s="143" t="s">
        <v>593</v>
      </c>
      <c r="E296" s="131">
        <v>0</v>
      </c>
      <c r="F296" s="131">
        <v>0</v>
      </c>
      <c r="G296" s="131">
        <v>1.7699115044247787E-3</v>
      </c>
      <c r="H296" s="131">
        <v>0</v>
      </c>
      <c r="I296" s="131">
        <v>0</v>
      </c>
      <c r="J296" s="131">
        <v>0</v>
      </c>
      <c r="K296" s="131">
        <v>0</v>
      </c>
      <c r="L296" s="131">
        <v>0</v>
      </c>
      <c r="M296" s="131">
        <v>0</v>
      </c>
      <c r="N296" s="131">
        <v>0</v>
      </c>
      <c r="O296" s="131">
        <v>0</v>
      </c>
    </row>
    <row r="297" spans="1:15" x14ac:dyDescent="0.25">
      <c r="A297" s="121">
        <v>15</v>
      </c>
      <c r="B297" s="121" t="s">
        <v>501</v>
      </c>
      <c r="C297" s="121">
        <v>15757</v>
      </c>
      <c r="D297" s="144" t="s">
        <v>594</v>
      </c>
      <c r="E297" s="132">
        <v>0.30401234567901236</v>
      </c>
      <c r="F297" s="132">
        <v>0.22650231124807396</v>
      </c>
      <c r="G297" s="132">
        <v>0.19554848966613672</v>
      </c>
      <c r="H297" s="132">
        <v>0.17350157728706625</v>
      </c>
      <c r="I297" s="132">
        <v>0.19063004846526657</v>
      </c>
      <c r="J297" s="132">
        <v>0.14215686274509803</v>
      </c>
      <c r="K297" s="132">
        <v>0.20294599018003273</v>
      </c>
      <c r="L297" s="131">
        <v>0.28135048231511256</v>
      </c>
      <c r="M297" s="131">
        <v>0.45279999999999998</v>
      </c>
      <c r="N297" s="131">
        <v>0.57920000000000005</v>
      </c>
      <c r="O297" s="131">
        <v>0.85919999999999996</v>
      </c>
    </row>
    <row r="298" spans="1:15" x14ac:dyDescent="0.25">
      <c r="A298" s="116">
        <v>15</v>
      </c>
      <c r="B298" s="116" t="s">
        <v>501</v>
      </c>
      <c r="C298" s="141">
        <v>15759</v>
      </c>
      <c r="D298" s="143" t="s">
        <v>595</v>
      </c>
      <c r="E298" s="131">
        <v>0.97209567198177671</v>
      </c>
      <c r="F298" s="131">
        <v>1.0214474678760392</v>
      </c>
      <c r="G298" s="131">
        <v>1.0122653080479291</v>
      </c>
      <c r="H298" s="131">
        <v>1.1544576944917659</v>
      </c>
      <c r="I298" s="131">
        <v>1.0966518068860855</v>
      </c>
      <c r="J298" s="131">
        <v>1.1241805225653208</v>
      </c>
      <c r="K298" s="131">
        <v>1.2201834862385321</v>
      </c>
      <c r="L298" s="131">
        <v>1.1014694940476191</v>
      </c>
      <c r="M298" s="131">
        <v>1.0696425263937765</v>
      </c>
      <c r="N298" s="131">
        <v>1.0690871947256013</v>
      </c>
      <c r="O298" s="131">
        <v>1.0668033168731947</v>
      </c>
    </row>
    <row r="299" spans="1:15" x14ac:dyDescent="0.25">
      <c r="A299" s="121">
        <v>15</v>
      </c>
      <c r="B299" s="121" t="s">
        <v>501</v>
      </c>
      <c r="C299" s="121">
        <v>15761</v>
      </c>
      <c r="D299" s="144" t="s">
        <v>596</v>
      </c>
      <c r="E299" s="132">
        <v>0</v>
      </c>
      <c r="F299" s="132">
        <v>0</v>
      </c>
      <c r="G299" s="132">
        <v>5.5865921787709499E-3</v>
      </c>
      <c r="H299" s="132">
        <v>0</v>
      </c>
      <c r="I299" s="132">
        <v>0</v>
      </c>
      <c r="J299" s="132">
        <v>0</v>
      </c>
      <c r="K299" s="132">
        <v>0</v>
      </c>
      <c r="L299" s="131">
        <v>0</v>
      </c>
      <c r="M299" s="131">
        <v>0</v>
      </c>
      <c r="N299" s="131">
        <v>0</v>
      </c>
      <c r="O299" s="131">
        <v>0</v>
      </c>
    </row>
    <row r="300" spans="1:15" x14ac:dyDescent="0.25">
      <c r="A300" s="116">
        <v>15</v>
      </c>
      <c r="B300" s="116" t="s">
        <v>501</v>
      </c>
      <c r="C300" s="141">
        <v>15762</v>
      </c>
      <c r="D300" s="143" t="s">
        <v>597</v>
      </c>
      <c r="E300" s="131">
        <v>0</v>
      </c>
      <c r="F300" s="131">
        <v>0</v>
      </c>
      <c r="G300" s="131">
        <v>0</v>
      </c>
      <c r="H300" s="131">
        <v>0</v>
      </c>
      <c r="I300" s="131">
        <v>0</v>
      </c>
      <c r="J300" s="131">
        <v>0</v>
      </c>
      <c r="K300" s="131">
        <v>0</v>
      </c>
      <c r="L300" s="131">
        <v>0</v>
      </c>
      <c r="M300" s="131">
        <v>0</v>
      </c>
      <c r="N300" s="131">
        <v>0</v>
      </c>
      <c r="O300" s="131">
        <v>0</v>
      </c>
    </row>
    <row r="301" spans="1:15" x14ac:dyDescent="0.25">
      <c r="A301" s="121">
        <v>15</v>
      </c>
      <c r="B301" s="121" t="s">
        <v>501</v>
      </c>
      <c r="C301" s="121">
        <v>15763</v>
      </c>
      <c r="D301" s="144" t="s">
        <v>598</v>
      </c>
      <c r="E301" s="132">
        <v>0</v>
      </c>
      <c r="F301" s="132">
        <v>0</v>
      </c>
      <c r="G301" s="132">
        <v>0</v>
      </c>
      <c r="H301" s="132">
        <v>0</v>
      </c>
      <c r="I301" s="132">
        <v>0</v>
      </c>
      <c r="J301" s="132">
        <v>0</v>
      </c>
      <c r="K301" s="132">
        <v>0</v>
      </c>
      <c r="L301" s="131">
        <v>0</v>
      </c>
      <c r="M301" s="131">
        <v>0</v>
      </c>
      <c r="N301" s="131">
        <v>0</v>
      </c>
      <c r="O301" s="131">
        <v>0</v>
      </c>
    </row>
    <row r="302" spans="1:15" x14ac:dyDescent="0.25">
      <c r="A302" s="116">
        <v>15</v>
      </c>
      <c r="B302" s="116" t="s">
        <v>501</v>
      </c>
      <c r="C302" s="141">
        <v>15764</v>
      </c>
      <c r="D302" s="143" t="s">
        <v>599</v>
      </c>
      <c r="E302" s="131">
        <v>6.0606060606060608E-2</v>
      </c>
      <c r="F302" s="131">
        <v>0</v>
      </c>
      <c r="G302" s="131">
        <v>2.0325203252032522E-3</v>
      </c>
      <c r="H302" s="131">
        <v>0</v>
      </c>
      <c r="I302" s="131">
        <v>0</v>
      </c>
      <c r="J302" s="131">
        <v>0</v>
      </c>
      <c r="K302" s="131">
        <v>0</v>
      </c>
      <c r="L302" s="131">
        <v>0</v>
      </c>
      <c r="M302" s="131">
        <v>0</v>
      </c>
      <c r="N302" s="131">
        <v>0</v>
      </c>
      <c r="O302" s="131">
        <v>0</v>
      </c>
    </row>
    <row r="303" spans="1:15" x14ac:dyDescent="0.25">
      <c r="A303" s="121">
        <v>15</v>
      </c>
      <c r="B303" s="121" t="s">
        <v>501</v>
      </c>
      <c r="C303" s="121">
        <v>15774</v>
      </c>
      <c r="D303" s="144" t="s">
        <v>600</v>
      </c>
      <c r="E303" s="132">
        <v>7.8341013824884786E-2</v>
      </c>
      <c r="F303" s="132">
        <v>5.6338028169014086E-2</v>
      </c>
      <c r="G303" s="132">
        <v>6.5326633165829151E-2</v>
      </c>
      <c r="H303" s="132">
        <v>0</v>
      </c>
      <c r="I303" s="132">
        <v>0</v>
      </c>
      <c r="J303" s="132">
        <v>0</v>
      </c>
      <c r="K303" s="132">
        <v>0</v>
      </c>
      <c r="L303" s="131">
        <v>0</v>
      </c>
      <c r="M303" s="131">
        <v>0</v>
      </c>
      <c r="N303" s="131">
        <v>0</v>
      </c>
      <c r="O303" s="131">
        <v>0</v>
      </c>
    </row>
    <row r="304" spans="1:15" x14ac:dyDescent="0.25">
      <c r="A304" s="116">
        <v>15</v>
      </c>
      <c r="B304" s="116" t="s">
        <v>501</v>
      </c>
      <c r="C304" s="141">
        <v>15776</v>
      </c>
      <c r="D304" s="143" t="s">
        <v>601</v>
      </c>
      <c r="E304" s="131">
        <v>6.0669456066945605E-2</v>
      </c>
      <c r="F304" s="131">
        <v>2.7253668763102725E-2</v>
      </c>
      <c r="G304" s="131">
        <v>0</v>
      </c>
      <c r="H304" s="131">
        <v>0</v>
      </c>
      <c r="I304" s="131">
        <v>0</v>
      </c>
      <c r="J304" s="131">
        <v>0</v>
      </c>
      <c r="K304" s="131">
        <v>0</v>
      </c>
      <c r="L304" s="131">
        <v>0</v>
      </c>
      <c r="M304" s="131">
        <v>0</v>
      </c>
      <c r="N304" s="131">
        <v>0</v>
      </c>
      <c r="O304" s="131">
        <v>0</v>
      </c>
    </row>
    <row r="305" spans="1:15" x14ac:dyDescent="0.25">
      <c r="A305" s="121">
        <v>15</v>
      </c>
      <c r="B305" s="121" t="s">
        <v>501</v>
      </c>
      <c r="C305" s="121">
        <v>15778</v>
      </c>
      <c r="D305" s="144" t="s">
        <v>602</v>
      </c>
      <c r="E305" s="132">
        <v>0.25694444444444442</v>
      </c>
      <c r="F305" s="132">
        <v>0.47202797202797203</v>
      </c>
      <c r="G305" s="132">
        <v>0.30035335689045939</v>
      </c>
      <c r="H305" s="132">
        <v>0.20430107526881722</v>
      </c>
      <c r="I305" s="132">
        <v>0.14126394052044611</v>
      </c>
      <c r="J305" s="132">
        <v>2.5925925925925925E-2</v>
      </c>
      <c r="K305" s="132">
        <v>0.1111111111111111</v>
      </c>
      <c r="L305" s="131">
        <v>0</v>
      </c>
      <c r="M305" s="131">
        <v>0</v>
      </c>
      <c r="N305" s="131">
        <v>0</v>
      </c>
      <c r="O305" s="131">
        <v>0</v>
      </c>
    </row>
    <row r="306" spans="1:15" x14ac:dyDescent="0.25">
      <c r="A306" s="116">
        <v>15</v>
      </c>
      <c r="B306" s="116" t="s">
        <v>501</v>
      </c>
      <c r="C306" s="141">
        <v>15790</v>
      </c>
      <c r="D306" s="143" t="s">
        <v>603</v>
      </c>
      <c r="E306" s="131">
        <v>0</v>
      </c>
      <c r="F306" s="131">
        <v>0</v>
      </c>
      <c r="G306" s="131">
        <v>4.3763676148796497E-3</v>
      </c>
      <c r="H306" s="131">
        <v>0</v>
      </c>
      <c r="I306" s="131">
        <v>0</v>
      </c>
      <c r="J306" s="131">
        <v>0</v>
      </c>
      <c r="K306" s="131">
        <v>0</v>
      </c>
      <c r="L306" s="131">
        <v>0</v>
      </c>
      <c r="M306" s="131">
        <v>0</v>
      </c>
      <c r="N306" s="131">
        <v>0</v>
      </c>
      <c r="O306" s="131">
        <v>0</v>
      </c>
    </row>
    <row r="307" spans="1:15" x14ac:dyDescent="0.25">
      <c r="A307" s="121">
        <v>15</v>
      </c>
      <c r="B307" s="121" t="s">
        <v>501</v>
      </c>
      <c r="C307" s="121">
        <v>15798</v>
      </c>
      <c r="D307" s="144" t="s">
        <v>604</v>
      </c>
      <c r="E307" s="132">
        <v>0.25563909774436089</v>
      </c>
      <c r="F307" s="132">
        <v>0</v>
      </c>
      <c r="G307" s="132">
        <v>0.11923076923076924</v>
      </c>
      <c r="H307" s="132">
        <v>7.1428571428571425E-2</v>
      </c>
      <c r="I307" s="132">
        <v>5.3941908713692949E-2</v>
      </c>
      <c r="J307" s="132">
        <v>1.680672268907563E-2</v>
      </c>
      <c r="K307" s="132">
        <v>0</v>
      </c>
      <c r="L307" s="131">
        <v>0</v>
      </c>
      <c r="M307" s="131">
        <v>0</v>
      </c>
      <c r="N307" s="131">
        <v>0</v>
      </c>
      <c r="O307" s="131">
        <v>0</v>
      </c>
    </row>
    <row r="308" spans="1:15" x14ac:dyDescent="0.25">
      <c r="A308" s="116">
        <v>15</v>
      </c>
      <c r="B308" s="116" t="s">
        <v>501</v>
      </c>
      <c r="C308" s="141">
        <v>15804</v>
      </c>
      <c r="D308" s="143" t="s">
        <v>605</v>
      </c>
      <c r="E308" s="131">
        <v>0</v>
      </c>
      <c r="F308" s="131">
        <v>0</v>
      </c>
      <c r="G308" s="131">
        <v>0</v>
      </c>
      <c r="H308" s="131">
        <v>0</v>
      </c>
      <c r="I308" s="131">
        <v>0</v>
      </c>
      <c r="J308" s="131">
        <v>0</v>
      </c>
      <c r="K308" s="131">
        <v>0</v>
      </c>
      <c r="L308" s="131">
        <v>0</v>
      </c>
      <c r="M308" s="131">
        <v>0</v>
      </c>
      <c r="N308" s="131">
        <v>0</v>
      </c>
      <c r="O308" s="131">
        <v>0</v>
      </c>
    </row>
    <row r="309" spans="1:15" x14ac:dyDescent="0.25">
      <c r="A309" s="121">
        <v>15</v>
      </c>
      <c r="B309" s="121" t="s">
        <v>501</v>
      </c>
      <c r="C309" s="121">
        <v>15806</v>
      </c>
      <c r="D309" s="144" t="s">
        <v>606</v>
      </c>
      <c r="E309" s="132">
        <v>0</v>
      </c>
      <c r="F309" s="132">
        <v>0</v>
      </c>
      <c r="G309" s="132">
        <v>4.7664442326024788E-3</v>
      </c>
      <c r="H309" s="132">
        <v>0</v>
      </c>
      <c r="I309" s="132">
        <v>0</v>
      </c>
      <c r="J309" s="132">
        <v>0</v>
      </c>
      <c r="K309" s="132">
        <v>0</v>
      </c>
      <c r="L309" s="131">
        <v>0</v>
      </c>
      <c r="M309" s="131">
        <v>0</v>
      </c>
      <c r="N309" s="131">
        <v>0</v>
      </c>
      <c r="O309" s="131">
        <v>0</v>
      </c>
    </row>
    <row r="310" spans="1:15" x14ac:dyDescent="0.25">
      <c r="A310" s="116">
        <v>15</v>
      </c>
      <c r="B310" s="116" t="s">
        <v>501</v>
      </c>
      <c r="C310" s="141">
        <v>15808</v>
      </c>
      <c r="D310" s="143" t="s">
        <v>607</v>
      </c>
      <c r="E310" s="131">
        <v>0</v>
      </c>
      <c r="F310" s="131">
        <v>0</v>
      </c>
      <c r="G310" s="131">
        <v>4.2372881355932203E-3</v>
      </c>
      <c r="H310" s="131">
        <v>0</v>
      </c>
      <c r="I310" s="131">
        <v>0</v>
      </c>
      <c r="J310" s="131">
        <v>0</v>
      </c>
      <c r="K310" s="131">
        <v>0</v>
      </c>
      <c r="L310" s="131">
        <v>0</v>
      </c>
      <c r="M310" s="131">
        <v>0</v>
      </c>
      <c r="N310" s="131">
        <v>0</v>
      </c>
      <c r="O310" s="131">
        <v>0</v>
      </c>
    </row>
    <row r="311" spans="1:15" x14ac:dyDescent="0.25">
      <c r="A311" s="121">
        <v>15</v>
      </c>
      <c r="B311" s="121" t="s">
        <v>501</v>
      </c>
      <c r="C311" s="121">
        <v>15810</v>
      </c>
      <c r="D311" s="144" t="s">
        <v>608</v>
      </c>
      <c r="E311" s="132">
        <v>0</v>
      </c>
      <c r="F311" s="132">
        <v>0</v>
      </c>
      <c r="G311" s="132">
        <v>7.6628352490421452E-3</v>
      </c>
      <c r="H311" s="132">
        <v>0</v>
      </c>
      <c r="I311" s="132">
        <v>0</v>
      </c>
      <c r="J311" s="132">
        <v>0</v>
      </c>
      <c r="K311" s="132">
        <v>0</v>
      </c>
      <c r="L311" s="131">
        <v>0</v>
      </c>
      <c r="M311" s="131">
        <v>0</v>
      </c>
      <c r="N311" s="131">
        <v>0</v>
      </c>
      <c r="O311" s="131">
        <v>0</v>
      </c>
    </row>
    <row r="312" spans="1:15" x14ac:dyDescent="0.25">
      <c r="A312" s="116">
        <v>15</v>
      </c>
      <c r="B312" s="116" t="s">
        <v>501</v>
      </c>
      <c r="C312" s="141">
        <v>15814</v>
      </c>
      <c r="D312" s="143" t="s">
        <v>609</v>
      </c>
      <c r="E312" s="131">
        <v>0</v>
      </c>
      <c r="F312" s="131">
        <v>0</v>
      </c>
      <c r="G312" s="131">
        <v>6.793478260869565E-3</v>
      </c>
      <c r="H312" s="131">
        <v>0</v>
      </c>
      <c r="I312" s="131">
        <v>0</v>
      </c>
      <c r="J312" s="131">
        <v>0</v>
      </c>
      <c r="K312" s="131">
        <v>2.7816411682892906E-3</v>
      </c>
      <c r="L312" s="131">
        <v>0</v>
      </c>
      <c r="M312" s="131">
        <v>0</v>
      </c>
      <c r="N312" s="131">
        <v>0</v>
      </c>
      <c r="O312" s="131">
        <v>0</v>
      </c>
    </row>
    <row r="313" spans="1:15" x14ac:dyDescent="0.25">
      <c r="A313" s="121">
        <v>15</v>
      </c>
      <c r="B313" s="121" t="s">
        <v>501</v>
      </c>
      <c r="C313" s="121">
        <v>15816</v>
      </c>
      <c r="D313" s="144" t="s">
        <v>610</v>
      </c>
      <c r="E313" s="132">
        <v>0</v>
      </c>
      <c r="F313" s="132">
        <v>0</v>
      </c>
      <c r="G313" s="132">
        <v>1.3651877133105802E-2</v>
      </c>
      <c r="H313" s="132">
        <v>0</v>
      </c>
      <c r="I313" s="132">
        <v>3.5087719298245615E-3</v>
      </c>
      <c r="J313" s="132">
        <v>0</v>
      </c>
      <c r="K313" s="132">
        <v>3.663003663003663E-3</v>
      </c>
      <c r="L313" s="131">
        <v>0</v>
      </c>
      <c r="M313" s="131">
        <v>0</v>
      </c>
      <c r="N313" s="131">
        <v>0</v>
      </c>
      <c r="O313" s="131">
        <v>0</v>
      </c>
    </row>
    <row r="314" spans="1:15" x14ac:dyDescent="0.25">
      <c r="A314" s="116">
        <v>15</v>
      </c>
      <c r="B314" s="116" t="s">
        <v>501</v>
      </c>
      <c r="C314" s="141">
        <v>15820</v>
      </c>
      <c r="D314" s="143" t="s">
        <v>611</v>
      </c>
      <c r="E314" s="131">
        <v>3.205128205128205E-3</v>
      </c>
      <c r="F314" s="131">
        <v>0</v>
      </c>
      <c r="G314" s="131">
        <v>9.6774193548387101E-3</v>
      </c>
      <c r="H314" s="131">
        <v>0</v>
      </c>
      <c r="I314" s="131">
        <v>0</v>
      </c>
      <c r="J314" s="131">
        <v>0</v>
      </c>
      <c r="K314" s="131">
        <v>0</v>
      </c>
      <c r="L314" s="131">
        <v>0</v>
      </c>
      <c r="M314" s="131">
        <v>0</v>
      </c>
      <c r="N314" s="131">
        <v>0</v>
      </c>
      <c r="O314" s="131">
        <v>0</v>
      </c>
    </row>
    <row r="315" spans="1:15" x14ac:dyDescent="0.25">
      <c r="A315" s="121">
        <v>15</v>
      </c>
      <c r="B315" s="121" t="s">
        <v>501</v>
      </c>
      <c r="C315" s="121">
        <v>15822</v>
      </c>
      <c r="D315" s="144" t="s">
        <v>612</v>
      </c>
      <c r="E315" s="132">
        <v>0</v>
      </c>
      <c r="F315" s="132">
        <v>0</v>
      </c>
      <c r="G315" s="132">
        <v>0</v>
      </c>
      <c r="H315" s="132">
        <v>0</v>
      </c>
      <c r="I315" s="132">
        <v>0</v>
      </c>
      <c r="J315" s="132">
        <v>0</v>
      </c>
      <c r="K315" s="132">
        <v>0</v>
      </c>
      <c r="L315" s="131">
        <v>0</v>
      </c>
      <c r="M315" s="131">
        <v>0</v>
      </c>
      <c r="N315" s="131">
        <v>0</v>
      </c>
      <c r="O315" s="131">
        <v>0</v>
      </c>
    </row>
    <row r="316" spans="1:15" x14ac:dyDescent="0.25">
      <c r="A316" s="116">
        <v>15</v>
      </c>
      <c r="B316" s="116" t="s">
        <v>501</v>
      </c>
      <c r="C316" s="141">
        <v>15832</v>
      </c>
      <c r="D316" s="143" t="s">
        <v>613</v>
      </c>
      <c r="E316" s="131">
        <v>0.13274336283185842</v>
      </c>
      <c r="F316" s="131">
        <v>0</v>
      </c>
      <c r="G316" s="131">
        <v>0</v>
      </c>
      <c r="H316" s="131">
        <v>0</v>
      </c>
      <c r="I316" s="131">
        <v>0</v>
      </c>
      <c r="J316" s="131">
        <v>0</v>
      </c>
      <c r="K316" s="131">
        <v>0</v>
      </c>
      <c r="L316" s="131">
        <v>0</v>
      </c>
      <c r="M316" s="131">
        <v>0</v>
      </c>
      <c r="N316" s="131">
        <v>0</v>
      </c>
      <c r="O316" s="131">
        <v>0</v>
      </c>
    </row>
    <row r="317" spans="1:15" x14ac:dyDescent="0.25">
      <c r="A317" s="121">
        <v>15</v>
      </c>
      <c r="B317" s="121" t="s">
        <v>501</v>
      </c>
      <c r="C317" s="121">
        <v>15835</v>
      </c>
      <c r="D317" s="144" t="s">
        <v>614</v>
      </c>
      <c r="E317" s="132">
        <v>0</v>
      </c>
      <c r="F317" s="132">
        <v>0</v>
      </c>
      <c r="G317" s="132">
        <v>0</v>
      </c>
      <c r="H317" s="132">
        <v>0</v>
      </c>
      <c r="I317" s="132">
        <v>0</v>
      </c>
      <c r="J317" s="132">
        <v>0</v>
      </c>
      <c r="K317" s="132">
        <v>0</v>
      </c>
      <c r="L317" s="131">
        <v>0</v>
      </c>
      <c r="M317" s="131">
        <v>0</v>
      </c>
      <c r="N317" s="131">
        <v>0</v>
      </c>
      <c r="O317" s="131">
        <v>0</v>
      </c>
    </row>
    <row r="318" spans="1:15" x14ac:dyDescent="0.25">
      <c r="A318" s="116">
        <v>15</v>
      </c>
      <c r="B318" s="116" t="s">
        <v>501</v>
      </c>
      <c r="C318" s="141">
        <v>15837</v>
      </c>
      <c r="D318" s="143" t="s">
        <v>615</v>
      </c>
      <c r="E318" s="131">
        <v>4.6583850931677016E-2</v>
      </c>
      <c r="F318" s="131">
        <v>3.3742331288343558E-2</v>
      </c>
      <c r="G318" s="131">
        <v>6.2015503875968991E-3</v>
      </c>
      <c r="H318" s="131">
        <v>1.5748031496062992E-3</v>
      </c>
      <c r="I318" s="131">
        <v>0</v>
      </c>
      <c r="J318" s="131">
        <v>0</v>
      </c>
      <c r="K318" s="131">
        <v>0</v>
      </c>
      <c r="L318" s="131">
        <v>0</v>
      </c>
      <c r="M318" s="131">
        <v>0</v>
      </c>
      <c r="N318" s="131">
        <v>0</v>
      </c>
      <c r="O318" s="131">
        <v>0</v>
      </c>
    </row>
    <row r="319" spans="1:15" x14ac:dyDescent="0.25">
      <c r="A319" s="121">
        <v>15</v>
      </c>
      <c r="B319" s="121" t="s">
        <v>501</v>
      </c>
      <c r="C319" s="121">
        <v>15839</v>
      </c>
      <c r="D319" s="144" t="s">
        <v>616</v>
      </c>
      <c r="E319" s="132">
        <v>0</v>
      </c>
      <c r="F319" s="132">
        <v>0</v>
      </c>
      <c r="G319" s="132">
        <v>0</v>
      </c>
      <c r="H319" s="132">
        <v>0</v>
      </c>
      <c r="I319" s="132">
        <v>0</v>
      </c>
      <c r="J319" s="132">
        <v>0</v>
      </c>
      <c r="K319" s="132">
        <v>0</v>
      </c>
      <c r="L319" s="131">
        <v>0</v>
      </c>
      <c r="M319" s="131">
        <v>0</v>
      </c>
      <c r="N319" s="131">
        <v>0</v>
      </c>
      <c r="O319" s="131">
        <v>0</v>
      </c>
    </row>
    <row r="320" spans="1:15" x14ac:dyDescent="0.25">
      <c r="A320" s="116">
        <v>15</v>
      </c>
      <c r="B320" s="116" t="s">
        <v>501</v>
      </c>
      <c r="C320" s="141">
        <v>15842</v>
      </c>
      <c r="D320" s="143" t="s">
        <v>617</v>
      </c>
      <c r="E320" s="131">
        <v>7.2695035460992902E-2</v>
      </c>
      <c r="F320" s="131">
        <v>4.4642857142857144E-2</v>
      </c>
      <c r="G320" s="131">
        <v>4.1516245487364621E-2</v>
      </c>
      <c r="H320" s="131">
        <v>0</v>
      </c>
      <c r="I320" s="131">
        <v>0</v>
      </c>
      <c r="J320" s="131">
        <v>0</v>
      </c>
      <c r="K320" s="131">
        <v>0</v>
      </c>
      <c r="L320" s="131">
        <v>0</v>
      </c>
      <c r="M320" s="131">
        <v>0</v>
      </c>
      <c r="N320" s="131">
        <v>0</v>
      </c>
      <c r="O320" s="131">
        <v>0</v>
      </c>
    </row>
    <row r="321" spans="1:15" x14ac:dyDescent="0.25">
      <c r="A321" s="121">
        <v>15</v>
      </c>
      <c r="B321" s="121" t="s">
        <v>501</v>
      </c>
      <c r="C321" s="121">
        <v>15861</v>
      </c>
      <c r="D321" s="144" t="s">
        <v>618</v>
      </c>
      <c r="E321" s="132">
        <v>0</v>
      </c>
      <c r="F321" s="132">
        <v>0</v>
      </c>
      <c r="G321" s="132">
        <v>1.5661707126076742E-3</v>
      </c>
      <c r="H321" s="132">
        <v>0</v>
      </c>
      <c r="I321" s="132">
        <v>0</v>
      </c>
      <c r="J321" s="132">
        <v>0</v>
      </c>
      <c r="K321" s="132">
        <v>0</v>
      </c>
      <c r="L321" s="131">
        <v>0</v>
      </c>
      <c r="M321" s="131">
        <v>0</v>
      </c>
      <c r="N321" s="131">
        <v>0</v>
      </c>
      <c r="O321" s="131">
        <v>0</v>
      </c>
    </row>
    <row r="322" spans="1:15" x14ac:dyDescent="0.25">
      <c r="A322" s="116">
        <v>15</v>
      </c>
      <c r="B322" s="116" t="s">
        <v>501</v>
      </c>
      <c r="C322" s="141">
        <v>15879</v>
      </c>
      <c r="D322" s="143" t="s">
        <v>619</v>
      </c>
      <c r="E322" s="131">
        <v>0</v>
      </c>
      <c r="F322" s="131">
        <v>0</v>
      </c>
      <c r="G322" s="131">
        <v>0</v>
      </c>
      <c r="H322" s="131">
        <v>0</v>
      </c>
      <c r="I322" s="131">
        <v>0</v>
      </c>
      <c r="J322" s="131">
        <v>0</v>
      </c>
      <c r="K322" s="131">
        <v>0</v>
      </c>
      <c r="L322" s="131">
        <v>0</v>
      </c>
      <c r="M322" s="131">
        <v>0</v>
      </c>
      <c r="N322" s="131">
        <v>0</v>
      </c>
      <c r="O322" s="131">
        <v>0</v>
      </c>
    </row>
    <row r="323" spans="1:15" x14ac:dyDescent="0.25">
      <c r="A323" s="121">
        <v>15</v>
      </c>
      <c r="B323" s="121" t="s">
        <v>501</v>
      </c>
      <c r="C323" s="121">
        <v>15897</v>
      </c>
      <c r="D323" s="144" t="s">
        <v>620</v>
      </c>
      <c r="E323" s="132">
        <v>7.3654390934844188E-2</v>
      </c>
      <c r="F323" s="132">
        <v>0</v>
      </c>
      <c r="G323" s="132">
        <v>0</v>
      </c>
      <c r="H323" s="132">
        <v>0</v>
      </c>
      <c r="I323" s="132">
        <v>0</v>
      </c>
      <c r="J323" s="132">
        <v>0</v>
      </c>
      <c r="K323" s="132">
        <v>0</v>
      </c>
      <c r="L323" s="131">
        <v>0</v>
      </c>
      <c r="M323" s="131">
        <v>0</v>
      </c>
      <c r="N323" s="131">
        <v>0</v>
      </c>
      <c r="O323" s="131">
        <v>0</v>
      </c>
    </row>
    <row r="324" spans="1:15" x14ac:dyDescent="0.25">
      <c r="A324" s="116">
        <v>17</v>
      </c>
      <c r="B324" s="116" t="s">
        <v>209</v>
      </c>
      <c r="C324" s="141">
        <v>17001</v>
      </c>
      <c r="D324" s="143" t="s">
        <v>621</v>
      </c>
      <c r="E324" s="131">
        <v>0.93441291161178508</v>
      </c>
      <c r="F324" s="131">
        <v>1.009375771033802</v>
      </c>
      <c r="G324" s="131">
        <v>1.0873478913152193</v>
      </c>
      <c r="H324" s="131">
        <v>1.1762107099642627</v>
      </c>
      <c r="I324" s="131">
        <v>1.1706851888752883</v>
      </c>
      <c r="J324" s="131">
        <v>1.1914899688935818</v>
      </c>
      <c r="K324" s="131">
        <v>1.184658024655715</v>
      </c>
      <c r="L324" s="131">
        <v>1.1458561624084433</v>
      </c>
      <c r="M324" s="131">
        <v>1.0901167042031064</v>
      </c>
      <c r="N324" s="131">
        <v>1.0540846412722995</v>
      </c>
      <c r="O324" s="131">
        <v>1.0473186119873816</v>
      </c>
    </row>
    <row r="325" spans="1:15" x14ac:dyDescent="0.25">
      <c r="A325" s="121">
        <v>17</v>
      </c>
      <c r="B325" s="121" t="s">
        <v>209</v>
      </c>
      <c r="C325" s="121">
        <v>17013</v>
      </c>
      <c r="D325" s="144" t="s">
        <v>622</v>
      </c>
      <c r="E325" s="132">
        <v>3.8912579957356079E-2</v>
      </c>
      <c r="F325" s="132">
        <v>1.3208585580627407E-2</v>
      </c>
      <c r="G325" s="132">
        <v>1.1370096645821489E-3</v>
      </c>
      <c r="H325" s="132">
        <v>1.4714537963507945E-2</v>
      </c>
      <c r="I325" s="132">
        <v>6.6985645933014357E-2</v>
      </c>
      <c r="J325" s="132">
        <v>3.3582089552238806E-2</v>
      </c>
      <c r="K325" s="132">
        <v>4.5283018867924525E-2</v>
      </c>
      <c r="L325" s="131">
        <v>4.6437659033078879E-2</v>
      </c>
      <c r="M325" s="131">
        <v>9.5578673602080624E-2</v>
      </c>
      <c r="N325" s="131">
        <v>3.7110669317428763E-2</v>
      </c>
      <c r="O325" s="131">
        <v>5.652759084791386E-2</v>
      </c>
    </row>
    <row r="326" spans="1:15" x14ac:dyDescent="0.25">
      <c r="A326" s="116">
        <v>17</v>
      </c>
      <c r="B326" s="116" t="s">
        <v>209</v>
      </c>
      <c r="C326" s="141">
        <v>17042</v>
      </c>
      <c r="D326" s="143" t="s">
        <v>623</v>
      </c>
      <c r="E326" s="131">
        <v>3.9772727272727272E-2</v>
      </c>
      <c r="F326" s="131">
        <v>1.8803418803418803E-2</v>
      </c>
      <c r="G326" s="131">
        <v>7.6842472930492489E-3</v>
      </c>
      <c r="H326" s="131">
        <v>6.7857142857142855E-3</v>
      </c>
      <c r="I326" s="131">
        <v>0.11257792445911258</v>
      </c>
      <c r="J326" s="131">
        <v>0.12424924924924925</v>
      </c>
      <c r="K326" s="131">
        <v>0.11397198031048845</v>
      </c>
      <c r="L326" s="131">
        <v>0.11604749138261203</v>
      </c>
      <c r="M326" s="131">
        <v>8.6381322957198442E-2</v>
      </c>
      <c r="N326" s="131">
        <v>5.5445544554455446E-2</v>
      </c>
      <c r="O326" s="131">
        <v>0.13836224283985479</v>
      </c>
    </row>
    <row r="327" spans="1:15" x14ac:dyDescent="0.25">
      <c r="A327" s="121">
        <v>17</v>
      </c>
      <c r="B327" s="121" t="s">
        <v>209</v>
      </c>
      <c r="C327" s="121">
        <v>17050</v>
      </c>
      <c r="D327" s="144" t="s">
        <v>624</v>
      </c>
      <c r="E327" s="132">
        <v>1.1198208286674132E-3</v>
      </c>
      <c r="F327" s="132">
        <v>0</v>
      </c>
      <c r="G327" s="132">
        <v>0</v>
      </c>
      <c r="H327" s="132">
        <v>0</v>
      </c>
      <c r="I327" s="132">
        <v>0</v>
      </c>
      <c r="J327" s="132">
        <v>3.2341526520051747E-2</v>
      </c>
      <c r="K327" s="132">
        <v>0</v>
      </c>
      <c r="L327" s="131">
        <v>0</v>
      </c>
      <c r="M327" s="131">
        <v>0</v>
      </c>
      <c r="N327" s="131">
        <v>0</v>
      </c>
      <c r="O327" s="131">
        <v>0</v>
      </c>
    </row>
    <row r="328" spans="1:15" x14ac:dyDescent="0.25">
      <c r="A328" s="116">
        <v>17</v>
      </c>
      <c r="B328" s="116" t="s">
        <v>209</v>
      </c>
      <c r="C328" s="141">
        <v>17088</v>
      </c>
      <c r="D328" s="143" t="s">
        <v>625</v>
      </c>
      <c r="E328" s="131">
        <v>3.1446540880503145E-2</v>
      </c>
      <c r="F328" s="131">
        <v>2.9284164859002169E-2</v>
      </c>
      <c r="G328" s="131">
        <v>2.2371364653243847E-3</v>
      </c>
      <c r="H328" s="131">
        <v>0</v>
      </c>
      <c r="I328" s="131">
        <v>3.3136094674556214E-2</v>
      </c>
      <c r="J328" s="131">
        <v>8.5852478839177751E-2</v>
      </c>
      <c r="K328" s="131">
        <v>4.4280442804428041E-2</v>
      </c>
      <c r="L328" s="131">
        <v>4.4609665427509292E-2</v>
      </c>
      <c r="M328" s="131">
        <v>8.5642317380352648E-2</v>
      </c>
      <c r="N328" s="131">
        <v>1.9108280254777069E-2</v>
      </c>
      <c r="O328" s="131">
        <v>9.3628088426527964E-2</v>
      </c>
    </row>
    <row r="329" spans="1:15" x14ac:dyDescent="0.25">
      <c r="A329" s="121">
        <v>17</v>
      </c>
      <c r="B329" s="121" t="s">
        <v>209</v>
      </c>
      <c r="C329" s="121">
        <v>17174</v>
      </c>
      <c r="D329" s="144" t="s">
        <v>626</v>
      </c>
      <c r="E329" s="132">
        <v>6.3002989192917913E-2</v>
      </c>
      <c r="F329" s="132">
        <v>2.393678828724146E-2</v>
      </c>
      <c r="G329" s="132">
        <v>1.1795234725171032E-3</v>
      </c>
      <c r="H329" s="132">
        <v>4.3124101581217059E-3</v>
      </c>
      <c r="I329" s="132">
        <v>4.3891733723482075E-3</v>
      </c>
      <c r="J329" s="132">
        <v>1.5444962000490316E-2</v>
      </c>
      <c r="K329" s="132">
        <v>4.7228436490181457E-3</v>
      </c>
      <c r="L329" s="131">
        <v>0.15204968944099378</v>
      </c>
      <c r="M329" s="131">
        <v>0.17327607981813589</v>
      </c>
      <c r="N329" s="131">
        <v>0.17095115681233933</v>
      </c>
      <c r="O329" s="131">
        <v>0.19534518828451883</v>
      </c>
    </row>
    <row r="330" spans="1:15" x14ac:dyDescent="0.25">
      <c r="A330" s="116">
        <v>17</v>
      </c>
      <c r="B330" s="116" t="s">
        <v>209</v>
      </c>
      <c r="C330" s="141">
        <v>17272</v>
      </c>
      <c r="D330" s="143" t="s">
        <v>627</v>
      </c>
      <c r="E330" s="131">
        <v>2.1141649048625793E-2</v>
      </c>
      <c r="F330" s="131">
        <v>2.0856201975850714E-2</v>
      </c>
      <c r="G330" s="131">
        <v>2.6047565118912798E-2</v>
      </c>
      <c r="H330" s="131">
        <v>2.1003500583430573E-2</v>
      </c>
      <c r="I330" s="131">
        <v>3.0826140567200986E-2</v>
      </c>
      <c r="J330" s="131">
        <v>5.808080808080808E-2</v>
      </c>
      <c r="K330" s="131">
        <v>0.110397946084724</v>
      </c>
      <c r="L330" s="131">
        <v>5.844155844155844E-2</v>
      </c>
      <c r="M330" s="131">
        <v>2.2576361221779549E-2</v>
      </c>
      <c r="N330" s="131">
        <v>1.891891891891892E-2</v>
      </c>
      <c r="O330" s="131">
        <v>1.3850415512465374E-2</v>
      </c>
    </row>
    <row r="331" spans="1:15" x14ac:dyDescent="0.25">
      <c r="A331" s="121">
        <v>17</v>
      </c>
      <c r="B331" s="121" t="s">
        <v>209</v>
      </c>
      <c r="C331" s="121">
        <v>17380</v>
      </c>
      <c r="D331" s="144" t="s">
        <v>628</v>
      </c>
      <c r="E331" s="132">
        <v>0.38630766704974551</v>
      </c>
      <c r="F331" s="132">
        <v>0.39647723496178133</v>
      </c>
      <c r="G331" s="132">
        <v>0.38851465139777702</v>
      </c>
      <c r="H331" s="132">
        <v>0.34707084468664851</v>
      </c>
      <c r="I331" s="132">
        <v>0.35933724542630308</v>
      </c>
      <c r="J331" s="132">
        <v>0.38134235356952112</v>
      </c>
      <c r="K331" s="132">
        <v>0.40129217516152188</v>
      </c>
      <c r="L331" s="131">
        <v>0.42517985611510789</v>
      </c>
      <c r="M331" s="131">
        <v>0.42234779438570907</v>
      </c>
      <c r="N331" s="131">
        <v>0.48247728536992396</v>
      </c>
      <c r="O331" s="131">
        <v>0.64318010550113036</v>
      </c>
    </row>
    <row r="332" spans="1:15" x14ac:dyDescent="0.25">
      <c r="A332" s="116">
        <v>17</v>
      </c>
      <c r="B332" s="116" t="s">
        <v>209</v>
      </c>
      <c r="C332" s="141">
        <v>17388</v>
      </c>
      <c r="D332" s="143" t="s">
        <v>629</v>
      </c>
      <c r="E332" s="131">
        <v>0</v>
      </c>
      <c r="F332" s="131">
        <v>5.1999999999999998E-2</v>
      </c>
      <c r="G332" s="131">
        <v>2.1141649048625794E-3</v>
      </c>
      <c r="H332" s="131">
        <v>0</v>
      </c>
      <c r="I332" s="131">
        <v>0</v>
      </c>
      <c r="J332" s="131">
        <v>0</v>
      </c>
      <c r="K332" s="131">
        <v>0</v>
      </c>
      <c r="L332" s="131">
        <v>0</v>
      </c>
      <c r="M332" s="131">
        <v>0</v>
      </c>
      <c r="N332" s="131">
        <v>0</v>
      </c>
      <c r="O332" s="131">
        <v>0.1240506329113924</v>
      </c>
    </row>
    <row r="333" spans="1:15" x14ac:dyDescent="0.25">
      <c r="A333" s="121">
        <v>17</v>
      </c>
      <c r="B333" s="121" t="s">
        <v>209</v>
      </c>
      <c r="C333" s="121">
        <v>17433</v>
      </c>
      <c r="D333" s="144" t="s">
        <v>630</v>
      </c>
      <c r="E333" s="132">
        <v>2.4875621890547265E-2</v>
      </c>
      <c r="F333" s="132">
        <v>9.6215522771007055E-3</v>
      </c>
      <c r="G333" s="132">
        <v>3.3489618218352311E-3</v>
      </c>
      <c r="H333" s="132">
        <v>1.8789144050104383E-2</v>
      </c>
      <c r="I333" s="132">
        <v>2.9223093371347115E-2</v>
      </c>
      <c r="J333" s="132">
        <v>1.4063656550703183E-2</v>
      </c>
      <c r="K333" s="132">
        <v>2.8072837632776935E-2</v>
      </c>
      <c r="L333" s="131">
        <v>4.2600896860986545E-2</v>
      </c>
      <c r="M333" s="131">
        <v>7.1428571428571425E-2</v>
      </c>
      <c r="N333" s="131">
        <v>8.3333333333333329E-2</v>
      </c>
      <c r="O333" s="131">
        <v>8.4772370486656201E-2</v>
      </c>
    </row>
    <row r="334" spans="1:15" x14ac:dyDescent="0.25">
      <c r="A334" s="116">
        <v>17</v>
      </c>
      <c r="B334" s="116" t="s">
        <v>209</v>
      </c>
      <c r="C334" s="141">
        <v>17442</v>
      </c>
      <c r="D334" s="143" t="s">
        <v>631</v>
      </c>
      <c r="E334" s="131">
        <v>8.0872913992297818E-2</v>
      </c>
      <c r="F334" s="131">
        <v>6.4020486555697823E-2</v>
      </c>
      <c r="G334" s="131">
        <v>0</v>
      </c>
      <c r="H334" s="131">
        <v>0</v>
      </c>
      <c r="I334" s="131">
        <v>0</v>
      </c>
      <c r="J334" s="131">
        <v>0</v>
      </c>
      <c r="K334" s="131">
        <v>0</v>
      </c>
      <c r="L334" s="131">
        <v>0</v>
      </c>
      <c r="M334" s="131">
        <v>0</v>
      </c>
      <c r="N334" s="131">
        <v>0</v>
      </c>
      <c r="O334" s="131">
        <v>1.4104372355430183E-3</v>
      </c>
    </row>
    <row r="335" spans="1:15" x14ac:dyDescent="0.25">
      <c r="A335" s="121">
        <v>17</v>
      </c>
      <c r="B335" s="121" t="s">
        <v>209</v>
      </c>
      <c r="C335" s="121">
        <v>17444</v>
      </c>
      <c r="D335" s="144" t="s">
        <v>632</v>
      </c>
      <c r="E335" s="132">
        <v>5.7745187901008251E-2</v>
      </c>
      <c r="F335" s="132">
        <v>5.6710775047258983E-3</v>
      </c>
      <c r="G335" s="132">
        <v>0</v>
      </c>
      <c r="H335" s="132">
        <v>2.9469548133595286E-2</v>
      </c>
      <c r="I335" s="132">
        <v>2.032520325203252E-2</v>
      </c>
      <c r="J335" s="132">
        <v>8.3420229405630868E-3</v>
      </c>
      <c r="K335" s="132">
        <v>4.1928721174004195E-2</v>
      </c>
      <c r="L335" s="131">
        <v>7.0063694267515922E-2</v>
      </c>
      <c r="M335" s="131">
        <v>8.2162162162162156E-2</v>
      </c>
      <c r="N335" s="131">
        <v>5.159165751920966E-2</v>
      </c>
      <c r="O335" s="131">
        <v>9.4760312151616496E-2</v>
      </c>
    </row>
    <row r="336" spans="1:15" x14ac:dyDescent="0.25">
      <c r="A336" s="116">
        <v>17</v>
      </c>
      <c r="B336" s="116" t="s">
        <v>209</v>
      </c>
      <c r="C336" s="141">
        <v>17446</v>
      </c>
      <c r="D336" s="143" t="s">
        <v>633</v>
      </c>
      <c r="E336" s="131">
        <v>0.12785388127853881</v>
      </c>
      <c r="F336" s="131">
        <v>0.13397129186602871</v>
      </c>
      <c r="G336" s="131">
        <v>0</v>
      </c>
      <c r="H336" s="131">
        <v>0</v>
      </c>
      <c r="I336" s="131">
        <v>0</v>
      </c>
      <c r="J336" s="131">
        <v>0</v>
      </c>
      <c r="K336" s="131">
        <v>0</v>
      </c>
      <c r="L336" s="131">
        <v>0</v>
      </c>
      <c r="M336" s="131">
        <v>0</v>
      </c>
      <c r="N336" s="131">
        <v>0</v>
      </c>
      <c r="O336" s="131">
        <v>0</v>
      </c>
    </row>
    <row r="337" spans="1:15" x14ac:dyDescent="0.25">
      <c r="A337" s="121">
        <v>17</v>
      </c>
      <c r="B337" s="121" t="s">
        <v>209</v>
      </c>
      <c r="C337" s="121">
        <v>17486</v>
      </c>
      <c r="D337" s="144" t="s">
        <v>634</v>
      </c>
      <c r="E337" s="132">
        <v>5.5040871934604906E-2</v>
      </c>
      <c r="F337" s="132">
        <v>2.9180695847362513E-2</v>
      </c>
      <c r="G337" s="132">
        <v>2.306805074971165E-3</v>
      </c>
      <c r="H337" s="132">
        <v>0</v>
      </c>
      <c r="I337" s="132">
        <v>0</v>
      </c>
      <c r="J337" s="132">
        <v>0.05</v>
      </c>
      <c r="K337" s="132">
        <v>2.9506093649775498E-2</v>
      </c>
      <c r="L337" s="131">
        <v>2.9107373868046571E-2</v>
      </c>
      <c r="M337" s="131">
        <v>0</v>
      </c>
      <c r="N337" s="131">
        <v>1.8060200668896322E-2</v>
      </c>
      <c r="O337" s="131">
        <v>1.4976174268209666E-2</v>
      </c>
    </row>
    <row r="338" spans="1:15" x14ac:dyDescent="0.25">
      <c r="A338" s="116">
        <v>17</v>
      </c>
      <c r="B338" s="116" t="s">
        <v>209</v>
      </c>
      <c r="C338" s="141">
        <v>17495</v>
      </c>
      <c r="D338" s="143" t="s">
        <v>635</v>
      </c>
      <c r="E338" s="131">
        <v>5.1580698835274545E-2</v>
      </c>
      <c r="F338" s="131">
        <v>0</v>
      </c>
      <c r="G338" s="131">
        <v>0</v>
      </c>
      <c r="H338" s="131">
        <v>0</v>
      </c>
      <c r="I338" s="131">
        <v>0</v>
      </c>
      <c r="J338" s="131">
        <v>0</v>
      </c>
      <c r="K338" s="131">
        <v>0</v>
      </c>
      <c r="L338" s="131">
        <v>0</v>
      </c>
      <c r="M338" s="131">
        <v>0</v>
      </c>
      <c r="N338" s="131">
        <v>0</v>
      </c>
      <c r="O338" s="131">
        <v>2.2821576763485476E-2</v>
      </c>
    </row>
    <row r="339" spans="1:15" x14ac:dyDescent="0.25">
      <c r="A339" s="121">
        <v>17</v>
      </c>
      <c r="B339" s="121" t="s">
        <v>209</v>
      </c>
      <c r="C339" s="121">
        <v>17513</v>
      </c>
      <c r="D339" s="144" t="s">
        <v>636</v>
      </c>
      <c r="E339" s="132">
        <v>4.0196882690730108E-2</v>
      </c>
      <c r="F339" s="132">
        <v>6.5143824027072764E-2</v>
      </c>
      <c r="G339" s="132">
        <v>1.9080659150043366E-2</v>
      </c>
      <c r="H339" s="132">
        <v>4.6720575022461817E-2</v>
      </c>
      <c r="I339" s="132">
        <v>3.2467532467532464E-2</v>
      </c>
      <c r="J339" s="132">
        <v>2.3809523809523808E-2</v>
      </c>
      <c r="K339" s="132">
        <v>1.5488867376573089E-2</v>
      </c>
      <c r="L339" s="131">
        <v>1.7595307917888565E-2</v>
      </c>
      <c r="M339" s="131">
        <v>0</v>
      </c>
      <c r="N339" s="131">
        <v>2.5432349949135302E-2</v>
      </c>
      <c r="O339" s="131">
        <v>3.3264033264033266E-2</v>
      </c>
    </row>
    <row r="340" spans="1:15" x14ac:dyDescent="0.25">
      <c r="A340" s="116">
        <v>17</v>
      </c>
      <c r="B340" s="116" t="s">
        <v>209</v>
      </c>
      <c r="C340" s="141">
        <v>17524</v>
      </c>
      <c r="D340" s="143" t="s">
        <v>637</v>
      </c>
      <c r="E340" s="131">
        <v>3.4743202416918431E-2</v>
      </c>
      <c r="F340" s="131">
        <v>1.393188854489164E-2</v>
      </c>
      <c r="G340" s="131">
        <v>0</v>
      </c>
      <c r="H340" s="131">
        <v>0</v>
      </c>
      <c r="I340" s="131">
        <v>0</v>
      </c>
      <c r="J340" s="131">
        <v>2.3457862728062554E-2</v>
      </c>
      <c r="K340" s="131">
        <v>0</v>
      </c>
      <c r="L340" s="131">
        <v>0</v>
      </c>
      <c r="M340" s="131">
        <v>0</v>
      </c>
      <c r="N340" s="131">
        <v>0</v>
      </c>
      <c r="O340" s="131">
        <v>9.3109869646182495E-4</v>
      </c>
    </row>
    <row r="341" spans="1:15" x14ac:dyDescent="0.25">
      <c r="A341" s="121">
        <v>17</v>
      </c>
      <c r="B341" s="121" t="s">
        <v>209</v>
      </c>
      <c r="C341" s="121">
        <v>17541</v>
      </c>
      <c r="D341" s="144" t="s">
        <v>638</v>
      </c>
      <c r="E341" s="132">
        <v>0.10057471264367816</v>
      </c>
      <c r="F341" s="132">
        <v>9.4586555621653773E-2</v>
      </c>
      <c r="G341" s="132">
        <v>9.7832817337461297E-2</v>
      </c>
      <c r="H341" s="132">
        <v>0.14762516046213095</v>
      </c>
      <c r="I341" s="132">
        <v>0.20717131474103587</v>
      </c>
      <c r="J341" s="132">
        <v>0.16299862448418156</v>
      </c>
      <c r="K341" s="132">
        <v>0.17168885774351786</v>
      </c>
      <c r="L341" s="131">
        <v>0.25635593220338981</v>
      </c>
      <c r="M341" s="131">
        <v>0.29305354558610708</v>
      </c>
      <c r="N341" s="131">
        <v>0.35976505139500736</v>
      </c>
      <c r="O341" s="131">
        <v>0.26716417910447759</v>
      </c>
    </row>
    <row r="342" spans="1:15" x14ac:dyDescent="0.25">
      <c r="A342" s="116">
        <v>17</v>
      </c>
      <c r="B342" s="116" t="s">
        <v>209</v>
      </c>
      <c r="C342" s="141">
        <v>17614</v>
      </c>
      <c r="D342" s="143" t="s">
        <v>639</v>
      </c>
      <c r="E342" s="131">
        <v>7.1557271557271554E-2</v>
      </c>
      <c r="F342" s="131">
        <v>3.9672382902482727E-2</v>
      </c>
      <c r="G342" s="131">
        <v>8.2009226037929265E-3</v>
      </c>
      <c r="H342" s="131">
        <v>6.9677419354838713E-3</v>
      </c>
      <c r="I342" s="131">
        <v>7.5466804979253108E-2</v>
      </c>
      <c r="J342" s="131">
        <v>8.9073019161056449E-2</v>
      </c>
      <c r="K342" s="131">
        <v>7.4179374515378649E-2</v>
      </c>
      <c r="L342" s="131">
        <v>8.9137214137214135E-2</v>
      </c>
      <c r="M342" s="131">
        <v>8.9810924369747899E-2</v>
      </c>
      <c r="N342" s="131">
        <v>4.3897216274089934E-2</v>
      </c>
      <c r="O342" s="131">
        <v>5.9929174611822393E-2</v>
      </c>
    </row>
    <row r="343" spans="1:15" x14ac:dyDescent="0.25">
      <c r="A343" s="121">
        <v>17</v>
      </c>
      <c r="B343" s="121" t="s">
        <v>209</v>
      </c>
      <c r="C343" s="121">
        <v>17616</v>
      </c>
      <c r="D343" s="144" t="s">
        <v>640</v>
      </c>
      <c r="E343" s="132">
        <v>2.8331584470094439E-2</v>
      </c>
      <c r="F343" s="132">
        <v>2.2950819672131147E-2</v>
      </c>
      <c r="G343" s="132">
        <v>0</v>
      </c>
      <c r="H343" s="132">
        <v>1.1560693641618498E-3</v>
      </c>
      <c r="I343" s="132">
        <v>4.7904191616766467E-3</v>
      </c>
      <c r="J343" s="132">
        <v>3.2059186189889025E-2</v>
      </c>
      <c r="K343" s="132">
        <v>0</v>
      </c>
      <c r="L343" s="131">
        <v>0</v>
      </c>
      <c r="M343" s="131">
        <v>0</v>
      </c>
      <c r="N343" s="131">
        <v>0</v>
      </c>
      <c r="O343" s="131">
        <v>0.16276041666666666</v>
      </c>
    </row>
    <row r="344" spans="1:15" x14ac:dyDescent="0.25">
      <c r="A344" s="116">
        <v>17</v>
      </c>
      <c r="B344" s="116" t="s">
        <v>209</v>
      </c>
      <c r="C344" s="141">
        <v>17653</v>
      </c>
      <c r="D344" s="143" t="s">
        <v>641</v>
      </c>
      <c r="E344" s="131">
        <v>1.4631043256997456E-2</v>
      </c>
      <c r="F344" s="131">
        <v>9.9272005294506957E-3</v>
      </c>
      <c r="G344" s="131">
        <v>1.3614703880190605E-3</v>
      </c>
      <c r="H344" s="131">
        <v>0</v>
      </c>
      <c r="I344" s="131">
        <v>0</v>
      </c>
      <c r="J344" s="131">
        <v>1.8740629685157422E-2</v>
      </c>
      <c r="K344" s="131">
        <v>0</v>
      </c>
      <c r="L344" s="131">
        <v>0</v>
      </c>
      <c r="M344" s="131">
        <v>3.918495297805643E-2</v>
      </c>
      <c r="N344" s="131">
        <v>4.9520766773162937E-2</v>
      </c>
      <c r="O344" s="131">
        <v>2.9315960912052116E-2</v>
      </c>
    </row>
    <row r="345" spans="1:15" x14ac:dyDescent="0.25">
      <c r="A345" s="121">
        <v>17</v>
      </c>
      <c r="B345" s="121" t="s">
        <v>209</v>
      </c>
      <c r="C345" s="121">
        <v>17662</v>
      </c>
      <c r="D345" s="144" t="s">
        <v>642</v>
      </c>
      <c r="E345" s="132">
        <v>4.5454545454545456E-2</v>
      </c>
      <c r="F345" s="132">
        <v>4.2367962855484623E-2</v>
      </c>
      <c r="G345" s="132">
        <v>6.0350030175015089E-4</v>
      </c>
      <c r="H345" s="132">
        <v>2.5818639798488665E-2</v>
      </c>
      <c r="I345" s="132">
        <v>4.1830065359477121E-2</v>
      </c>
      <c r="J345" s="132">
        <v>4.6479835953520163E-2</v>
      </c>
      <c r="K345" s="132">
        <v>5.0526315789473683E-2</v>
      </c>
      <c r="L345" s="131">
        <v>3.2525951557093424E-2</v>
      </c>
      <c r="M345" s="131">
        <v>0</v>
      </c>
      <c r="N345" s="131">
        <v>5.6980056980056983E-3</v>
      </c>
      <c r="O345" s="131">
        <v>6.8017366136034735E-2</v>
      </c>
    </row>
    <row r="346" spans="1:15" x14ac:dyDescent="0.25">
      <c r="A346" s="116">
        <v>17</v>
      </c>
      <c r="B346" s="116" t="s">
        <v>209</v>
      </c>
      <c r="C346" s="141">
        <v>17665</v>
      </c>
      <c r="D346" s="143" t="s">
        <v>643</v>
      </c>
      <c r="E346" s="131">
        <v>4.5751633986928102E-2</v>
      </c>
      <c r="F346" s="131">
        <v>0</v>
      </c>
      <c r="G346" s="131">
        <v>4.9504950495049506E-3</v>
      </c>
      <c r="H346" s="131">
        <v>0</v>
      </c>
      <c r="I346" s="131">
        <v>0</v>
      </c>
      <c r="J346" s="131">
        <v>4.2682926829268296E-2</v>
      </c>
      <c r="K346" s="131">
        <v>4.573170731707317E-2</v>
      </c>
      <c r="L346" s="131">
        <v>3.7617554858934171E-2</v>
      </c>
      <c r="M346" s="131">
        <v>0</v>
      </c>
      <c r="N346" s="131">
        <v>0</v>
      </c>
      <c r="O346" s="131">
        <v>3.3670033670033669E-3</v>
      </c>
    </row>
    <row r="347" spans="1:15" x14ac:dyDescent="0.25">
      <c r="A347" s="121">
        <v>17</v>
      </c>
      <c r="B347" s="121" t="s">
        <v>209</v>
      </c>
      <c r="C347" s="121">
        <v>17777</v>
      </c>
      <c r="D347" s="144" t="s">
        <v>644</v>
      </c>
      <c r="E347" s="132">
        <v>1.8257261410788383E-2</v>
      </c>
      <c r="F347" s="132">
        <v>5.434782608695652E-3</v>
      </c>
      <c r="G347" s="132">
        <v>0</v>
      </c>
      <c r="H347" s="132">
        <v>0</v>
      </c>
      <c r="I347" s="132">
        <v>0</v>
      </c>
      <c r="J347" s="132">
        <v>8.7912087912087912E-3</v>
      </c>
      <c r="K347" s="132">
        <v>0</v>
      </c>
      <c r="L347" s="131">
        <v>1.1130899376669634E-2</v>
      </c>
      <c r="M347" s="131">
        <v>3.1559963931469794E-2</v>
      </c>
      <c r="N347" s="131">
        <v>1.9266055045871561E-2</v>
      </c>
      <c r="O347" s="131">
        <v>3.12063344201211E-2</v>
      </c>
    </row>
    <row r="348" spans="1:15" x14ac:dyDescent="0.25">
      <c r="A348" s="116">
        <v>17</v>
      </c>
      <c r="B348" s="116" t="s">
        <v>209</v>
      </c>
      <c r="C348" s="141">
        <v>17867</v>
      </c>
      <c r="D348" s="143" t="s">
        <v>645</v>
      </c>
      <c r="E348" s="131">
        <v>8.2938388625592413E-2</v>
      </c>
      <c r="F348" s="131">
        <v>3.2967032967032968E-2</v>
      </c>
      <c r="G348" s="131">
        <v>0</v>
      </c>
      <c r="H348" s="131">
        <v>0</v>
      </c>
      <c r="I348" s="131">
        <v>0</v>
      </c>
      <c r="J348" s="131">
        <v>0</v>
      </c>
      <c r="K348" s="131">
        <v>0</v>
      </c>
      <c r="L348" s="131">
        <v>1.366120218579235E-3</v>
      </c>
      <c r="M348" s="131">
        <v>0</v>
      </c>
      <c r="N348" s="131">
        <v>0</v>
      </c>
      <c r="O348" s="131">
        <v>4.9204052098408106E-2</v>
      </c>
    </row>
    <row r="349" spans="1:15" x14ac:dyDescent="0.25">
      <c r="A349" s="121">
        <v>17</v>
      </c>
      <c r="B349" s="121" t="s">
        <v>209</v>
      </c>
      <c r="C349" s="121">
        <v>17873</v>
      </c>
      <c r="D349" s="144" t="s">
        <v>646</v>
      </c>
      <c r="E349" s="132">
        <v>0</v>
      </c>
      <c r="F349" s="132">
        <v>0.1026777114236178</v>
      </c>
      <c r="G349" s="132">
        <v>0</v>
      </c>
      <c r="H349" s="132">
        <v>1.9432568985619899E-4</v>
      </c>
      <c r="I349" s="132">
        <v>0</v>
      </c>
      <c r="J349" s="132">
        <v>1.365320850399844E-3</v>
      </c>
      <c r="K349" s="132">
        <v>0</v>
      </c>
      <c r="L349" s="131">
        <v>0</v>
      </c>
      <c r="M349" s="131">
        <v>0</v>
      </c>
      <c r="N349" s="131">
        <v>0</v>
      </c>
      <c r="O349" s="131">
        <v>0</v>
      </c>
    </row>
    <row r="350" spans="1:15" x14ac:dyDescent="0.25">
      <c r="A350" s="116">
        <v>17</v>
      </c>
      <c r="B350" s="116" t="s">
        <v>209</v>
      </c>
      <c r="C350" s="141">
        <v>17877</v>
      </c>
      <c r="D350" s="143" t="s">
        <v>647</v>
      </c>
      <c r="E350" s="131">
        <v>5.3089643167972149E-2</v>
      </c>
      <c r="F350" s="131">
        <v>3.3658104517271921E-2</v>
      </c>
      <c r="G350" s="131">
        <v>9.0334236675700087E-4</v>
      </c>
      <c r="H350" s="131">
        <v>0</v>
      </c>
      <c r="I350" s="131">
        <v>0</v>
      </c>
      <c r="J350" s="131">
        <v>2.4319066147859923E-2</v>
      </c>
      <c r="K350" s="131">
        <v>9.930486593843098E-4</v>
      </c>
      <c r="L350" s="131">
        <v>9.9206349206349201E-4</v>
      </c>
      <c r="M350" s="131">
        <v>0</v>
      </c>
      <c r="N350" s="131">
        <v>0</v>
      </c>
      <c r="O350" s="131">
        <v>0</v>
      </c>
    </row>
    <row r="351" spans="1:15" x14ac:dyDescent="0.25">
      <c r="A351" s="121">
        <v>18</v>
      </c>
      <c r="B351" s="121" t="s">
        <v>648</v>
      </c>
      <c r="C351" s="121">
        <v>18001</v>
      </c>
      <c r="D351" s="144" t="s">
        <v>649</v>
      </c>
      <c r="E351" s="132">
        <v>0.5485908359649645</v>
      </c>
      <c r="F351" s="132">
        <v>0.60044268963866954</v>
      </c>
      <c r="G351" s="132">
        <v>0.64438310129620735</v>
      </c>
      <c r="H351" s="132">
        <v>0.65784567270102845</v>
      </c>
      <c r="I351" s="132">
        <v>0.67418032786885251</v>
      </c>
      <c r="J351" s="132">
        <v>0.64616406108529001</v>
      </c>
      <c r="K351" s="132">
        <v>0.65480405689251631</v>
      </c>
      <c r="L351" s="131">
        <v>0.62911683261650853</v>
      </c>
      <c r="M351" s="131">
        <v>0.71747646611705551</v>
      </c>
      <c r="N351" s="131">
        <v>0.73991711901009749</v>
      </c>
      <c r="O351" s="131">
        <v>0.7072614593077643</v>
      </c>
    </row>
    <row r="352" spans="1:15" x14ac:dyDescent="0.25">
      <c r="A352" s="116">
        <v>18</v>
      </c>
      <c r="B352" s="116" t="s">
        <v>648</v>
      </c>
      <c r="C352" s="141">
        <v>18029</v>
      </c>
      <c r="D352" s="143" t="s">
        <v>650</v>
      </c>
      <c r="E352" s="131">
        <v>7.6923076923076927E-2</v>
      </c>
      <c r="F352" s="131">
        <v>0.10101010101010101</v>
      </c>
      <c r="G352" s="131">
        <v>9.1858037578288101E-2</v>
      </c>
      <c r="H352" s="131">
        <v>7.3913043478260873E-2</v>
      </c>
      <c r="I352" s="131">
        <v>0</v>
      </c>
      <c r="J352" s="131">
        <v>0</v>
      </c>
      <c r="K352" s="131">
        <v>7.3170731707317077E-3</v>
      </c>
      <c r="L352" s="131">
        <v>0</v>
      </c>
      <c r="M352" s="131">
        <v>0</v>
      </c>
      <c r="N352" s="131">
        <v>0</v>
      </c>
      <c r="O352" s="131">
        <v>0</v>
      </c>
    </row>
    <row r="353" spans="1:15" x14ac:dyDescent="0.25">
      <c r="A353" s="121">
        <v>18</v>
      </c>
      <c r="B353" s="121" t="s">
        <v>648</v>
      </c>
      <c r="C353" s="121">
        <v>18094</v>
      </c>
      <c r="D353" s="144" t="s">
        <v>651</v>
      </c>
      <c r="E353" s="132">
        <v>1.6407599309153715E-2</v>
      </c>
      <c r="F353" s="132">
        <v>1.6681299385425813E-2</v>
      </c>
      <c r="G353" s="132">
        <v>8.9525514771709937E-4</v>
      </c>
      <c r="H353" s="132">
        <v>0</v>
      </c>
      <c r="I353" s="132">
        <v>9.2421441774491681E-4</v>
      </c>
      <c r="J353" s="132">
        <v>9.4786729857819908E-4</v>
      </c>
      <c r="K353" s="132">
        <v>5.3672316384180789E-2</v>
      </c>
      <c r="L353" s="131">
        <v>3.6346691519105315E-2</v>
      </c>
      <c r="M353" s="131">
        <v>5.7728119180633149E-2</v>
      </c>
      <c r="N353" s="131">
        <v>5.3604436229205174E-2</v>
      </c>
      <c r="O353" s="131">
        <v>4.6253469010175761E-2</v>
      </c>
    </row>
    <row r="354" spans="1:15" x14ac:dyDescent="0.25">
      <c r="A354" s="116">
        <v>18</v>
      </c>
      <c r="B354" s="116" t="s">
        <v>648</v>
      </c>
      <c r="C354" s="141">
        <v>18150</v>
      </c>
      <c r="D354" s="143" t="s">
        <v>652</v>
      </c>
      <c r="E354" s="131">
        <v>9.768009768009768E-3</v>
      </c>
      <c r="F354" s="131">
        <v>1.3933121019108281E-2</v>
      </c>
      <c r="G354" s="131">
        <v>8.9913995308835027E-3</v>
      </c>
      <c r="H354" s="131">
        <v>6.1514801999231067E-3</v>
      </c>
      <c r="I354" s="131">
        <v>6.8052930056710778E-3</v>
      </c>
      <c r="J354" s="131">
        <v>0</v>
      </c>
      <c r="K354" s="131">
        <v>1.4130434782608696E-2</v>
      </c>
      <c r="L354" s="131">
        <v>7.4100211714890618E-3</v>
      </c>
      <c r="M354" s="131">
        <v>6.9372181755116202E-3</v>
      </c>
      <c r="N354" s="131">
        <v>4.8375950241879755E-3</v>
      </c>
      <c r="O354" s="131">
        <v>6.8870523415977963E-3</v>
      </c>
    </row>
    <row r="355" spans="1:15" x14ac:dyDescent="0.25">
      <c r="A355" s="121">
        <v>18</v>
      </c>
      <c r="B355" s="121" t="s">
        <v>648</v>
      </c>
      <c r="C355" s="121">
        <v>18205</v>
      </c>
      <c r="D355" s="144" t="s">
        <v>653</v>
      </c>
      <c r="E355" s="132">
        <v>0</v>
      </c>
      <c r="F355" s="132">
        <v>0</v>
      </c>
      <c r="G355" s="132">
        <v>0</v>
      </c>
      <c r="H355" s="132">
        <v>0</v>
      </c>
      <c r="I355" s="132">
        <v>0</v>
      </c>
      <c r="J355" s="132">
        <v>0</v>
      </c>
      <c r="K355" s="132">
        <v>1.4326647564469914E-3</v>
      </c>
      <c r="L355" s="131">
        <v>0</v>
      </c>
      <c r="M355" s="131">
        <v>0</v>
      </c>
      <c r="N355" s="131">
        <v>0</v>
      </c>
      <c r="O355" s="131">
        <v>0</v>
      </c>
    </row>
    <row r="356" spans="1:15" x14ac:dyDescent="0.25">
      <c r="A356" s="116">
        <v>18</v>
      </c>
      <c r="B356" s="116" t="s">
        <v>648</v>
      </c>
      <c r="C356" s="141">
        <v>18247</v>
      </c>
      <c r="D356" s="143" t="s">
        <v>654</v>
      </c>
      <c r="E356" s="131">
        <v>6.0622914349276975E-2</v>
      </c>
      <c r="F356" s="131">
        <v>5.0453514739229023E-2</v>
      </c>
      <c r="G356" s="131">
        <v>2.528735632183908E-2</v>
      </c>
      <c r="H356" s="131">
        <v>4.9065420560747662E-2</v>
      </c>
      <c r="I356" s="131">
        <v>3.3195020746887967E-2</v>
      </c>
      <c r="J356" s="131">
        <v>2.1033653846153848E-2</v>
      </c>
      <c r="K356" s="131">
        <v>2.175226586102719E-2</v>
      </c>
      <c r="L356" s="131">
        <v>5.6113408151210867E-2</v>
      </c>
      <c r="M356" s="131">
        <v>6.9330199764982378E-2</v>
      </c>
      <c r="N356" s="131">
        <v>8.0116959064327489E-2</v>
      </c>
      <c r="O356" s="131">
        <v>6.2097246631517285E-2</v>
      </c>
    </row>
    <row r="357" spans="1:15" x14ac:dyDescent="0.25">
      <c r="A357" s="121">
        <v>18</v>
      </c>
      <c r="B357" s="121" t="s">
        <v>648</v>
      </c>
      <c r="C357" s="121">
        <v>18256</v>
      </c>
      <c r="D357" s="144" t="s">
        <v>655</v>
      </c>
      <c r="E357" s="132">
        <v>1.0578718108276292E-2</v>
      </c>
      <c r="F357" s="132">
        <v>1.1875E-2</v>
      </c>
      <c r="G357" s="132">
        <v>1.3059701492537313E-2</v>
      </c>
      <c r="H357" s="132">
        <v>2.4968789013732832E-2</v>
      </c>
      <c r="I357" s="132">
        <v>9.3457943925233638E-3</v>
      </c>
      <c r="J357" s="132">
        <v>2.5689223057644109E-2</v>
      </c>
      <c r="K357" s="132">
        <v>3.5163479333744599E-2</v>
      </c>
      <c r="L357" s="131">
        <v>3.7014563106796114E-2</v>
      </c>
      <c r="M357" s="131">
        <v>4.3843843843843842E-2</v>
      </c>
      <c r="N357" s="131">
        <v>3.9450089659294682E-2</v>
      </c>
      <c r="O357" s="131">
        <v>2.7397260273972601E-2</v>
      </c>
    </row>
    <row r="358" spans="1:15" x14ac:dyDescent="0.25">
      <c r="A358" s="116">
        <v>18</v>
      </c>
      <c r="B358" s="116" t="s">
        <v>648</v>
      </c>
      <c r="C358" s="141">
        <v>18410</v>
      </c>
      <c r="D358" s="143" t="s">
        <v>656</v>
      </c>
      <c r="E358" s="131">
        <v>0</v>
      </c>
      <c r="F358" s="131">
        <v>0</v>
      </c>
      <c r="G358" s="131">
        <v>0</v>
      </c>
      <c r="H358" s="131">
        <v>0</v>
      </c>
      <c r="I358" s="131">
        <v>0</v>
      </c>
      <c r="J358" s="131">
        <v>0</v>
      </c>
      <c r="K358" s="131">
        <v>1.567398119122257E-3</v>
      </c>
      <c r="L358" s="131">
        <v>0</v>
      </c>
      <c r="M358" s="131">
        <v>2.0626432391138275E-2</v>
      </c>
      <c r="N358" s="131">
        <v>1.7503805175038051E-2</v>
      </c>
      <c r="O358" s="131">
        <v>1.4383043149129448E-2</v>
      </c>
    </row>
    <row r="359" spans="1:15" x14ac:dyDescent="0.25">
      <c r="A359" s="121">
        <v>18</v>
      </c>
      <c r="B359" s="121" t="s">
        <v>648</v>
      </c>
      <c r="C359" s="121">
        <v>18460</v>
      </c>
      <c r="D359" s="144" t="s">
        <v>657</v>
      </c>
      <c r="E359" s="132">
        <v>0</v>
      </c>
      <c r="F359" s="132">
        <v>0</v>
      </c>
      <c r="G359" s="132">
        <v>0</v>
      </c>
      <c r="H359" s="132">
        <v>0</v>
      </c>
      <c r="I359" s="132">
        <v>0</v>
      </c>
      <c r="J359" s="132">
        <v>0</v>
      </c>
      <c r="K359" s="132">
        <v>0</v>
      </c>
      <c r="L359" s="131">
        <v>1.1148272017837235E-3</v>
      </c>
      <c r="M359" s="131">
        <v>0</v>
      </c>
      <c r="N359" s="131">
        <v>0</v>
      </c>
      <c r="O359" s="131">
        <v>0</v>
      </c>
    </row>
    <row r="360" spans="1:15" x14ac:dyDescent="0.25">
      <c r="A360" s="116">
        <v>18</v>
      </c>
      <c r="B360" s="116" t="s">
        <v>648</v>
      </c>
      <c r="C360" s="141">
        <v>18479</v>
      </c>
      <c r="D360" s="143" t="s">
        <v>658</v>
      </c>
      <c r="E360" s="131">
        <v>0</v>
      </c>
      <c r="F360" s="131">
        <v>0</v>
      </c>
      <c r="G360" s="131">
        <v>0</v>
      </c>
      <c r="H360" s="131">
        <v>0</v>
      </c>
      <c r="I360" s="131">
        <v>0</v>
      </c>
      <c r="J360" s="131">
        <v>0</v>
      </c>
      <c r="K360" s="131">
        <v>0</v>
      </c>
      <c r="L360" s="131">
        <v>0</v>
      </c>
      <c r="M360" s="131">
        <v>0</v>
      </c>
      <c r="N360" s="131">
        <v>0</v>
      </c>
      <c r="O360" s="131">
        <v>0</v>
      </c>
    </row>
    <row r="361" spans="1:15" x14ac:dyDescent="0.25">
      <c r="A361" s="121">
        <v>18</v>
      </c>
      <c r="B361" s="121" t="s">
        <v>648</v>
      </c>
      <c r="C361" s="121">
        <v>18592</v>
      </c>
      <c r="D361" s="144" t="s">
        <v>659</v>
      </c>
      <c r="E361" s="132">
        <v>9.2833271444485704E-3</v>
      </c>
      <c r="F361" s="132">
        <v>8.6013462976813754E-3</v>
      </c>
      <c r="G361" s="132">
        <v>0</v>
      </c>
      <c r="H361" s="132">
        <v>0</v>
      </c>
      <c r="I361" s="132">
        <v>3.875968992248062E-4</v>
      </c>
      <c r="J361" s="132">
        <v>3.9292730844793711E-4</v>
      </c>
      <c r="K361" s="132">
        <v>1.1838989739542227E-3</v>
      </c>
      <c r="L361" s="131">
        <v>1.1547344110854503E-3</v>
      </c>
      <c r="M361" s="131">
        <v>3.8284839203675346E-4</v>
      </c>
      <c r="N361" s="131">
        <v>3.8182512409316535E-4</v>
      </c>
      <c r="O361" s="131">
        <v>1.9069412662090007E-3</v>
      </c>
    </row>
    <row r="362" spans="1:15" x14ac:dyDescent="0.25">
      <c r="A362" s="116">
        <v>18</v>
      </c>
      <c r="B362" s="116" t="s">
        <v>648</v>
      </c>
      <c r="C362" s="141">
        <v>18610</v>
      </c>
      <c r="D362" s="143" t="s">
        <v>660</v>
      </c>
      <c r="E362" s="131">
        <v>0</v>
      </c>
      <c r="F362" s="131">
        <v>0</v>
      </c>
      <c r="G362" s="131">
        <v>0</v>
      </c>
      <c r="H362" s="131">
        <v>8.4817642069550466E-4</v>
      </c>
      <c r="I362" s="131">
        <v>8.3402835696413675E-4</v>
      </c>
      <c r="J362" s="131">
        <v>0</v>
      </c>
      <c r="K362" s="131">
        <v>2.9102667744543249E-2</v>
      </c>
      <c r="L362" s="131">
        <v>1.8942383583267563E-2</v>
      </c>
      <c r="M362" s="131">
        <v>1.558846453624318E-2</v>
      </c>
      <c r="N362" s="131">
        <v>2.3938223938223938E-2</v>
      </c>
      <c r="O362" s="131">
        <v>6.0185185185185182E-2</v>
      </c>
    </row>
    <row r="363" spans="1:15" x14ac:dyDescent="0.25">
      <c r="A363" s="121">
        <v>18</v>
      </c>
      <c r="B363" s="121" t="s">
        <v>648</v>
      </c>
      <c r="C363" s="121">
        <v>18753</v>
      </c>
      <c r="D363" s="144" t="s">
        <v>661</v>
      </c>
      <c r="E363" s="132">
        <v>8.0934028564951258E-2</v>
      </c>
      <c r="F363" s="132">
        <v>6.6320775998195358E-2</v>
      </c>
      <c r="G363" s="132">
        <v>4.4499105545617174E-2</v>
      </c>
      <c r="H363" s="132">
        <v>4.6764184397163122E-2</v>
      </c>
      <c r="I363" s="132">
        <v>5.0087873462214411E-2</v>
      </c>
      <c r="J363" s="132">
        <v>3.8630377524143986E-2</v>
      </c>
      <c r="K363" s="132">
        <v>5.8672376873661669E-2</v>
      </c>
      <c r="L363" s="131">
        <v>7.313464383851194E-2</v>
      </c>
      <c r="M363" s="131">
        <v>0.10198123044838374</v>
      </c>
      <c r="N363" s="131">
        <v>0.11664591116645912</v>
      </c>
      <c r="O363" s="131">
        <v>0.13481051977635122</v>
      </c>
    </row>
    <row r="364" spans="1:15" x14ac:dyDescent="0.25">
      <c r="A364" s="116">
        <v>18</v>
      </c>
      <c r="B364" s="116" t="s">
        <v>648</v>
      </c>
      <c r="C364" s="141">
        <v>18756</v>
      </c>
      <c r="D364" s="143" t="s">
        <v>662</v>
      </c>
      <c r="E364" s="131">
        <v>1.842870999030068E-2</v>
      </c>
      <c r="F364" s="131">
        <v>0</v>
      </c>
      <c r="G364" s="131">
        <v>0</v>
      </c>
      <c r="H364" s="131">
        <v>0</v>
      </c>
      <c r="I364" s="131">
        <v>0</v>
      </c>
      <c r="J364" s="131">
        <v>0</v>
      </c>
      <c r="K364" s="131">
        <v>0</v>
      </c>
      <c r="L364" s="131">
        <v>0</v>
      </c>
      <c r="M364" s="131">
        <v>0</v>
      </c>
      <c r="N364" s="131">
        <v>1.1067193675889328E-2</v>
      </c>
      <c r="O364" s="131">
        <v>3.1570639305445935E-3</v>
      </c>
    </row>
    <row r="365" spans="1:15" x14ac:dyDescent="0.25">
      <c r="A365" s="121">
        <v>18</v>
      </c>
      <c r="B365" s="121" t="s">
        <v>648</v>
      </c>
      <c r="C365" s="121">
        <v>18785</v>
      </c>
      <c r="D365" s="144" t="s">
        <v>663</v>
      </c>
      <c r="E365" s="132">
        <v>0</v>
      </c>
      <c r="F365" s="132">
        <v>0</v>
      </c>
      <c r="G365" s="132">
        <v>0</v>
      </c>
      <c r="H365" s="132">
        <v>0</v>
      </c>
      <c r="I365" s="132">
        <v>0</v>
      </c>
      <c r="J365" s="132">
        <v>0</v>
      </c>
      <c r="K365" s="132">
        <v>0</v>
      </c>
      <c r="L365" s="131">
        <v>0</v>
      </c>
      <c r="M365" s="131">
        <v>0</v>
      </c>
      <c r="N365" s="131">
        <v>0</v>
      </c>
      <c r="O365" s="131">
        <v>0</v>
      </c>
    </row>
    <row r="366" spans="1:15" x14ac:dyDescent="0.25">
      <c r="A366" s="116">
        <v>18</v>
      </c>
      <c r="B366" s="116" t="s">
        <v>648</v>
      </c>
      <c r="C366" s="141">
        <v>18860</v>
      </c>
      <c r="D366" s="143" t="s">
        <v>389</v>
      </c>
      <c r="E366" s="131">
        <v>0</v>
      </c>
      <c r="F366" s="131">
        <v>0</v>
      </c>
      <c r="G366" s="131">
        <v>0</v>
      </c>
      <c r="H366" s="131">
        <v>0</v>
      </c>
      <c r="I366" s="131">
        <v>0</v>
      </c>
      <c r="J366" s="131">
        <v>0</v>
      </c>
      <c r="K366" s="131">
        <v>3.0303030303030303E-3</v>
      </c>
      <c r="L366" s="131">
        <v>1.5037593984962407E-3</v>
      </c>
      <c r="M366" s="131">
        <v>3.7481259370314844E-2</v>
      </c>
      <c r="N366" s="131">
        <v>1.6320474777448073E-2</v>
      </c>
      <c r="O366" s="131">
        <v>1.6442451420029897E-2</v>
      </c>
    </row>
    <row r="367" spans="1:15" x14ac:dyDescent="0.25">
      <c r="A367" s="121">
        <v>19</v>
      </c>
      <c r="B367" s="121" t="s">
        <v>664</v>
      </c>
      <c r="C367" s="121">
        <v>19001</v>
      </c>
      <c r="D367" s="144" t="s">
        <v>665</v>
      </c>
      <c r="E367" s="132">
        <v>1.1224361580250564</v>
      </c>
      <c r="F367" s="132">
        <v>1.2532515247262841</v>
      </c>
      <c r="G367" s="132">
        <v>1.3728745383405858</v>
      </c>
      <c r="H367" s="132">
        <v>1.447572850942777</v>
      </c>
      <c r="I367" s="132">
        <v>1.5642614941481023</v>
      </c>
      <c r="J367" s="132">
        <v>1.4846800785447001</v>
      </c>
      <c r="K367" s="132">
        <v>1.5494488902310131</v>
      </c>
      <c r="L367" s="131">
        <v>1.5524340393905611</v>
      </c>
      <c r="M367" s="131">
        <v>1.4571139126519586</v>
      </c>
      <c r="N367" s="131">
        <v>1.4936082788007914</v>
      </c>
      <c r="O367" s="131">
        <v>1.484032899563656</v>
      </c>
    </row>
    <row r="368" spans="1:15" x14ac:dyDescent="0.25">
      <c r="A368" s="116">
        <v>19</v>
      </c>
      <c r="B368" s="116" t="s">
        <v>664</v>
      </c>
      <c r="C368" s="141">
        <v>19022</v>
      </c>
      <c r="D368" s="143" t="s">
        <v>666</v>
      </c>
      <c r="E368" s="131">
        <v>0</v>
      </c>
      <c r="F368" s="131">
        <v>0</v>
      </c>
      <c r="G368" s="131">
        <v>0</v>
      </c>
      <c r="H368" s="131">
        <v>0</v>
      </c>
      <c r="I368" s="131">
        <v>0</v>
      </c>
      <c r="J368" s="131">
        <v>0</v>
      </c>
      <c r="K368" s="131">
        <v>2.9691211401425177E-3</v>
      </c>
      <c r="L368" s="131">
        <v>2.3612750885478157E-3</v>
      </c>
      <c r="M368" s="131">
        <v>1.1363636363636364E-2</v>
      </c>
      <c r="N368" s="131">
        <v>9.0799031476997572E-3</v>
      </c>
      <c r="O368" s="131">
        <v>1.0435850214855739E-2</v>
      </c>
    </row>
    <row r="369" spans="1:15" x14ac:dyDescent="0.25">
      <c r="A369" s="121">
        <v>19</v>
      </c>
      <c r="B369" s="121" t="s">
        <v>664</v>
      </c>
      <c r="C369" s="121">
        <v>19050</v>
      </c>
      <c r="D369" s="144" t="s">
        <v>185</v>
      </c>
      <c r="E369" s="132">
        <v>6.7594433399602383E-3</v>
      </c>
      <c r="F369" s="132">
        <v>0</v>
      </c>
      <c r="G369" s="132">
        <v>0</v>
      </c>
      <c r="H369" s="132">
        <v>0</v>
      </c>
      <c r="I369" s="132">
        <v>0</v>
      </c>
      <c r="J369" s="132">
        <v>0</v>
      </c>
      <c r="K369" s="132">
        <v>0</v>
      </c>
      <c r="L369" s="131">
        <v>0</v>
      </c>
      <c r="M369" s="131">
        <v>0</v>
      </c>
      <c r="N369" s="131">
        <v>0</v>
      </c>
      <c r="O369" s="131">
        <v>0</v>
      </c>
    </row>
    <row r="370" spans="1:15" x14ac:dyDescent="0.25">
      <c r="A370" s="116">
        <v>19</v>
      </c>
      <c r="B370" s="116" t="s">
        <v>664</v>
      </c>
      <c r="C370" s="141">
        <v>19075</v>
      </c>
      <c r="D370" s="143" t="s">
        <v>667</v>
      </c>
      <c r="E370" s="131">
        <v>1.9930244145490782E-2</v>
      </c>
      <c r="F370" s="131">
        <v>1.3493253373313344E-2</v>
      </c>
      <c r="G370" s="131">
        <v>0</v>
      </c>
      <c r="H370" s="131">
        <v>0</v>
      </c>
      <c r="I370" s="131">
        <v>0</v>
      </c>
      <c r="J370" s="131">
        <v>0</v>
      </c>
      <c r="K370" s="131">
        <v>0</v>
      </c>
      <c r="L370" s="131">
        <v>0</v>
      </c>
      <c r="M370" s="131">
        <v>0</v>
      </c>
      <c r="N370" s="131">
        <v>0</v>
      </c>
      <c r="O370" s="131">
        <v>0</v>
      </c>
    </row>
    <row r="371" spans="1:15" x14ac:dyDescent="0.25">
      <c r="A371" s="121">
        <v>19</v>
      </c>
      <c r="B371" s="121" t="s">
        <v>664</v>
      </c>
      <c r="C371" s="121">
        <v>19100</v>
      </c>
      <c r="D371" s="144" t="s">
        <v>454</v>
      </c>
      <c r="E371" s="132">
        <v>2.216815355501487E-2</v>
      </c>
      <c r="F371" s="132">
        <v>1.6057585825027684E-2</v>
      </c>
      <c r="G371" s="132">
        <v>0</v>
      </c>
      <c r="H371" s="132">
        <v>0</v>
      </c>
      <c r="I371" s="132">
        <v>0</v>
      </c>
      <c r="J371" s="132">
        <v>0</v>
      </c>
      <c r="K371" s="132">
        <v>6.2519537355423566E-4</v>
      </c>
      <c r="L371" s="131">
        <v>3.1172069825436408E-4</v>
      </c>
      <c r="M371" s="131">
        <v>0</v>
      </c>
      <c r="N371" s="131">
        <v>6.462035541195477E-4</v>
      </c>
      <c r="O371" s="131">
        <v>6.5509335080248931E-4</v>
      </c>
    </row>
    <row r="372" spans="1:15" x14ac:dyDescent="0.25">
      <c r="A372" s="116">
        <v>19</v>
      </c>
      <c r="B372" s="116" t="s">
        <v>664</v>
      </c>
      <c r="C372" s="141">
        <v>19110</v>
      </c>
      <c r="D372" s="143" t="s">
        <v>668</v>
      </c>
      <c r="E372" s="131">
        <v>9.9601593625498006E-4</v>
      </c>
      <c r="F372" s="131">
        <v>0</v>
      </c>
      <c r="G372" s="131">
        <v>0</v>
      </c>
      <c r="H372" s="131">
        <v>0</v>
      </c>
      <c r="I372" s="131">
        <v>0</v>
      </c>
      <c r="J372" s="131">
        <v>0</v>
      </c>
      <c r="K372" s="131">
        <v>2.5502072043353521E-3</v>
      </c>
      <c r="L372" s="131">
        <v>3.1152647975077883E-4</v>
      </c>
      <c r="M372" s="131">
        <v>3.083564600678384E-4</v>
      </c>
      <c r="N372" s="131">
        <v>6.2092517851598881E-4</v>
      </c>
      <c r="O372" s="131">
        <v>1.2535255405828893E-3</v>
      </c>
    </row>
    <row r="373" spans="1:15" x14ac:dyDescent="0.25">
      <c r="A373" s="121">
        <v>19</v>
      </c>
      <c r="B373" s="121" t="s">
        <v>664</v>
      </c>
      <c r="C373" s="121">
        <v>19130</v>
      </c>
      <c r="D373" s="144" t="s">
        <v>669</v>
      </c>
      <c r="E373" s="132">
        <v>1.2814194184327254E-2</v>
      </c>
      <c r="F373" s="132">
        <v>9.7919216646266821E-3</v>
      </c>
      <c r="G373" s="132">
        <v>0</v>
      </c>
      <c r="H373" s="132">
        <v>0</v>
      </c>
      <c r="I373" s="132">
        <v>0</v>
      </c>
      <c r="J373" s="132">
        <v>0</v>
      </c>
      <c r="K373" s="132">
        <v>0</v>
      </c>
      <c r="L373" s="131">
        <v>0</v>
      </c>
      <c r="M373" s="131">
        <v>0</v>
      </c>
      <c r="N373" s="131">
        <v>5.1177072671443195E-4</v>
      </c>
      <c r="O373" s="131">
        <v>1.0365379632029023E-3</v>
      </c>
    </row>
    <row r="374" spans="1:15" x14ac:dyDescent="0.25">
      <c r="A374" s="116">
        <v>19</v>
      </c>
      <c r="B374" s="116" t="s">
        <v>664</v>
      </c>
      <c r="C374" s="141">
        <v>19137</v>
      </c>
      <c r="D374" s="143" t="s">
        <v>670</v>
      </c>
      <c r="E374" s="131">
        <v>2.1098187719772787E-2</v>
      </c>
      <c r="F374" s="131">
        <v>1.5530402737562517E-2</v>
      </c>
      <c r="G374" s="131">
        <v>0</v>
      </c>
      <c r="H374" s="131">
        <v>0</v>
      </c>
      <c r="I374" s="131">
        <v>0</v>
      </c>
      <c r="J374" s="131">
        <v>7.446016381236039E-3</v>
      </c>
      <c r="K374" s="131">
        <v>1.7774531288044803E-2</v>
      </c>
      <c r="L374" s="131">
        <v>2.0684560453090372E-2</v>
      </c>
      <c r="M374" s="131">
        <v>2.8423133959466138E-2</v>
      </c>
      <c r="N374" s="131">
        <v>3.4715284715284712E-2</v>
      </c>
      <c r="O374" s="131">
        <v>3.8364462392730947E-2</v>
      </c>
    </row>
    <row r="375" spans="1:15" x14ac:dyDescent="0.25">
      <c r="A375" s="121">
        <v>19</v>
      </c>
      <c r="B375" s="121" t="s">
        <v>664</v>
      </c>
      <c r="C375" s="121">
        <v>19142</v>
      </c>
      <c r="D375" s="144" t="s">
        <v>671</v>
      </c>
      <c r="E375" s="132">
        <v>3.6240090600226503E-2</v>
      </c>
      <c r="F375" s="132">
        <v>7.9566003616636533E-3</v>
      </c>
      <c r="G375" s="132">
        <v>0</v>
      </c>
      <c r="H375" s="132">
        <v>0</v>
      </c>
      <c r="I375" s="132">
        <v>0</v>
      </c>
      <c r="J375" s="132">
        <v>0</v>
      </c>
      <c r="K375" s="132">
        <v>7.4399729455529254E-3</v>
      </c>
      <c r="L375" s="131">
        <v>2.0442930153321977E-3</v>
      </c>
      <c r="M375" s="131">
        <v>2.0833333333333333E-3</v>
      </c>
      <c r="N375" s="131">
        <v>4.9122807017543861E-3</v>
      </c>
      <c r="O375" s="131">
        <v>6.7375886524822697E-3</v>
      </c>
    </row>
    <row r="376" spans="1:15" x14ac:dyDescent="0.25">
      <c r="A376" s="116">
        <v>19</v>
      </c>
      <c r="B376" s="116" t="s">
        <v>664</v>
      </c>
      <c r="C376" s="141">
        <v>19212</v>
      </c>
      <c r="D376" s="143" t="s">
        <v>672</v>
      </c>
      <c r="E376" s="131">
        <v>1.7241379310344827E-2</v>
      </c>
      <c r="F376" s="131">
        <v>7.5642965204236008E-3</v>
      </c>
      <c r="G376" s="131">
        <v>0</v>
      </c>
      <c r="H376" s="131">
        <v>0</v>
      </c>
      <c r="I376" s="131">
        <v>0</v>
      </c>
      <c r="J376" s="131">
        <v>0</v>
      </c>
      <c r="K376" s="131">
        <v>4.9242424242424239E-3</v>
      </c>
      <c r="L376" s="131">
        <v>1.8684603886397607E-3</v>
      </c>
      <c r="M376" s="131">
        <v>1.5071590052750565E-3</v>
      </c>
      <c r="N376" s="131">
        <v>4.1984732824427483E-3</v>
      </c>
      <c r="O376" s="131">
        <v>4.6296296296296294E-3</v>
      </c>
    </row>
    <row r="377" spans="1:15" x14ac:dyDescent="0.25">
      <c r="A377" s="121">
        <v>19</v>
      </c>
      <c r="B377" s="121" t="s">
        <v>664</v>
      </c>
      <c r="C377" s="121">
        <v>19256</v>
      </c>
      <c r="D377" s="144" t="s">
        <v>673</v>
      </c>
      <c r="E377" s="132">
        <v>1.007979840403192E-2</v>
      </c>
      <c r="F377" s="132">
        <v>3.5639412997903563E-3</v>
      </c>
      <c r="G377" s="132">
        <v>0</v>
      </c>
      <c r="H377" s="132">
        <v>0</v>
      </c>
      <c r="I377" s="132">
        <v>0</v>
      </c>
      <c r="J377" s="132">
        <v>0</v>
      </c>
      <c r="K377" s="132">
        <v>1.2975778546712802E-3</v>
      </c>
      <c r="L377" s="131">
        <v>2.1640337589266391E-4</v>
      </c>
      <c r="M377" s="131">
        <v>2.1886627270737579E-4</v>
      </c>
      <c r="N377" s="131">
        <v>2.2207417277370642E-4</v>
      </c>
      <c r="O377" s="131">
        <v>4.5014629754670267E-4</v>
      </c>
    </row>
    <row r="378" spans="1:15" x14ac:dyDescent="0.25">
      <c r="A378" s="116">
        <v>19</v>
      </c>
      <c r="B378" s="116" t="s">
        <v>664</v>
      </c>
      <c r="C378" s="141">
        <v>19290</v>
      </c>
      <c r="D378" s="143" t="s">
        <v>649</v>
      </c>
      <c r="E378" s="131">
        <v>0</v>
      </c>
      <c r="F378" s="131">
        <v>0</v>
      </c>
      <c r="G378" s="131">
        <v>0</v>
      </c>
      <c r="H378" s="131">
        <v>2.6422764227642278E-2</v>
      </c>
      <c r="I378" s="131">
        <v>0.37860082304526749</v>
      </c>
      <c r="J378" s="131">
        <v>4.2283298097251586E-2</v>
      </c>
      <c r="K378" s="131">
        <v>0.3771186440677966</v>
      </c>
      <c r="L378" s="131">
        <v>0.4115138592750533</v>
      </c>
      <c r="M378" s="131">
        <v>0</v>
      </c>
      <c r="N378" s="131">
        <v>0</v>
      </c>
      <c r="O378" s="131">
        <v>0</v>
      </c>
    </row>
    <row r="379" spans="1:15" x14ac:dyDescent="0.25">
      <c r="A379" s="121">
        <v>19</v>
      </c>
      <c r="B379" s="121" t="s">
        <v>664</v>
      </c>
      <c r="C379" s="121">
        <v>19300</v>
      </c>
      <c r="D379" s="144" t="s">
        <v>674</v>
      </c>
      <c r="E379" s="132">
        <v>4.7978676143936028E-2</v>
      </c>
      <c r="F379" s="132">
        <v>1.5027322404371584E-2</v>
      </c>
      <c r="G379" s="132">
        <v>0</v>
      </c>
      <c r="H379" s="132">
        <v>5.3059273422562142E-2</v>
      </c>
      <c r="I379" s="132">
        <v>1.6144814090019569E-2</v>
      </c>
      <c r="J379" s="132">
        <v>1.0277492291880781E-3</v>
      </c>
      <c r="K379" s="132">
        <v>0</v>
      </c>
      <c r="L379" s="131">
        <v>5.2410901467505244E-4</v>
      </c>
      <c r="M379" s="131">
        <v>2.3987206823027719E-2</v>
      </c>
      <c r="N379" s="131">
        <v>3.5598705501618123E-2</v>
      </c>
      <c r="O379" s="131">
        <v>3.1676679410158386E-2</v>
      </c>
    </row>
    <row r="380" spans="1:15" x14ac:dyDescent="0.25">
      <c r="A380" s="116">
        <v>19</v>
      </c>
      <c r="B380" s="116" t="s">
        <v>664</v>
      </c>
      <c r="C380" s="141">
        <v>19318</v>
      </c>
      <c r="D380" s="143" t="s">
        <v>675</v>
      </c>
      <c r="E380" s="131">
        <v>2.8183361629881155E-2</v>
      </c>
      <c r="F380" s="131">
        <v>1.0825439783491205E-2</v>
      </c>
      <c r="G380" s="131">
        <v>0</v>
      </c>
      <c r="H380" s="131">
        <v>0</v>
      </c>
      <c r="I380" s="131">
        <v>3.4071550255536625E-4</v>
      </c>
      <c r="J380" s="131">
        <v>3.4411562284927734E-4</v>
      </c>
      <c r="K380" s="131">
        <v>3.5026269702276709E-4</v>
      </c>
      <c r="L380" s="131">
        <v>3.444712366517396E-4</v>
      </c>
      <c r="M380" s="131">
        <v>3.4698126301179735E-4</v>
      </c>
      <c r="N380" s="131">
        <v>0</v>
      </c>
      <c r="O380" s="131">
        <v>0</v>
      </c>
    </row>
    <row r="381" spans="1:15" x14ac:dyDescent="0.25">
      <c r="A381" s="121">
        <v>19</v>
      </c>
      <c r="B381" s="121" t="s">
        <v>664</v>
      </c>
      <c r="C381" s="121">
        <v>19355</v>
      </c>
      <c r="D381" s="144" t="s">
        <v>676</v>
      </c>
      <c r="E381" s="132">
        <v>2.7276078142277921E-2</v>
      </c>
      <c r="F381" s="132">
        <v>5.782435851102277E-3</v>
      </c>
      <c r="G381" s="132">
        <v>3.5612535612535614E-4</v>
      </c>
      <c r="H381" s="132">
        <v>0</v>
      </c>
      <c r="I381" s="132">
        <v>0</v>
      </c>
      <c r="J381" s="132">
        <v>0</v>
      </c>
      <c r="K381" s="132">
        <v>1.4265831593597773E-2</v>
      </c>
      <c r="L381" s="131">
        <v>3.4806822137138879E-3</v>
      </c>
      <c r="M381" s="131">
        <v>1.5071854188573432E-2</v>
      </c>
      <c r="N381" s="131">
        <v>1.3115916341722794E-2</v>
      </c>
      <c r="O381" s="131">
        <v>1.5395631936985321E-2</v>
      </c>
    </row>
    <row r="382" spans="1:15" x14ac:dyDescent="0.25">
      <c r="A382" s="116">
        <v>19</v>
      </c>
      <c r="B382" s="116" t="s">
        <v>664</v>
      </c>
      <c r="C382" s="141">
        <v>19364</v>
      </c>
      <c r="D382" s="143" t="s">
        <v>677</v>
      </c>
      <c r="E382" s="131">
        <v>0</v>
      </c>
      <c r="F382" s="131">
        <v>0</v>
      </c>
      <c r="G382" s="131">
        <v>0</v>
      </c>
      <c r="H382" s="131">
        <v>0</v>
      </c>
      <c r="I382" s="131">
        <v>0</v>
      </c>
      <c r="J382" s="131">
        <v>0</v>
      </c>
      <c r="K382" s="131">
        <v>1.0351966873706004E-2</v>
      </c>
      <c r="L382" s="131">
        <v>8.8587806149035952E-3</v>
      </c>
      <c r="M382" s="131">
        <v>6.7956089911134342E-3</v>
      </c>
      <c r="N382" s="131">
        <v>9.4936708860759497E-3</v>
      </c>
      <c r="O382" s="131">
        <v>1.0133333333333333E-2</v>
      </c>
    </row>
    <row r="383" spans="1:15" x14ac:dyDescent="0.25">
      <c r="A383" s="121">
        <v>19</v>
      </c>
      <c r="B383" s="121" t="s">
        <v>664</v>
      </c>
      <c r="C383" s="121">
        <v>19392</v>
      </c>
      <c r="D383" s="144" t="s">
        <v>678</v>
      </c>
      <c r="E383" s="132">
        <v>4.2596348884381338E-2</v>
      </c>
      <c r="F383" s="132">
        <v>0</v>
      </c>
      <c r="G383" s="132">
        <v>0</v>
      </c>
      <c r="H383" s="132">
        <v>0</v>
      </c>
      <c r="I383" s="132">
        <v>0</v>
      </c>
      <c r="J383" s="132">
        <v>0</v>
      </c>
      <c r="K383" s="132">
        <v>5.5865921787709499E-3</v>
      </c>
      <c r="L383" s="131">
        <v>0</v>
      </c>
      <c r="M383" s="131">
        <v>2.2727272727272726E-3</v>
      </c>
      <c r="N383" s="131">
        <v>3.4562211981566822E-3</v>
      </c>
      <c r="O383" s="131">
        <v>3.5087719298245615E-3</v>
      </c>
    </row>
    <row r="384" spans="1:15" x14ac:dyDescent="0.25">
      <c r="A384" s="116">
        <v>19</v>
      </c>
      <c r="B384" s="116" t="s">
        <v>664</v>
      </c>
      <c r="C384" s="141">
        <v>19397</v>
      </c>
      <c r="D384" s="143" t="s">
        <v>679</v>
      </c>
      <c r="E384" s="131">
        <v>0</v>
      </c>
      <c r="F384" s="131">
        <v>0</v>
      </c>
      <c r="G384" s="131">
        <v>0</v>
      </c>
      <c r="H384" s="131">
        <v>0</v>
      </c>
      <c r="I384" s="131">
        <v>0</v>
      </c>
      <c r="J384" s="131">
        <v>0</v>
      </c>
      <c r="K384" s="131">
        <v>4.4424700133274098E-4</v>
      </c>
      <c r="L384" s="131">
        <v>4.4483985765124553E-4</v>
      </c>
      <c r="M384" s="131">
        <v>6.2921348314606742E-3</v>
      </c>
      <c r="N384" s="131">
        <v>7.730786721236926E-3</v>
      </c>
      <c r="O384" s="131">
        <v>7.3732718894009217E-3</v>
      </c>
    </row>
    <row r="385" spans="1:15" x14ac:dyDescent="0.25">
      <c r="A385" s="121">
        <v>19</v>
      </c>
      <c r="B385" s="121" t="s">
        <v>664</v>
      </c>
      <c r="C385" s="121">
        <v>19418</v>
      </c>
      <c r="D385" s="144" t="s">
        <v>680</v>
      </c>
      <c r="E385" s="132">
        <v>0</v>
      </c>
      <c r="F385" s="132">
        <v>0</v>
      </c>
      <c r="G385" s="132">
        <v>0</v>
      </c>
      <c r="H385" s="132">
        <v>0</v>
      </c>
      <c r="I385" s="132">
        <v>0</v>
      </c>
      <c r="J385" s="132">
        <v>0</v>
      </c>
      <c r="K385" s="132">
        <v>5.2301255230125521E-3</v>
      </c>
      <c r="L385" s="131">
        <v>0</v>
      </c>
      <c r="M385" s="131">
        <v>5.2410901467505244E-4</v>
      </c>
      <c r="N385" s="131">
        <v>2.6413100898045432E-3</v>
      </c>
      <c r="O385" s="131">
        <v>2.1321961620469083E-3</v>
      </c>
    </row>
    <row r="386" spans="1:15" x14ac:dyDescent="0.25">
      <c r="A386" s="116">
        <v>19</v>
      </c>
      <c r="B386" s="116" t="s">
        <v>664</v>
      </c>
      <c r="C386" s="141">
        <v>19450</v>
      </c>
      <c r="D386" s="143" t="s">
        <v>681</v>
      </c>
      <c r="E386" s="131">
        <v>3.1737493275954813E-2</v>
      </c>
      <c r="F386" s="131">
        <v>5.3619302949061663E-3</v>
      </c>
      <c r="G386" s="131">
        <v>3.7837837837837837E-3</v>
      </c>
      <c r="H386" s="131">
        <v>3.2414910858995136E-3</v>
      </c>
      <c r="I386" s="131">
        <v>3.2502708559046588E-3</v>
      </c>
      <c r="J386" s="131">
        <v>3.2397408207343412E-3</v>
      </c>
      <c r="K386" s="131">
        <v>0</v>
      </c>
      <c r="L386" s="131">
        <v>0</v>
      </c>
      <c r="M386" s="131">
        <v>0</v>
      </c>
      <c r="N386" s="131">
        <v>0</v>
      </c>
      <c r="O386" s="131">
        <v>0</v>
      </c>
    </row>
    <row r="387" spans="1:15" x14ac:dyDescent="0.25">
      <c r="A387" s="121">
        <v>19</v>
      </c>
      <c r="B387" s="121" t="s">
        <v>664</v>
      </c>
      <c r="C387" s="121">
        <v>19455</v>
      </c>
      <c r="D387" s="144" t="s">
        <v>682</v>
      </c>
      <c r="E387" s="132">
        <v>0.18219749652294853</v>
      </c>
      <c r="F387" s="132">
        <v>0.18049288441513364</v>
      </c>
      <c r="G387" s="132">
        <v>0.1608560579910252</v>
      </c>
      <c r="H387" s="132">
        <v>0.14982817869415807</v>
      </c>
      <c r="I387" s="132">
        <v>0.10127454357561144</v>
      </c>
      <c r="J387" s="132">
        <v>8.0656185919343815E-2</v>
      </c>
      <c r="K387" s="132">
        <v>6.2413793103448273E-2</v>
      </c>
      <c r="L387" s="131">
        <v>4.3537881384984572E-2</v>
      </c>
      <c r="M387" s="131">
        <v>3.1152647975077882E-2</v>
      </c>
      <c r="N387" s="131">
        <v>2.5910364145658265E-2</v>
      </c>
      <c r="O387" s="131">
        <v>2.0914569301666075E-2</v>
      </c>
    </row>
    <row r="388" spans="1:15" x14ac:dyDescent="0.25">
      <c r="A388" s="116">
        <v>19</v>
      </c>
      <c r="B388" s="116" t="s">
        <v>664</v>
      </c>
      <c r="C388" s="141">
        <v>19473</v>
      </c>
      <c r="D388" s="143" t="s">
        <v>477</v>
      </c>
      <c r="E388" s="131">
        <v>2.2209567198177675E-2</v>
      </c>
      <c r="F388" s="131">
        <v>1.6164994425863992E-2</v>
      </c>
      <c r="G388" s="131">
        <v>0</v>
      </c>
      <c r="H388" s="131">
        <v>0</v>
      </c>
      <c r="I388" s="131">
        <v>0</v>
      </c>
      <c r="J388" s="131">
        <v>0</v>
      </c>
      <c r="K388" s="131">
        <v>1.3302034428794992E-2</v>
      </c>
      <c r="L388" s="131">
        <v>1.1000523834468309E-2</v>
      </c>
      <c r="M388" s="131">
        <v>1.579778830963665E-2</v>
      </c>
      <c r="N388" s="131">
        <v>5.8526203777600422E-3</v>
      </c>
      <c r="O388" s="131">
        <v>5.3821313240043061E-3</v>
      </c>
    </row>
    <row r="389" spans="1:15" x14ac:dyDescent="0.25">
      <c r="A389" s="121">
        <v>19</v>
      </c>
      <c r="B389" s="121" t="s">
        <v>664</v>
      </c>
      <c r="C389" s="121">
        <v>19513</v>
      </c>
      <c r="D389" s="144" t="s">
        <v>683</v>
      </c>
      <c r="E389" s="132">
        <v>2.2517911975435005E-2</v>
      </c>
      <c r="F389" s="132">
        <v>0</v>
      </c>
      <c r="G389" s="132">
        <v>1.02880658436214E-3</v>
      </c>
      <c r="H389" s="132">
        <v>1.0405827263267431E-3</v>
      </c>
      <c r="I389" s="132">
        <v>0</v>
      </c>
      <c r="J389" s="132">
        <v>0</v>
      </c>
      <c r="K389" s="132">
        <v>0</v>
      </c>
      <c r="L389" s="131">
        <v>0</v>
      </c>
      <c r="M389" s="131">
        <v>0</v>
      </c>
      <c r="N389" s="131">
        <v>0</v>
      </c>
      <c r="O389" s="131">
        <v>0</v>
      </c>
    </row>
    <row r="390" spans="1:15" x14ac:dyDescent="0.25">
      <c r="A390" s="116">
        <v>19</v>
      </c>
      <c r="B390" s="116" t="s">
        <v>664</v>
      </c>
      <c r="C390" s="141">
        <v>19517</v>
      </c>
      <c r="D390" s="143" t="s">
        <v>562</v>
      </c>
      <c r="E390" s="131">
        <v>7.9845148802322775E-3</v>
      </c>
      <c r="F390" s="131">
        <v>6.8043172219615202E-3</v>
      </c>
      <c r="G390" s="131">
        <v>0</v>
      </c>
      <c r="H390" s="131">
        <v>0</v>
      </c>
      <c r="I390" s="131">
        <v>0</v>
      </c>
      <c r="J390" s="131">
        <v>0</v>
      </c>
      <c r="K390" s="131">
        <v>1.7891787023065316E-2</v>
      </c>
      <c r="L390" s="131">
        <v>7.2851939147203773E-3</v>
      </c>
      <c r="M390" s="131">
        <v>7.9399141630901292E-3</v>
      </c>
      <c r="N390" s="131">
        <v>1.5371292487551418E-2</v>
      </c>
      <c r="O390" s="131">
        <v>2.6885245901639345E-2</v>
      </c>
    </row>
    <row r="391" spans="1:15" x14ac:dyDescent="0.25">
      <c r="A391" s="121">
        <v>19</v>
      </c>
      <c r="B391" s="121" t="s">
        <v>664</v>
      </c>
      <c r="C391" s="121">
        <v>19532</v>
      </c>
      <c r="D391" s="144" t="s">
        <v>684</v>
      </c>
      <c r="E391" s="132">
        <v>8.942139099941554E-2</v>
      </c>
      <c r="F391" s="132">
        <v>0.10627177700348432</v>
      </c>
      <c r="G391" s="132">
        <v>7.766143106457242E-2</v>
      </c>
      <c r="H391" s="132">
        <v>7.5117370892018781E-2</v>
      </c>
      <c r="I391" s="132">
        <v>8.9380530973451333E-2</v>
      </c>
      <c r="J391" s="132">
        <v>9.6108490566037735E-2</v>
      </c>
      <c r="K391" s="132">
        <v>0.12822796081923418</v>
      </c>
      <c r="L391" s="131">
        <v>0.1399702823179792</v>
      </c>
      <c r="M391" s="131">
        <v>0.19290865384615385</v>
      </c>
      <c r="N391" s="131">
        <v>0.24147381242387334</v>
      </c>
      <c r="O391" s="131">
        <v>0.31780314717679731</v>
      </c>
    </row>
    <row r="392" spans="1:15" x14ac:dyDescent="0.25">
      <c r="A392" s="116">
        <v>19</v>
      </c>
      <c r="B392" s="116" t="s">
        <v>664</v>
      </c>
      <c r="C392" s="141">
        <v>19533</v>
      </c>
      <c r="D392" s="143" t="s">
        <v>685</v>
      </c>
      <c r="E392" s="131">
        <v>6.0367454068241469E-2</v>
      </c>
      <c r="F392" s="131">
        <v>2.2988505747126436E-2</v>
      </c>
      <c r="G392" s="131">
        <v>0</v>
      </c>
      <c r="H392" s="131">
        <v>2.9090909090909091E-2</v>
      </c>
      <c r="I392" s="131">
        <v>3.721488595438175E-2</v>
      </c>
      <c r="J392" s="131">
        <v>0</v>
      </c>
      <c r="K392" s="131">
        <v>0</v>
      </c>
      <c r="L392" s="131">
        <v>0</v>
      </c>
      <c r="M392" s="131">
        <v>0</v>
      </c>
      <c r="N392" s="131">
        <v>1.1600928074245939E-3</v>
      </c>
      <c r="O392" s="131">
        <v>0</v>
      </c>
    </row>
    <row r="393" spans="1:15" x14ac:dyDescent="0.25">
      <c r="A393" s="121">
        <v>19</v>
      </c>
      <c r="B393" s="121" t="s">
        <v>664</v>
      </c>
      <c r="C393" s="121">
        <v>19548</v>
      </c>
      <c r="D393" s="144" t="s">
        <v>686</v>
      </c>
      <c r="E393" s="132">
        <v>5.9165053912081836E-2</v>
      </c>
      <c r="F393" s="132">
        <v>3.5303776683087026E-2</v>
      </c>
      <c r="G393" s="132">
        <v>0</v>
      </c>
      <c r="H393" s="132">
        <v>0</v>
      </c>
      <c r="I393" s="132">
        <v>0</v>
      </c>
      <c r="J393" s="132">
        <v>0</v>
      </c>
      <c r="K393" s="132">
        <v>1.07095046854083E-3</v>
      </c>
      <c r="L393" s="131">
        <v>5.3533190578158461E-4</v>
      </c>
      <c r="M393" s="131">
        <v>5.406866720735334E-4</v>
      </c>
      <c r="N393" s="131">
        <v>5.4719562243502051E-4</v>
      </c>
      <c r="O393" s="131">
        <v>5.554012774229381E-4</v>
      </c>
    </row>
    <row r="394" spans="1:15" x14ac:dyDescent="0.25">
      <c r="A394" s="116">
        <v>19</v>
      </c>
      <c r="B394" s="116" t="s">
        <v>664</v>
      </c>
      <c r="C394" s="141">
        <v>19573</v>
      </c>
      <c r="D394" s="143" t="s">
        <v>687</v>
      </c>
      <c r="E394" s="131">
        <v>0.14177545691906004</v>
      </c>
      <c r="F394" s="131">
        <v>9.7573702061048789E-2</v>
      </c>
      <c r="G394" s="131">
        <v>7.1166928309785452E-2</v>
      </c>
      <c r="H394" s="131">
        <v>5.5804158989207688E-2</v>
      </c>
      <c r="I394" s="131">
        <v>1.2939001848428836E-2</v>
      </c>
      <c r="J394" s="131">
        <v>7.3839662447257384E-3</v>
      </c>
      <c r="K394" s="131">
        <v>0</v>
      </c>
      <c r="L394" s="131">
        <v>0</v>
      </c>
      <c r="M394" s="131">
        <v>0</v>
      </c>
      <c r="N394" s="131">
        <v>0</v>
      </c>
      <c r="O394" s="131">
        <v>0</v>
      </c>
    </row>
    <row r="395" spans="1:15" x14ac:dyDescent="0.25">
      <c r="A395" s="121">
        <v>19</v>
      </c>
      <c r="B395" s="121" t="s">
        <v>664</v>
      </c>
      <c r="C395" s="121">
        <v>19585</v>
      </c>
      <c r="D395" s="144" t="s">
        <v>688</v>
      </c>
      <c r="E395" s="132">
        <v>0</v>
      </c>
      <c r="F395" s="132">
        <v>0</v>
      </c>
      <c r="G395" s="132">
        <v>0</v>
      </c>
      <c r="H395" s="132">
        <v>0</v>
      </c>
      <c r="I395" s="132">
        <v>0</v>
      </c>
      <c r="J395" s="132">
        <v>0</v>
      </c>
      <c r="K395" s="132">
        <v>5.1753881541115581E-3</v>
      </c>
      <c r="L395" s="131">
        <v>2.3001725129384704E-3</v>
      </c>
      <c r="M395" s="131">
        <v>2.3161551823972205E-3</v>
      </c>
      <c r="N395" s="131">
        <v>2.34192037470726E-3</v>
      </c>
      <c r="O395" s="131">
        <v>2.9620853080568718E-3</v>
      </c>
    </row>
    <row r="396" spans="1:15" x14ac:dyDescent="0.25">
      <c r="A396" s="116">
        <v>19</v>
      </c>
      <c r="B396" s="116" t="s">
        <v>664</v>
      </c>
      <c r="C396" s="141">
        <v>19622</v>
      </c>
      <c r="D396" s="143" t="s">
        <v>689</v>
      </c>
      <c r="E396" s="131">
        <v>0</v>
      </c>
      <c r="F396" s="131">
        <v>0</v>
      </c>
      <c r="G396" s="131">
        <v>0</v>
      </c>
      <c r="H396" s="131">
        <v>0</v>
      </c>
      <c r="I396" s="131">
        <v>0</v>
      </c>
      <c r="J396" s="131">
        <v>3.2631578947368421E-2</v>
      </c>
      <c r="K396" s="131">
        <v>3.0785562632696391E-2</v>
      </c>
      <c r="L396" s="131">
        <v>5.9701492537313432E-2</v>
      </c>
      <c r="M396" s="131">
        <v>8.3333333333333329E-2</v>
      </c>
      <c r="N396" s="131">
        <v>6.6006600660066E-2</v>
      </c>
      <c r="O396" s="131">
        <v>4.8098434004474271E-2</v>
      </c>
    </row>
    <row r="397" spans="1:15" x14ac:dyDescent="0.25">
      <c r="A397" s="121">
        <v>19</v>
      </c>
      <c r="B397" s="121" t="s">
        <v>664</v>
      </c>
      <c r="C397" s="121">
        <v>19693</v>
      </c>
      <c r="D397" s="144" t="s">
        <v>690</v>
      </c>
      <c r="E397" s="132">
        <v>0</v>
      </c>
      <c r="F397" s="132">
        <v>0</v>
      </c>
      <c r="G397" s="132">
        <v>0</v>
      </c>
      <c r="H397" s="132">
        <v>0</v>
      </c>
      <c r="I397" s="132">
        <v>0</v>
      </c>
      <c r="J397" s="132">
        <v>0</v>
      </c>
      <c r="K397" s="132">
        <v>1.9323671497584541E-3</v>
      </c>
      <c r="L397" s="131">
        <v>9.727626459143969E-4</v>
      </c>
      <c r="M397" s="131">
        <v>5.8997050147492625E-3</v>
      </c>
      <c r="N397" s="131">
        <v>4.995004995004995E-3</v>
      </c>
      <c r="O397" s="131">
        <v>5.065856129685917E-3</v>
      </c>
    </row>
    <row r="398" spans="1:15" x14ac:dyDescent="0.25">
      <c r="A398" s="116">
        <v>19</v>
      </c>
      <c r="B398" s="116" t="s">
        <v>664</v>
      </c>
      <c r="C398" s="141">
        <v>19698</v>
      </c>
      <c r="D398" s="143" t="s">
        <v>691</v>
      </c>
      <c r="E398" s="131">
        <v>0.28466930813776287</v>
      </c>
      <c r="F398" s="131">
        <v>0.26516447037521373</v>
      </c>
      <c r="G398" s="131">
        <v>0.33582983822648294</v>
      </c>
      <c r="H398" s="131">
        <v>0.43992440819574297</v>
      </c>
      <c r="I398" s="131">
        <v>0.5049622866216753</v>
      </c>
      <c r="J398" s="131">
        <v>0.54181889997037624</v>
      </c>
      <c r="K398" s="131">
        <v>0.58309327505711728</v>
      </c>
      <c r="L398" s="131">
        <v>0.62748212867355047</v>
      </c>
      <c r="M398" s="131">
        <v>0.4902649538338017</v>
      </c>
      <c r="N398" s="131">
        <v>0.69957343083485679</v>
      </c>
      <c r="O398" s="131">
        <v>0.70571898786257969</v>
      </c>
    </row>
    <row r="399" spans="1:15" x14ac:dyDescent="0.25">
      <c r="A399" s="121">
        <v>19</v>
      </c>
      <c r="B399" s="121" t="s">
        <v>664</v>
      </c>
      <c r="C399" s="121">
        <v>19701</v>
      </c>
      <c r="D399" s="144" t="s">
        <v>491</v>
      </c>
      <c r="E399" s="132">
        <v>0</v>
      </c>
      <c r="F399" s="132">
        <v>0</v>
      </c>
      <c r="G399" s="132">
        <v>0</v>
      </c>
      <c r="H399" s="132">
        <v>0</v>
      </c>
      <c r="I399" s="132">
        <v>0</v>
      </c>
      <c r="J399" s="132">
        <v>0</v>
      </c>
      <c r="K399" s="132">
        <v>0</v>
      </c>
      <c r="L399" s="131">
        <v>8.2135523613963042E-3</v>
      </c>
      <c r="M399" s="131">
        <v>8.2474226804123713E-3</v>
      </c>
      <c r="N399" s="131">
        <v>2.1141649048625794E-3</v>
      </c>
      <c r="O399" s="131">
        <v>2.136752136752137E-3</v>
      </c>
    </row>
    <row r="400" spans="1:15" x14ac:dyDescent="0.25">
      <c r="A400" s="116">
        <v>19</v>
      </c>
      <c r="B400" s="116" t="s">
        <v>664</v>
      </c>
      <c r="C400" s="141">
        <v>19743</v>
      </c>
      <c r="D400" s="143" t="s">
        <v>692</v>
      </c>
      <c r="E400" s="131">
        <v>1.9319492502883506E-2</v>
      </c>
      <c r="F400" s="131">
        <v>1.1251758087201125E-2</v>
      </c>
      <c r="G400" s="131">
        <v>0</v>
      </c>
      <c r="H400" s="131">
        <v>0</v>
      </c>
      <c r="I400" s="131">
        <v>0</v>
      </c>
      <c r="J400" s="131">
        <v>8.4521922873745381E-3</v>
      </c>
      <c r="K400" s="131">
        <v>2.0005264543300868E-2</v>
      </c>
      <c r="L400" s="131">
        <v>3.1454783748361731E-3</v>
      </c>
      <c r="M400" s="131">
        <v>2.4769433465085641E-2</v>
      </c>
      <c r="N400" s="131">
        <v>2.5811601915912721E-2</v>
      </c>
      <c r="O400" s="131">
        <v>2.6648721399730822E-2</v>
      </c>
    </row>
    <row r="401" spans="1:15" x14ac:dyDescent="0.25">
      <c r="A401" s="121">
        <v>19</v>
      </c>
      <c r="B401" s="121" t="s">
        <v>664</v>
      </c>
      <c r="C401" s="121">
        <v>19760</v>
      </c>
      <c r="D401" s="144" t="s">
        <v>693</v>
      </c>
      <c r="E401" s="132">
        <v>2.1686746987951807E-2</v>
      </c>
      <c r="F401" s="132">
        <v>2.1343873517786563E-2</v>
      </c>
      <c r="G401" s="132">
        <v>0</v>
      </c>
      <c r="H401" s="132">
        <v>0</v>
      </c>
      <c r="I401" s="132">
        <v>0</v>
      </c>
      <c r="J401" s="132">
        <v>0</v>
      </c>
      <c r="K401" s="132">
        <v>2.3219814241486067E-3</v>
      </c>
      <c r="L401" s="131">
        <v>2.3455824863174357E-3</v>
      </c>
      <c r="M401" s="131">
        <v>1.4139827179890024E-2</v>
      </c>
      <c r="N401" s="131">
        <v>1.7557861133280128E-2</v>
      </c>
      <c r="O401" s="131">
        <v>1.7004048582995951E-2</v>
      </c>
    </row>
    <row r="402" spans="1:15" x14ac:dyDescent="0.25">
      <c r="A402" s="116">
        <v>19</v>
      </c>
      <c r="B402" s="116" t="s">
        <v>664</v>
      </c>
      <c r="C402" s="141">
        <v>19780</v>
      </c>
      <c r="D402" s="143" t="s">
        <v>694</v>
      </c>
      <c r="E402" s="131">
        <v>1.5846814130075933E-2</v>
      </c>
      <c r="F402" s="131">
        <v>0</v>
      </c>
      <c r="G402" s="131">
        <v>0</v>
      </c>
      <c r="H402" s="131">
        <v>0</v>
      </c>
      <c r="I402" s="131">
        <v>0</v>
      </c>
      <c r="J402" s="131">
        <v>0</v>
      </c>
      <c r="K402" s="131">
        <v>2.2328548644338117E-3</v>
      </c>
      <c r="L402" s="131">
        <v>0</v>
      </c>
      <c r="M402" s="131">
        <v>6.4662140316844492E-4</v>
      </c>
      <c r="N402" s="131">
        <v>2.6143790849673201E-3</v>
      </c>
      <c r="O402" s="131">
        <v>2.9781601588352085E-3</v>
      </c>
    </row>
    <row r="403" spans="1:15" x14ac:dyDescent="0.25">
      <c r="A403" s="121">
        <v>19</v>
      </c>
      <c r="B403" s="121" t="s">
        <v>664</v>
      </c>
      <c r="C403" s="121">
        <v>19785</v>
      </c>
      <c r="D403" s="144" t="s">
        <v>695</v>
      </c>
      <c r="E403" s="132">
        <v>0</v>
      </c>
      <c r="F403" s="132">
        <v>0</v>
      </c>
      <c r="G403" s="132">
        <v>1.0626992561105207E-3</v>
      </c>
      <c r="H403" s="132">
        <v>0</v>
      </c>
      <c r="I403" s="132">
        <v>0</v>
      </c>
      <c r="J403" s="132">
        <v>0</v>
      </c>
      <c r="K403" s="132">
        <v>0</v>
      </c>
      <c r="L403" s="131">
        <v>0</v>
      </c>
      <c r="M403" s="131">
        <v>0</v>
      </c>
      <c r="N403" s="131">
        <v>0</v>
      </c>
      <c r="O403" s="131">
        <v>0</v>
      </c>
    </row>
    <row r="404" spans="1:15" x14ac:dyDescent="0.25">
      <c r="A404" s="116">
        <v>19</v>
      </c>
      <c r="B404" s="116" t="s">
        <v>664</v>
      </c>
      <c r="C404" s="141">
        <v>19807</v>
      </c>
      <c r="D404" s="143" t="s">
        <v>696</v>
      </c>
      <c r="E404" s="131">
        <v>4.4928972580112324E-2</v>
      </c>
      <c r="F404" s="131">
        <v>2.4574049803407601E-2</v>
      </c>
      <c r="G404" s="131">
        <v>0</v>
      </c>
      <c r="H404" s="131">
        <v>0</v>
      </c>
      <c r="I404" s="131">
        <v>0</v>
      </c>
      <c r="J404" s="131">
        <v>0</v>
      </c>
      <c r="K404" s="131">
        <v>0</v>
      </c>
      <c r="L404" s="131">
        <v>0</v>
      </c>
      <c r="M404" s="131">
        <v>3.3681374200067362E-4</v>
      </c>
      <c r="N404" s="131">
        <v>1.0252904989747095E-3</v>
      </c>
      <c r="O404" s="131">
        <v>6.9204152249134946E-4</v>
      </c>
    </row>
    <row r="405" spans="1:15" x14ac:dyDescent="0.25">
      <c r="A405" s="121">
        <v>19</v>
      </c>
      <c r="B405" s="121" t="s">
        <v>664</v>
      </c>
      <c r="C405" s="121">
        <v>19809</v>
      </c>
      <c r="D405" s="144" t="s">
        <v>697</v>
      </c>
      <c r="E405" s="132">
        <v>0</v>
      </c>
      <c r="F405" s="132">
        <v>0</v>
      </c>
      <c r="G405" s="132">
        <v>0</v>
      </c>
      <c r="H405" s="132">
        <v>0</v>
      </c>
      <c r="I405" s="132">
        <v>0</v>
      </c>
      <c r="J405" s="132">
        <v>0</v>
      </c>
      <c r="K405" s="132">
        <v>5.8433969614335802E-3</v>
      </c>
      <c r="L405" s="131">
        <v>3.8669760247486468E-4</v>
      </c>
      <c r="M405" s="131">
        <v>0</v>
      </c>
      <c r="N405" s="131">
        <v>1.1737089201877935E-3</v>
      </c>
      <c r="O405" s="131">
        <v>2.3696682464454978E-3</v>
      </c>
    </row>
    <row r="406" spans="1:15" x14ac:dyDescent="0.25">
      <c r="A406" s="116">
        <v>19</v>
      </c>
      <c r="B406" s="116" t="s">
        <v>664</v>
      </c>
      <c r="C406" s="141">
        <v>19821</v>
      </c>
      <c r="D406" s="143" t="s">
        <v>698</v>
      </c>
      <c r="E406" s="131">
        <v>8.4971098265895953E-2</v>
      </c>
      <c r="F406" s="131">
        <v>5.7821229050279331E-2</v>
      </c>
      <c r="G406" s="131">
        <v>2.3363216517250748E-2</v>
      </c>
      <c r="H406" s="131">
        <v>2.0207391651156606E-2</v>
      </c>
      <c r="I406" s="131">
        <v>1.3010668748373666E-3</v>
      </c>
      <c r="J406" s="131">
        <v>1.8612952575216727E-2</v>
      </c>
      <c r="K406" s="131">
        <v>2.6817042606516291E-2</v>
      </c>
      <c r="L406" s="131">
        <v>2.0220117737394419E-2</v>
      </c>
      <c r="M406" s="131">
        <v>2.1430415698424993E-2</v>
      </c>
      <c r="N406" s="131">
        <v>1.251303441084463E-2</v>
      </c>
      <c r="O406" s="131">
        <v>2.0021074815595362E-2</v>
      </c>
    </row>
    <row r="407" spans="1:15" x14ac:dyDescent="0.25">
      <c r="A407" s="121">
        <v>19</v>
      </c>
      <c r="B407" s="121" t="s">
        <v>664</v>
      </c>
      <c r="C407" s="121">
        <v>19824</v>
      </c>
      <c r="D407" s="144" t="s">
        <v>699</v>
      </c>
      <c r="E407" s="132">
        <v>6.9264069264069264E-3</v>
      </c>
      <c r="F407" s="132">
        <v>0</v>
      </c>
      <c r="G407" s="132">
        <v>0</v>
      </c>
      <c r="H407" s="132">
        <v>0</v>
      </c>
      <c r="I407" s="132">
        <v>0</v>
      </c>
      <c r="J407" s="132">
        <v>0</v>
      </c>
      <c r="K407" s="132">
        <v>6.2500000000000003E-3</v>
      </c>
      <c r="L407" s="131">
        <v>2.3668639053254438E-3</v>
      </c>
      <c r="M407" s="131">
        <v>3.1658092599920855E-3</v>
      </c>
      <c r="N407" s="131">
        <v>5.593288054334798E-3</v>
      </c>
      <c r="O407" s="131">
        <v>8.8852988691437811E-3</v>
      </c>
    </row>
    <row r="408" spans="1:15" x14ac:dyDescent="0.25">
      <c r="A408" s="116">
        <v>19</v>
      </c>
      <c r="B408" s="116" t="s">
        <v>664</v>
      </c>
      <c r="C408" s="141">
        <v>19845</v>
      </c>
      <c r="D408" s="143" t="s">
        <v>700</v>
      </c>
      <c r="E408" s="131">
        <v>8.8331515812431843E-2</v>
      </c>
      <c r="F408" s="131">
        <v>6.4205457463884424E-2</v>
      </c>
      <c r="G408" s="131">
        <v>0</v>
      </c>
      <c r="H408" s="131">
        <v>0</v>
      </c>
      <c r="I408" s="131">
        <v>0</v>
      </c>
      <c r="J408" s="131">
        <v>0</v>
      </c>
      <c r="K408" s="131">
        <v>0</v>
      </c>
      <c r="L408" s="131">
        <v>0</v>
      </c>
      <c r="M408" s="131">
        <v>0</v>
      </c>
      <c r="N408" s="131">
        <v>0</v>
      </c>
      <c r="O408" s="131">
        <v>0</v>
      </c>
    </row>
    <row r="409" spans="1:15" x14ac:dyDescent="0.25">
      <c r="A409" s="121">
        <v>20</v>
      </c>
      <c r="B409" s="121" t="s">
        <v>701</v>
      </c>
      <c r="C409" s="121">
        <v>20001</v>
      </c>
      <c r="D409" s="144" t="s">
        <v>702</v>
      </c>
      <c r="E409" s="132">
        <v>0.6189073253511832</v>
      </c>
      <c r="F409" s="132">
        <v>0.66147850787614149</v>
      </c>
      <c r="G409" s="132">
        <v>0.68296092639623474</v>
      </c>
      <c r="H409" s="132">
        <v>0.69373160412067691</v>
      </c>
      <c r="I409" s="132">
        <v>0.71647457627118649</v>
      </c>
      <c r="J409" s="132">
        <v>0.70363031944169252</v>
      </c>
      <c r="K409" s="132">
        <v>0.66835549926113569</v>
      </c>
      <c r="L409" s="131">
        <v>0.68084445824278172</v>
      </c>
      <c r="M409" s="131">
        <v>0.67409425446265192</v>
      </c>
      <c r="N409" s="131">
        <v>0.69262114095306915</v>
      </c>
      <c r="O409" s="131">
        <v>0.67085057288351368</v>
      </c>
    </row>
    <row r="410" spans="1:15" x14ac:dyDescent="0.25">
      <c r="A410" s="116">
        <v>20</v>
      </c>
      <c r="B410" s="116" t="s">
        <v>701</v>
      </c>
      <c r="C410" s="141">
        <v>20011</v>
      </c>
      <c r="D410" s="143" t="s">
        <v>703</v>
      </c>
      <c r="E410" s="131">
        <v>0.18281417830290012</v>
      </c>
      <c r="F410" s="131">
        <v>0.16894343649946639</v>
      </c>
      <c r="G410" s="131">
        <v>0.21433858517500265</v>
      </c>
      <c r="H410" s="131">
        <v>0.24689554419284149</v>
      </c>
      <c r="I410" s="131">
        <v>0.3220217346729547</v>
      </c>
      <c r="J410" s="131">
        <v>0.37261904761904763</v>
      </c>
      <c r="K410" s="131">
        <v>0.42528625954198473</v>
      </c>
      <c r="L410" s="131">
        <v>0.4736890951276102</v>
      </c>
      <c r="M410" s="131">
        <v>0.43538713195201745</v>
      </c>
      <c r="N410" s="131">
        <v>0.53786791098348885</v>
      </c>
      <c r="O410" s="131">
        <v>0.54879132598649127</v>
      </c>
    </row>
    <row r="411" spans="1:15" x14ac:dyDescent="0.25">
      <c r="A411" s="121">
        <v>20</v>
      </c>
      <c r="B411" s="121" t="s">
        <v>701</v>
      </c>
      <c r="C411" s="121">
        <v>20013</v>
      </c>
      <c r="D411" s="144" t="s">
        <v>704</v>
      </c>
      <c r="E411" s="132">
        <v>5.1933282789992416E-2</v>
      </c>
      <c r="F411" s="132">
        <v>5.1593323216995446E-2</v>
      </c>
      <c r="G411" s="132">
        <v>1.3986013986013986E-2</v>
      </c>
      <c r="H411" s="132">
        <v>1.6869728209934396E-3</v>
      </c>
      <c r="I411" s="132">
        <v>0</v>
      </c>
      <c r="J411" s="132">
        <v>0</v>
      </c>
      <c r="K411" s="132">
        <v>3.5081564637782847E-4</v>
      </c>
      <c r="L411" s="131">
        <v>0</v>
      </c>
      <c r="M411" s="131">
        <v>0</v>
      </c>
      <c r="N411" s="131">
        <v>0</v>
      </c>
      <c r="O411" s="131">
        <v>0</v>
      </c>
    </row>
    <row r="412" spans="1:15" x14ac:dyDescent="0.25">
      <c r="A412" s="116">
        <v>20</v>
      </c>
      <c r="B412" s="116" t="s">
        <v>701</v>
      </c>
      <c r="C412" s="141">
        <v>20032</v>
      </c>
      <c r="D412" s="143" t="s">
        <v>705</v>
      </c>
      <c r="E412" s="131">
        <v>0</v>
      </c>
      <c r="F412" s="131">
        <v>0</v>
      </c>
      <c r="G412" s="131">
        <v>5.6401579244218843E-4</v>
      </c>
      <c r="H412" s="131">
        <v>0</v>
      </c>
      <c r="I412" s="131">
        <v>0</v>
      </c>
      <c r="J412" s="131">
        <v>0</v>
      </c>
      <c r="K412" s="131">
        <v>0</v>
      </c>
      <c r="L412" s="131">
        <v>0</v>
      </c>
      <c r="M412" s="131">
        <v>0</v>
      </c>
      <c r="N412" s="131">
        <v>0</v>
      </c>
      <c r="O412" s="131">
        <v>0</v>
      </c>
    </row>
    <row r="413" spans="1:15" x14ac:dyDescent="0.25">
      <c r="A413" s="121">
        <v>20</v>
      </c>
      <c r="B413" s="121" t="s">
        <v>701</v>
      </c>
      <c r="C413" s="121">
        <v>20045</v>
      </c>
      <c r="D413" s="144" t="s">
        <v>706</v>
      </c>
      <c r="E413" s="132">
        <v>1.6290068313189701E-2</v>
      </c>
      <c r="F413" s="132">
        <v>0</v>
      </c>
      <c r="G413" s="132">
        <v>0</v>
      </c>
      <c r="H413" s="132">
        <v>0</v>
      </c>
      <c r="I413" s="132">
        <v>0</v>
      </c>
      <c r="J413" s="132">
        <v>0</v>
      </c>
      <c r="K413" s="132">
        <v>0</v>
      </c>
      <c r="L413" s="131">
        <v>0</v>
      </c>
      <c r="M413" s="131">
        <v>0</v>
      </c>
      <c r="N413" s="131">
        <v>0</v>
      </c>
      <c r="O413" s="131">
        <v>0</v>
      </c>
    </row>
    <row r="414" spans="1:15" x14ac:dyDescent="0.25">
      <c r="A414" s="116">
        <v>20</v>
      </c>
      <c r="B414" s="116" t="s">
        <v>701</v>
      </c>
      <c r="C414" s="141">
        <v>20060</v>
      </c>
      <c r="D414" s="143" t="s">
        <v>707</v>
      </c>
      <c r="E414" s="131">
        <v>1.7934782608695653E-2</v>
      </c>
      <c r="F414" s="131">
        <v>2.5182778229082048E-2</v>
      </c>
      <c r="G414" s="131">
        <v>4.8400107555794571E-3</v>
      </c>
      <c r="H414" s="131">
        <v>1.3535031847133758E-2</v>
      </c>
      <c r="I414" s="131">
        <v>1.0738606600314301E-2</v>
      </c>
      <c r="J414" s="131">
        <v>6.8667344862665307E-3</v>
      </c>
      <c r="K414" s="131">
        <v>5.8694057226705799E-3</v>
      </c>
      <c r="L414" s="131">
        <v>1.6377877996676952E-2</v>
      </c>
      <c r="M414" s="131">
        <v>3.3673943334881558E-2</v>
      </c>
      <c r="N414" s="131">
        <v>3.6630036630036632E-2</v>
      </c>
      <c r="O414" s="131">
        <v>3.4193840579710144E-2</v>
      </c>
    </row>
    <row r="415" spans="1:15" x14ac:dyDescent="0.25">
      <c r="A415" s="121">
        <v>20</v>
      </c>
      <c r="B415" s="121" t="s">
        <v>701</v>
      </c>
      <c r="C415" s="121">
        <v>20175</v>
      </c>
      <c r="D415" s="144" t="s">
        <v>708</v>
      </c>
      <c r="E415" s="132">
        <v>3.3345157857396238E-2</v>
      </c>
      <c r="F415" s="132">
        <v>2.6548672566371681E-2</v>
      </c>
      <c r="G415" s="132">
        <v>0</v>
      </c>
      <c r="H415" s="132">
        <v>0</v>
      </c>
      <c r="I415" s="132">
        <v>0</v>
      </c>
      <c r="J415" s="132">
        <v>0</v>
      </c>
      <c r="K415" s="132">
        <v>3.1615554852987672E-4</v>
      </c>
      <c r="L415" s="131">
        <v>0</v>
      </c>
      <c r="M415" s="131">
        <v>0</v>
      </c>
      <c r="N415" s="131">
        <v>0</v>
      </c>
      <c r="O415" s="131">
        <v>0</v>
      </c>
    </row>
    <row r="416" spans="1:15" x14ac:dyDescent="0.25">
      <c r="A416" s="116">
        <v>20</v>
      </c>
      <c r="B416" s="116" t="s">
        <v>701</v>
      </c>
      <c r="C416" s="141">
        <v>20178</v>
      </c>
      <c r="D416" s="143" t="s">
        <v>709</v>
      </c>
      <c r="E416" s="131">
        <v>4.3649061545176777E-4</v>
      </c>
      <c r="F416" s="131">
        <v>0</v>
      </c>
      <c r="G416" s="131">
        <v>0</v>
      </c>
      <c r="H416" s="131">
        <v>0</v>
      </c>
      <c r="I416" s="131">
        <v>0</v>
      </c>
      <c r="J416" s="131">
        <v>0</v>
      </c>
      <c r="K416" s="131">
        <v>3.9184952978056425E-4</v>
      </c>
      <c r="L416" s="131">
        <v>0</v>
      </c>
      <c r="M416" s="131">
        <v>0</v>
      </c>
      <c r="N416" s="131">
        <v>0</v>
      </c>
      <c r="O416" s="131">
        <v>0</v>
      </c>
    </row>
    <row r="417" spans="1:15" x14ac:dyDescent="0.25">
      <c r="A417" s="121">
        <v>20</v>
      </c>
      <c r="B417" s="121" t="s">
        <v>701</v>
      </c>
      <c r="C417" s="121">
        <v>20228</v>
      </c>
      <c r="D417" s="144" t="s">
        <v>710</v>
      </c>
      <c r="E417" s="132">
        <v>0.1221001221001221</v>
      </c>
      <c r="F417" s="132">
        <v>0.11884498480243161</v>
      </c>
      <c r="G417" s="132">
        <v>0.13315217391304349</v>
      </c>
      <c r="H417" s="132">
        <v>0.11263818344786376</v>
      </c>
      <c r="I417" s="132">
        <v>0.13115237253168288</v>
      </c>
      <c r="J417" s="132">
        <v>0.12338963641568852</v>
      </c>
      <c r="K417" s="132">
        <v>8.9722222222222217E-2</v>
      </c>
      <c r="L417" s="131">
        <v>0.11982804943578722</v>
      </c>
      <c r="M417" s="131">
        <v>0.21117848668600053</v>
      </c>
      <c r="N417" s="131">
        <v>0.2609147609147609</v>
      </c>
      <c r="O417" s="131">
        <v>0.42640247040658774</v>
      </c>
    </row>
    <row r="418" spans="1:15" x14ac:dyDescent="0.25">
      <c r="A418" s="116">
        <v>20</v>
      </c>
      <c r="B418" s="116" t="s">
        <v>701</v>
      </c>
      <c r="C418" s="141">
        <v>20238</v>
      </c>
      <c r="D418" s="143" t="s">
        <v>711</v>
      </c>
      <c r="E418" s="131">
        <v>3.609973948641608E-2</v>
      </c>
      <c r="F418" s="131">
        <v>1.3775130305286671E-2</v>
      </c>
      <c r="G418" s="131">
        <v>0</v>
      </c>
      <c r="H418" s="131">
        <v>0</v>
      </c>
      <c r="I418" s="131">
        <v>0</v>
      </c>
      <c r="J418" s="131">
        <v>0</v>
      </c>
      <c r="K418" s="131">
        <v>7.010164738871364E-4</v>
      </c>
      <c r="L418" s="131">
        <v>0</v>
      </c>
      <c r="M418" s="131">
        <v>0</v>
      </c>
      <c r="N418" s="131">
        <v>0</v>
      </c>
      <c r="O418" s="131">
        <v>0</v>
      </c>
    </row>
    <row r="419" spans="1:15" x14ac:dyDescent="0.25">
      <c r="A419" s="121">
        <v>20</v>
      </c>
      <c r="B419" s="121" t="s">
        <v>701</v>
      </c>
      <c r="C419" s="121">
        <v>20250</v>
      </c>
      <c r="D419" s="144" t="s">
        <v>712</v>
      </c>
      <c r="E419" s="132">
        <v>2.0887728459530026E-2</v>
      </c>
      <c r="F419" s="132">
        <v>1.2755102040816327E-2</v>
      </c>
      <c r="G419" s="132">
        <v>0</v>
      </c>
      <c r="H419" s="132">
        <v>0</v>
      </c>
      <c r="I419" s="132">
        <v>0</v>
      </c>
      <c r="J419" s="132">
        <v>0</v>
      </c>
      <c r="K419" s="132">
        <v>8.021390374331551E-4</v>
      </c>
      <c r="L419" s="131">
        <v>0</v>
      </c>
      <c r="M419" s="131">
        <v>0</v>
      </c>
      <c r="N419" s="131">
        <v>0</v>
      </c>
      <c r="O419" s="131">
        <v>0</v>
      </c>
    </row>
    <row r="420" spans="1:15" x14ac:dyDescent="0.25">
      <c r="A420" s="116">
        <v>20</v>
      </c>
      <c r="B420" s="116" t="s">
        <v>701</v>
      </c>
      <c r="C420" s="141">
        <v>20295</v>
      </c>
      <c r="D420" s="143" t="s">
        <v>713</v>
      </c>
      <c r="E420" s="131">
        <v>0</v>
      </c>
      <c r="F420" s="131">
        <v>0</v>
      </c>
      <c r="G420" s="131">
        <v>0</v>
      </c>
      <c r="H420" s="131">
        <v>0</v>
      </c>
      <c r="I420" s="131">
        <v>0</v>
      </c>
      <c r="J420" s="131">
        <v>0</v>
      </c>
      <c r="K420" s="131">
        <v>0</v>
      </c>
      <c r="L420" s="131">
        <v>0</v>
      </c>
      <c r="M420" s="131">
        <v>0</v>
      </c>
      <c r="N420" s="131">
        <v>0</v>
      </c>
      <c r="O420" s="131">
        <v>0</v>
      </c>
    </row>
    <row r="421" spans="1:15" x14ac:dyDescent="0.25">
      <c r="A421" s="121">
        <v>20</v>
      </c>
      <c r="B421" s="121" t="s">
        <v>701</v>
      </c>
      <c r="C421" s="121">
        <v>20310</v>
      </c>
      <c r="D421" s="144" t="s">
        <v>714</v>
      </c>
      <c r="E421" s="132">
        <v>0</v>
      </c>
      <c r="F421" s="132">
        <v>0</v>
      </c>
      <c r="G421" s="132">
        <v>0</v>
      </c>
      <c r="H421" s="132">
        <v>0</v>
      </c>
      <c r="I421" s="132">
        <v>0</v>
      </c>
      <c r="J421" s="132">
        <v>0</v>
      </c>
      <c r="K421" s="132">
        <v>0</v>
      </c>
      <c r="L421" s="131">
        <v>0</v>
      </c>
      <c r="M421" s="131">
        <v>0</v>
      </c>
      <c r="N421" s="131">
        <v>0</v>
      </c>
      <c r="O421" s="131">
        <v>0</v>
      </c>
    </row>
    <row r="422" spans="1:15" x14ac:dyDescent="0.25">
      <c r="A422" s="116">
        <v>20</v>
      </c>
      <c r="B422" s="116" t="s">
        <v>701</v>
      </c>
      <c r="C422" s="141">
        <v>20383</v>
      </c>
      <c r="D422" s="143" t="s">
        <v>715</v>
      </c>
      <c r="E422" s="131">
        <v>3.2703488372093026E-2</v>
      </c>
      <c r="F422" s="131">
        <v>3.214285714285714E-2</v>
      </c>
      <c r="G422" s="131">
        <v>0</v>
      </c>
      <c r="H422" s="131">
        <v>0</v>
      </c>
      <c r="I422" s="131">
        <v>0</v>
      </c>
      <c r="J422" s="131">
        <v>0</v>
      </c>
      <c r="K422" s="131">
        <v>0</v>
      </c>
      <c r="L422" s="131">
        <v>0</v>
      </c>
      <c r="M422" s="131">
        <v>0</v>
      </c>
      <c r="N422" s="131">
        <v>0</v>
      </c>
      <c r="O422" s="131">
        <v>0</v>
      </c>
    </row>
    <row r="423" spans="1:15" x14ac:dyDescent="0.25">
      <c r="A423" s="121">
        <v>20</v>
      </c>
      <c r="B423" s="121" t="s">
        <v>701</v>
      </c>
      <c r="C423" s="121">
        <v>20400</v>
      </c>
      <c r="D423" s="144" t="s">
        <v>716</v>
      </c>
      <c r="E423" s="132">
        <v>6.5076999503229011E-2</v>
      </c>
      <c r="F423" s="132">
        <v>3.1548055759354363E-2</v>
      </c>
      <c r="G423" s="132">
        <v>0</v>
      </c>
      <c r="H423" s="132">
        <v>0</v>
      </c>
      <c r="I423" s="132">
        <v>0</v>
      </c>
      <c r="J423" s="132">
        <v>0</v>
      </c>
      <c r="K423" s="132">
        <v>0</v>
      </c>
      <c r="L423" s="131">
        <v>0</v>
      </c>
      <c r="M423" s="131">
        <v>1.5338042381432895E-2</v>
      </c>
      <c r="N423" s="131">
        <v>1.6116195781933945E-2</v>
      </c>
      <c r="O423" s="131">
        <v>2.0267611176702085E-2</v>
      </c>
    </row>
    <row r="424" spans="1:15" x14ac:dyDescent="0.25">
      <c r="A424" s="116">
        <v>20</v>
      </c>
      <c r="B424" s="116" t="s">
        <v>701</v>
      </c>
      <c r="C424" s="141">
        <v>20443</v>
      </c>
      <c r="D424" s="143" t="s">
        <v>717</v>
      </c>
      <c r="E424" s="131">
        <v>2.7901785714285716E-2</v>
      </c>
      <c r="F424" s="131">
        <v>0</v>
      </c>
      <c r="G424" s="131">
        <v>0</v>
      </c>
      <c r="H424" s="131">
        <v>0</v>
      </c>
      <c r="I424" s="131">
        <v>0</v>
      </c>
      <c r="J424" s="131">
        <v>0</v>
      </c>
      <c r="K424" s="131">
        <v>0</v>
      </c>
      <c r="L424" s="131">
        <v>0</v>
      </c>
      <c r="M424" s="131">
        <v>0</v>
      </c>
      <c r="N424" s="131">
        <v>0</v>
      </c>
      <c r="O424" s="131">
        <v>0</v>
      </c>
    </row>
    <row r="425" spans="1:15" x14ac:dyDescent="0.25">
      <c r="A425" s="121">
        <v>20</v>
      </c>
      <c r="B425" s="121" t="s">
        <v>701</v>
      </c>
      <c r="C425" s="121">
        <v>20517</v>
      </c>
      <c r="D425" s="144" t="s">
        <v>718</v>
      </c>
      <c r="E425" s="132">
        <v>1.4180024660912454E-2</v>
      </c>
      <c r="F425" s="132">
        <v>1.2970969734403953E-2</v>
      </c>
      <c r="G425" s="132">
        <v>6.1576354679802959E-3</v>
      </c>
      <c r="H425" s="132">
        <v>5.5012224938875308E-3</v>
      </c>
      <c r="I425" s="132">
        <v>7.8455039227519618E-3</v>
      </c>
      <c r="J425" s="132">
        <v>0</v>
      </c>
      <c r="K425" s="132">
        <v>0</v>
      </c>
      <c r="L425" s="131">
        <v>0</v>
      </c>
      <c r="M425" s="131">
        <v>0</v>
      </c>
      <c r="N425" s="131">
        <v>0</v>
      </c>
      <c r="O425" s="131">
        <v>0</v>
      </c>
    </row>
    <row r="426" spans="1:15" x14ac:dyDescent="0.25">
      <c r="A426" s="116">
        <v>20</v>
      </c>
      <c r="B426" s="116" t="s">
        <v>701</v>
      </c>
      <c r="C426" s="141">
        <v>20550</v>
      </c>
      <c r="D426" s="143" t="s">
        <v>719</v>
      </c>
      <c r="E426" s="131">
        <v>0</v>
      </c>
      <c r="F426" s="131">
        <v>0</v>
      </c>
      <c r="G426" s="131">
        <v>1.128668171557562E-3</v>
      </c>
      <c r="H426" s="131">
        <v>1.1129660545353367E-3</v>
      </c>
      <c r="I426" s="131">
        <v>0</v>
      </c>
      <c r="J426" s="131">
        <v>0</v>
      </c>
      <c r="K426" s="131">
        <v>0</v>
      </c>
      <c r="L426" s="131">
        <v>0</v>
      </c>
      <c r="M426" s="131">
        <v>1.4698677119059284E-3</v>
      </c>
      <c r="N426" s="131">
        <v>1.4478764478764478E-3</v>
      </c>
      <c r="O426" s="131">
        <v>4.7755491881566379E-4</v>
      </c>
    </row>
    <row r="427" spans="1:15" x14ac:dyDescent="0.25">
      <c r="A427" s="121">
        <v>20</v>
      </c>
      <c r="B427" s="121" t="s">
        <v>701</v>
      </c>
      <c r="C427" s="121">
        <v>20570</v>
      </c>
      <c r="D427" s="144" t="s">
        <v>720</v>
      </c>
      <c r="E427" s="132">
        <v>0</v>
      </c>
      <c r="F427" s="132">
        <v>0</v>
      </c>
      <c r="G427" s="132">
        <v>0</v>
      </c>
      <c r="H427" s="132">
        <v>0</v>
      </c>
      <c r="I427" s="132">
        <v>0</v>
      </c>
      <c r="J427" s="132">
        <v>0</v>
      </c>
      <c r="K427" s="132">
        <v>3.5790980672870435E-4</v>
      </c>
      <c r="L427" s="131">
        <v>0</v>
      </c>
      <c r="M427" s="131">
        <v>0</v>
      </c>
      <c r="N427" s="131">
        <v>0</v>
      </c>
      <c r="O427" s="131">
        <v>0</v>
      </c>
    </row>
    <row r="428" spans="1:15" x14ac:dyDescent="0.25">
      <c r="A428" s="116">
        <v>20</v>
      </c>
      <c r="B428" s="116" t="s">
        <v>701</v>
      </c>
      <c r="C428" s="141">
        <v>20614</v>
      </c>
      <c r="D428" s="143" t="s">
        <v>721</v>
      </c>
      <c r="E428" s="131">
        <v>7.4515648286140089E-4</v>
      </c>
      <c r="F428" s="131">
        <v>0</v>
      </c>
      <c r="G428" s="131">
        <v>0</v>
      </c>
      <c r="H428" s="131">
        <v>0</v>
      </c>
      <c r="I428" s="131">
        <v>0</v>
      </c>
      <c r="J428" s="131">
        <v>0</v>
      </c>
      <c r="K428" s="131">
        <v>0</v>
      </c>
      <c r="L428" s="131">
        <v>0</v>
      </c>
      <c r="M428" s="131">
        <v>0</v>
      </c>
      <c r="N428" s="131">
        <v>0</v>
      </c>
      <c r="O428" s="131">
        <v>0</v>
      </c>
    </row>
    <row r="429" spans="1:15" x14ac:dyDescent="0.25">
      <c r="A429" s="121">
        <v>20</v>
      </c>
      <c r="B429" s="121" t="s">
        <v>701</v>
      </c>
      <c r="C429" s="121">
        <v>20621</v>
      </c>
      <c r="D429" s="144" t="s">
        <v>722</v>
      </c>
      <c r="E429" s="132">
        <v>0</v>
      </c>
      <c r="F429" s="132">
        <v>0</v>
      </c>
      <c r="G429" s="132">
        <v>0</v>
      </c>
      <c r="H429" s="132">
        <v>0</v>
      </c>
      <c r="I429" s="132">
        <v>0</v>
      </c>
      <c r="J429" s="132">
        <v>0</v>
      </c>
      <c r="K429" s="132">
        <v>0</v>
      </c>
      <c r="L429" s="131">
        <v>0.1398550724637681</v>
      </c>
      <c r="M429" s="131">
        <v>0.26004980434009251</v>
      </c>
      <c r="N429" s="131">
        <v>0.35704274702172389</v>
      </c>
      <c r="O429" s="131">
        <v>0.42099792099792099</v>
      </c>
    </row>
    <row r="430" spans="1:15" x14ac:dyDescent="0.25">
      <c r="A430" s="116">
        <v>20</v>
      </c>
      <c r="B430" s="116" t="s">
        <v>701</v>
      </c>
      <c r="C430" s="141">
        <v>20710</v>
      </c>
      <c r="D430" s="143" t="s">
        <v>723</v>
      </c>
      <c r="E430" s="131">
        <v>8.321775312066574E-3</v>
      </c>
      <c r="F430" s="131">
        <v>0</v>
      </c>
      <c r="G430" s="131">
        <v>0</v>
      </c>
      <c r="H430" s="131">
        <v>2.2512381809995496E-3</v>
      </c>
      <c r="I430" s="131">
        <v>0</v>
      </c>
      <c r="J430" s="131">
        <v>6.4766839378238338E-3</v>
      </c>
      <c r="K430" s="131">
        <v>0</v>
      </c>
      <c r="L430" s="131">
        <v>0</v>
      </c>
      <c r="M430" s="131">
        <v>0</v>
      </c>
      <c r="N430" s="131">
        <v>0</v>
      </c>
      <c r="O430" s="131">
        <v>2.4777390631049168E-2</v>
      </c>
    </row>
    <row r="431" spans="1:15" x14ac:dyDescent="0.25">
      <c r="A431" s="121">
        <v>20</v>
      </c>
      <c r="B431" s="121" t="s">
        <v>701</v>
      </c>
      <c r="C431" s="121">
        <v>20750</v>
      </c>
      <c r="D431" s="144" t="s">
        <v>724</v>
      </c>
      <c r="E431" s="132">
        <v>0</v>
      </c>
      <c r="F431" s="132">
        <v>0</v>
      </c>
      <c r="G431" s="132">
        <v>0</v>
      </c>
      <c r="H431" s="132">
        <v>0</v>
      </c>
      <c r="I431" s="132">
        <v>0</v>
      </c>
      <c r="J431" s="132">
        <v>0</v>
      </c>
      <c r="K431" s="132">
        <v>0</v>
      </c>
      <c r="L431" s="131">
        <v>0</v>
      </c>
      <c r="M431" s="131">
        <v>0</v>
      </c>
      <c r="N431" s="131">
        <v>0</v>
      </c>
      <c r="O431" s="131">
        <v>0</v>
      </c>
    </row>
    <row r="432" spans="1:15" x14ac:dyDescent="0.25">
      <c r="A432" s="116">
        <v>20</v>
      </c>
      <c r="B432" s="116" t="s">
        <v>701</v>
      </c>
      <c r="C432" s="141">
        <v>20770</v>
      </c>
      <c r="D432" s="143" t="s">
        <v>725</v>
      </c>
      <c r="E432" s="131">
        <v>8.9445438282647585E-4</v>
      </c>
      <c r="F432" s="131">
        <v>0</v>
      </c>
      <c r="G432" s="131">
        <v>0</v>
      </c>
      <c r="H432" s="131">
        <v>7.6077768385460695E-3</v>
      </c>
      <c r="I432" s="131">
        <v>0</v>
      </c>
      <c r="J432" s="131">
        <v>0</v>
      </c>
      <c r="K432" s="131">
        <v>0</v>
      </c>
      <c r="L432" s="131">
        <v>3.7243947858472997E-4</v>
      </c>
      <c r="M432" s="131">
        <v>0</v>
      </c>
      <c r="N432" s="131">
        <v>0</v>
      </c>
      <c r="O432" s="131">
        <v>0</v>
      </c>
    </row>
    <row r="433" spans="1:15" x14ac:dyDescent="0.25">
      <c r="A433" s="121">
        <v>20</v>
      </c>
      <c r="B433" s="121" t="s">
        <v>701</v>
      </c>
      <c r="C433" s="121">
        <v>20787</v>
      </c>
      <c r="D433" s="144" t="s">
        <v>726</v>
      </c>
      <c r="E433" s="132">
        <v>3.4285714285714287E-2</v>
      </c>
      <c r="F433" s="132">
        <v>3.4118602761982128E-2</v>
      </c>
      <c r="G433" s="132">
        <v>8.0515297906602254E-4</v>
      </c>
      <c r="H433" s="132">
        <v>0</v>
      </c>
      <c r="I433" s="132">
        <v>0</v>
      </c>
      <c r="J433" s="132">
        <v>0</v>
      </c>
      <c r="K433" s="132">
        <v>0</v>
      </c>
      <c r="L433" s="131">
        <v>0</v>
      </c>
      <c r="M433" s="131">
        <v>0</v>
      </c>
      <c r="N433" s="131">
        <v>0</v>
      </c>
      <c r="O433" s="131">
        <v>0</v>
      </c>
    </row>
    <row r="434" spans="1:15" x14ac:dyDescent="0.25">
      <c r="A434" s="116">
        <v>23</v>
      </c>
      <c r="B434" s="116" t="s">
        <v>465</v>
      </c>
      <c r="C434" s="141">
        <v>23001</v>
      </c>
      <c r="D434" s="143" t="s">
        <v>727</v>
      </c>
      <c r="E434" s="131">
        <v>0.66281809063979658</v>
      </c>
      <c r="F434" s="131">
        <v>0.70564506726980203</v>
      </c>
      <c r="G434" s="131">
        <v>0.75064698887878578</v>
      </c>
      <c r="H434" s="131">
        <v>0.74182038665143069</v>
      </c>
      <c r="I434" s="131">
        <v>0.75138662316476346</v>
      </c>
      <c r="J434" s="131">
        <v>0.75121939889441169</v>
      </c>
      <c r="K434" s="131">
        <v>0.76650264599387241</v>
      </c>
      <c r="L434" s="131">
        <v>0.86479213700941826</v>
      </c>
      <c r="M434" s="131">
        <v>0.81140042223786069</v>
      </c>
      <c r="N434" s="131">
        <v>0.86112120661457392</v>
      </c>
      <c r="O434" s="131">
        <v>0.80682102770757913</v>
      </c>
    </row>
    <row r="435" spans="1:15" x14ac:dyDescent="0.25">
      <c r="A435" s="121">
        <v>23</v>
      </c>
      <c r="B435" s="121" t="s">
        <v>465</v>
      </c>
      <c r="C435" s="121">
        <v>23068</v>
      </c>
      <c r="D435" s="144" t="s">
        <v>728</v>
      </c>
      <c r="E435" s="132">
        <v>5.5642109948809259E-3</v>
      </c>
      <c r="F435" s="132">
        <v>4.0223463687150841E-3</v>
      </c>
      <c r="G435" s="132">
        <v>5.6458897922312557E-3</v>
      </c>
      <c r="H435" s="132">
        <v>2.2831050228310502E-4</v>
      </c>
      <c r="I435" s="132">
        <v>2.3073373327180433E-4</v>
      </c>
      <c r="J435" s="132">
        <v>0</v>
      </c>
      <c r="K435" s="132">
        <v>0</v>
      </c>
      <c r="L435" s="131">
        <v>4.6490004649000463E-4</v>
      </c>
      <c r="M435" s="131">
        <v>4.662004662004662E-4</v>
      </c>
      <c r="N435" s="131">
        <v>4.6565774155995343E-4</v>
      </c>
      <c r="O435" s="131">
        <v>4.6739892498247256E-4</v>
      </c>
    </row>
    <row r="436" spans="1:15" x14ac:dyDescent="0.25">
      <c r="A436" s="116">
        <v>23</v>
      </c>
      <c r="B436" s="116" t="s">
        <v>465</v>
      </c>
      <c r="C436" s="141">
        <v>23079</v>
      </c>
      <c r="D436" s="143" t="s">
        <v>510</v>
      </c>
      <c r="E436" s="131">
        <v>5.3134962805526033E-4</v>
      </c>
      <c r="F436" s="131">
        <v>0</v>
      </c>
      <c r="G436" s="131">
        <v>5.7833859095688745E-3</v>
      </c>
      <c r="H436" s="131">
        <v>0</v>
      </c>
      <c r="I436" s="131">
        <v>1.5756302521008404E-3</v>
      </c>
      <c r="J436" s="131">
        <v>0</v>
      </c>
      <c r="K436" s="131">
        <v>3.1512605042016808E-3</v>
      </c>
      <c r="L436" s="131">
        <v>0</v>
      </c>
      <c r="M436" s="131">
        <v>0</v>
      </c>
      <c r="N436" s="131">
        <v>0</v>
      </c>
      <c r="O436" s="131">
        <v>0</v>
      </c>
    </row>
    <row r="437" spans="1:15" x14ac:dyDescent="0.25">
      <c r="A437" s="121">
        <v>23</v>
      </c>
      <c r="B437" s="121" t="s">
        <v>465</v>
      </c>
      <c r="C437" s="121">
        <v>23090</v>
      </c>
      <c r="D437" s="144" t="s">
        <v>729</v>
      </c>
      <c r="E437" s="132">
        <v>7.2202166064981946E-4</v>
      </c>
      <c r="F437" s="132">
        <v>0</v>
      </c>
      <c r="G437" s="132">
        <v>1.4662756598240469E-3</v>
      </c>
      <c r="H437" s="132">
        <v>0</v>
      </c>
      <c r="I437" s="132">
        <v>2.9585798816568047E-3</v>
      </c>
      <c r="J437" s="132">
        <v>0</v>
      </c>
      <c r="K437" s="132">
        <v>5.2277819268110532E-3</v>
      </c>
      <c r="L437" s="131">
        <v>0</v>
      </c>
      <c r="M437" s="131">
        <v>0</v>
      </c>
      <c r="N437" s="131">
        <v>0</v>
      </c>
      <c r="O437" s="131">
        <v>0</v>
      </c>
    </row>
    <row r="438" spans="1:15" x14ac:dyDescent="0.25">
      <c r="A438" s="116">
        <v>23</v>
      </c>
      <c r="B438" s="116" t="s">
        <v>465</v>
      </c>
      <c r="C438" s="141">
        <v>23162</v>
      </c>
      <c r="D438" s="143" t="s">
        <v>730</v>
      </c>
      <c r="E438" s="131">
        <v>0.10881417537482962</v>
      </c>
      <c r="F438" s="131">
        <v>0.10845421577515865</v>
      </c>
      <c r="G438" s="131">
        <v>0.10784758448627807</v>
      </c>
      <c r="H438" s="131">
        <v>0</v>
      </c>
      <c r="I438" s="131">
        <v>8.640853866242762E-2</v>
      </c>
      <c r="J438" s="131">
        <v>9.7247497725204732E-2</v>
      </c>
      <c r="K438" s="131">
        <v>0.10323312535450936</v>
      </c>
      <c r="L438" s="131">
        <v>0.10936279433098985</v>
      </c>
      <c r="M438" s="131">
        <v>0.13622222222222222</v>
      </c>
      <c r="N438" s="131">
        <v>0.164534430971187</v>
      </c>
      <c r="O438" s="131">
        <v>0.17872672538744563</v>
      </c>
    </row>
    <row r="439" spans="1:15" x14ac:dyDescent="0.25">
      <c r="A439" s="121">
        <v>23</v>
      </c>
      <c r="B439" s="121" t="s">
        <v>465</v>
      </c>
      <c r="C439" s="121">
        <v>23168</v>
      </c>
      <c r="D439" s="144" t="s">
        <v>731</v>
      </c>
      <c r="E439" s="132">
        <v>0</v>
      </c>
      <c r="F439" s="132">
        <v>0</v>
      </c>
      <c r="G439" s="132">
        <v>3.5211267605633804E-3</v>
      </c>
      <c r="H439" s="132">
        <v>0</v>
      </c>
      <c r="I439" s="132">
        <v>2.086230876216968E-3</v>
      </c>
      <c r="J439" s="132">
        <v>0</v>
      </c>
      <c r="K439" s="132">
        <v>2.086230876216968E-3</v>
      </c>
      <c r="L439" s="131">
        <v>0</v>
      </c>
      <c r="M439" s="131">
        <v>0</v>
      </c>
      <c r="N439" s="131">
        <v>0</v>
      </c>
      <c r="O439" s="131">
        <v>0</v>
      </c>
    </row>
    <row r="440" spans="1:15" x14ac:dyDescent="0.25">
      <c r="A440" s="116">
        <v>23</v>
      </c>
      <c r="B440" s="116" t="s">
        <v>465</v>
      </c>
      <c r="C440" s="141">
        <v>23182</v>
      </c>
      <c r="D440" s="143" t="s">
        <v>732</v>
      </c>
      <c r="E440" s="131">
        <v>5.3043697903510986E-3</v>
      </c>
      <c r="F440" s="131">
        <v>3.821656050955414E-3</v>
      </c>
      <c r="G440" s="131">
        <v>1.0504739943633103E-2</v>
      </c>
      <c r="H440" s="131">
        <v>0</v>
      </c>
      <c r="I440" s="131">
        <v>1.544799176107106E-3</v>
      </c>
      <c r="J440" s="131">
        <v>0</v>
      </c>
      <c r="K440" s="131">
        <v>3.3951423348132673E-3</v>
      </c>
      <c r="L440" s="131">
        <v>0</v>
      </c>
      <c r="M440" s="131">
        <v>0</v>
      </c>
      <c r="N440" s="131">
        <v>0</v>
      </c>
      <c r="O440" s="131">
        <v>0</v>
      </c>
    </row>
    <row r="441" spans="1:15" x14ac:dyDescent="0.25">
      <c r="A441" s="121">
        <v>23</v>
      </c>
      <c r="B441" s="121" t="s">
        <v>465</v>
      </c>
      <c r="C441" s="121">
        <v>23189</v>
      </c>
      <c r="D441" s="144" t="s">
        <v>733</v>
      </c>
      <c r="E441" s="132">
        <v>8.5530169888693608E-2</v>
      </c>
      <c r="F441" s="132">
        <v>8.9808668488871535E-2</v>
      </c>
      <c r="G441" s="132">
        <v>3.5259549461312441E-3</v>
      </c>
      <c r="H441" s="132">
        <v>0.28834837191055318</v>
      </c>
      <c r="I441" s="132">
        <v>0.32945812807881775</v>
      </c>
      <c r="J441" s="132">
        <v>0.37259948525044545</v>
      </c>
      <c r="K441" s="132">
        <v>0.31032448377581123</v>
      </c>
      <c r="L441" s="131">
        <v>5.8365758754863812E-4</v>
      </c>
      <c r="M441" s="131">
        <v>0.11986831913245546</v>
      </c>
      <c r="N441" s="131">
        <v>3.3720930232558143E-2</v>
      </c>
      <c r="O441" s="131">
        <v>0.17931302154084999</v>
      </c>
    </row>
    <row r="442" spans="1:15" x14ac:dyDescent="0.25">
      <c r="A442" s="116">
        <v>23</v>
      </c>
      <c r="B442" s="116" t="s">
        <v>465</v>
      </c>
      <c r="C442" s="141">
        <v>23300</v>
      </c>
      <c r="D442" s="143" t="s">
        <v>734</v>
      </c>
      <c r="E442" s="131">
        <v>7.5845974329054842E-3</v>
      </c>
      <c r="F442" s="131">
        <v>4.0840140023337222E-3</v>
      </c>
      <c r="G442" s="131">
        <v>2.94811320754717E-3</v>
      </c>
      <c r="H442" s="131">
        <v>0</v>
      </c>
      <c r="I442" s="131">
        <v>3.6407766990291263E-3</v>
      </c>
      <c r="J442" s="131">
        <v>0</v>
      </c>
      <c r="K442" s="131">
        <v>5.47112462006079E-3</v>
      </c>
      <c r="L442" s="131">
        <v>0</v>
      </c>
      <c r="M442" s="131">
        <v>0</v>
      </c>
      <c r="N442" s="131">
        <v>0</v>
      </c>
      <c r="O442" s="131">
        <v>6.0240963855421692E-4</v>
      </c>
    </row>
    <row r="443" spans="1:15" x14ac:dyDescent="0.25">
      <c r="A443" s="121">
        <v>23</v>
      </c>
      <c r="B443" s="121" t="s">
        <v>465</v>
      </c>
      <c r="C443" s="121">
        <v>23350</v>
      </c>
      <c r="D443" s="144" t="s">
        <v>735</v>
      </c>
      <c r="E443" s="132">
        <v>3.9189189189189191E-2</v>
      </c>
      <c r="F443" s="132">
        <v>3.657694962042788E-2</v>
      </c>
      <c r="G443" s="132">
        <v>3.4170153417015341E-2</v>
      </c>
      <c r="H443" s="132">
        <v>1.4820042342978124E-2</v>
      </c>
      <c r="I443" s="132">
        <v>7.1479628305932811E-4</v>
      </c>
      <c r="J443" s="132">
        <v>7.2886297376093293E-4</v>
      </c>
      <c r="K443" s="132">
        <v>0</v>
      </c>
      <c r="L443" s="131">
        <v>0</v>
      </c>
      <c r="M443" s="131">
        <v>0</v>
      </c>
      <c r="N443" s="131">
        <v>0</v>
      </c>
      <c r="O443" s="131">
        <v>0</v>
      </c>
    </row>
    <row r="444" spans="1:15" x14ac:dyDescent="0.25">
      <c r="A444" s="116">
        <v>23</v>
      </c>
      <c r="B444" s="116" t="s">
        <v>465</v>
      </c>
      <c r="C444" s="141">
        <v>23417</v>
      </c>
      <c r="D444" s="143" t="s">
        <v>736</v>
      </c>
      <c r="E444" s="131">
        <v>0.21176697903584193</v>
      </c>
      <c r="F444" s="131">
        <v>0.22590450044121974</v>
      </c>
      <c r="G444" s="131">
        <v>0.13072090936284775</v>
      </c>
      <c r="H444" s="131">
        <v>0.13984596676124847</v>
      </c>
      <c r="I444" s="131">
        <v>0.18903066474583247</v>
      </c>
      <c r="J444" s="131">
        <v>0.20590390453260757</v>
      </c>
      <c r="K444" s="131">
        <v>0.18139876271364161</v>
      </c>
      <c r="L444" s="131">
        <v>9.1785414920368819E-2</v>
      </c>
      <c r="M444" s="131">
        <v>0.16649093209616195</v>
      </c>
      <c r="N444" s="131">
        <v>0.14154431182000635</v>
      </c>
      <c r="O444" s="131">
        <v>0.1670383349261973</v>
      </c>
    </row>
    <row r="445" spans="1:15" x14ac:dyDescent="0.25">
      <c r="A445" s="121">
        <v>23</v>
      </c>
      <c r="B445" s="121" t="s">
        <v>465</v>
      </c>
      <c r="C445" s="121">
        <v>23419</v>
      </c>
      <c r="D445" s="144" t="s">
        <v>737</v>
      </c>
      <c r="E445" s="132">
        <v>1.6707920792079209E-2</v>
      </c>
      <c r="F445" s="132">
        <v>1.4652014652014652E-2</v>
      </c>
      <c r="G445" s="132">
        <v>1.7031630170316302E-2</v>
      </c>
      <c r="H445" s="132">
        <v>0</v>
      </c>
      <c r="I445" s="132">
        <v>1.2077294685990338E-3</v>
      </c>
      <c r="J445" s="132">
        <v>0</v>
      </c>
      <c r="K445" s="132">
        <v>0</v>
      </c>
      <c r="L445" s="131">
        <v>1.7381228273464658E-3</v>
      </c>
      <c r="M445" s="131">
        <v>0</v>
      </c>
      <c r="N445" s="131">
        <v>0</v>
      </c>
      <c r="O445" s="131">
        <v>5.1933064050779E-3</v>
      </c>
    </row>
    <row r="446" spans="1:15" x14ac:dyDescent="0.25">
      <c r="A446" s="116">
        <v>23</v>
      </c>
      <c r="B446" s="116" t="s">
        <v>465</v>
      </c>
      <c r="C446" s="141">
        <v>23464</v>
      </c>
      <c r="D446" s="143" t="s">
        <v>738</v>
      </c>
      <c r="E446" s="131">
        <v>0</v>
      </c>
      <c r="F446" s="131">
        <v>0</v>
      </c>
      <c r="G446" s="131">
        <v>6.8415051311288486E-3</v>
      </c>
      <c r="H446" s="131">
        <v>5.6785917092561046E-4</v>
      </c>
      <c r="I446" s="131">
        <v>1.7113519680547634E-3</v>
      </c>
      <c r="J446" s="131">
        <v>0</v>
      </c>
      <c r="K446" s="131">
        <v>2.2714366837024418E-3</v>
      </c>
      <c r="L446" s="131">
        <v>0</v>
      </c>
      <c r="M446" s="131">
        <v>0</v>
      </c>
      <c r="N446" s="131">
        <v>0</v>
      </c>
      <c r="O446" s="131">
        <v>5.5803571428571425E-4</v>
      </c>
    </row>
    <row r="447" spans="1:15" x14ac:dyDescent="0.25">
      <c r="A447" s="121">
        <v>23</v>
      </c>
      <c r="B447" s="121" t="s">
        <v>465</v>
      </c>
      <c r="C447" s="121">
        <v>23466</v>
      </c>
      <c r="D447" s="144" t="s">
        <v>739</v>
      </c>
      <c r="E447" s="132">
        <v>0.16294331192404357</v>
      </c>
      <c r="F447" s="132">
        <v>0.12074475475892733</v>
      </c>
      <c r="G447" s="132">
        <v>3.4330621811664137E-2</v>
      </c>
      <c r="H447" s="132">
        <v>5.3610503282275714E-2</v>
      </c>
      <c r="I447" s="132">
        <v>4.3448744059742021E-2</v>
      </c>
      <c r="J447" s="132">
        <v>2.9970564624029972E-2</v>
      </c>
      <c r="K447" s="132">
        <v>2.1644450310149135E-2</v>
      </c>
      <c r="L447" s="131">
        <v>2.0063357972544878E-2</v>
      </c>
      <c r="M447" s="131">
        <v>3.2011592675536819E-2</v>
      </c>
      <c r="N447" s="131">
        <v>4.1233039125279938E-2</v>
      </c>
      <c r="O447" s="131">
        <v>4.2177408725451428E-2</v>
      </c>
    </row>
    <row r="448" spans="1:15" x14ac:dyDescent="0.25">
      <c r="A448" s="116">
        <v>23</v>
      </c>
      <c r="B448" s="116" t="s">
        <v>465</v>
      </c>
      <c r="C448" s="141">
        <v>23500</v>
      </c>
      <c r="D448" s="143" t="s">
        <v>740</v>
      </c>
      <c r="E448" s="131">
        <v>2.0462296324365289E-2</v>
      </c>
      <c r="F448" s="131">
        <v>4.8652694610778445E-3</v>
      </c>
      <c r="G448" s="131">
        <v>1.8621973929236499E-3</v>
      </c>
      <c r="H448" s="131">
        <v>1.849796522382538E-2</v>
      </c>
      <c r="I448" s="131">
        <v>2.4778106508875741E-2</v>
      </c>
      <c r="J448" s="131">
        <v>2.8308823529411765E-2</v>
      </c>
      <c r="K448" s="131">
        <v>1.4887436456063908E-2</v>
      </c>
      <c r="L448" s="131">
        <v>0</v>
      </c>
      <c r="M448" s="131">
        <v>2.4840312278211498E-3</v>
      </c>
      <c r="N448" s="131">
        <v>0</v>
      </c>
      <c r="O448" s="131">
        <v>1.4214641080312722E-3</v>
      </c>
    </row>
    <row r="449" spans="1:15" x14ac:dyDescent="0.25">
      <c r="A449" s="121">
        <v>23</v>
      </c>
      <c r="B449" s="121" t="s">
        <v>465</v>
      </c>
      <c r="C449" s="121">
        <v>23555</v>
      </c>
      <c r="D449" s="144" t="s">
        <v>741</v>
      </c>
      <c r="E449" s="132">
        <v>7.8251856970115732E-2</v>
      </c>
      <c r="F449" s="132">
        <v>6.8462206776715898E-2</v>
      </c>
      <c r="G449" s="132">
        <v>1.7678977769998251E-2</v>
      </c>
      <c r="H449" s="132">
        <v>7.4889867841409691E-2</v>
      </c>
      <c r="I449" s="132">
        <v>6.6666666666666666E-2</v>
      </c>
      <c r="J449" s="132">
        <v>6.3864042933810372E-2</v>
      </c>
      <c r="K449" s="132">
        <v>5.2679054663539601E-2</v>
      </c>
      <c r="L449" s="131">
        <v>0</v>
      </c>
      <c r="M449" s="131">
        <v>1.4576747453459783E-2</v>
      </c>
      <c r="N449" s="131">
        <v>5.269629369401019E-3</v>
      </c>
      <c r="O449" s="131">
        <v>7.5704225352112679E-3</v>
      </c>
    </row>
    <row r="450" spans="1:15" x14ac:dyDescent="0.25">
      <c r="A450" s="116">
        <v>23</v>
      </c>
      <c r="B450" s="116" t="s">
        <v>465</v>
      </c>
      <c r="C450" s="141">
        <v>23570</v>
      </c>
      <c r="D450" s="143" t="s">
        <v>742</v>
      </c>
      <c r="E450" s="131">
        <v>2.5764895330112722E-3</v>
      </c>
      <c r="F450" s="131">
        <v>2.232142857142857E-3</v>
      </c>
      <c r="G450" s="131">
        <v>4.1139240506329116E-3</v>
      </c>
      <c r="H450" s="131">
        <v>0</v>
      </c>
      <c r="I450" s="131">
        <v>2.2040302267002519E-3</v>
      </c>
      <c r="J450" s="131">
        <v>0</v>
      </c>
      <c r="K450" s="131">
        <v>1.2403100775193799E-3</v>
      </c>
      <c r="L450" s="131">
        <v>0</v>
      </c>
      <c r="M450" s="131">
        <v>0</v>
      </c>
      <c r="N450" s="131">
        <v>0</v>
      </c>
      <c r="O450" s="131">
        <v>0</v>
      </c>
    </row>
    <row r="451" spans="1:15" x14ac:dyDescent="0.25">
      <c r="A451" s="121">
        <v>23</v>
      </c>
      <c r="B451" s="121" t="s">
        <v>465</v>
      </c>
      <c r="C451" s="121">
        <v>23574</v>
      </c>
      <c r="D451" s="144" t="s">
        <v>743</v>
      </c>
      <c r="E451" s="132">
        <v>2.1473889702293802E-2</v>
      </c>
      <c r="F451" s="132">
        <v>2.1286889211417512E-2</v>
      </c>
      <c r="G451" s="132">
        <v>9.6478533526290404E-4</v>
      </c>
      <c r="H451" s="132">
        <v>7.7182826821032323E-3</v>
      </c>
      <c r="I451" s="132">
        <v>1.9175455417066157E-2</v>
      </c>
      <c r="J451" s="132">
        <v>2.2781205505457997E-2</v>
      </c>
      <c r="K451" s="132">
        <v>1.7781937295273748E-2</v>
      </c>
      <c r="L451" s="131">
        <v>0</v>
      </c>
      <c r="M451" s="131">
        <v>5.507113354749885E-3</v>
      </c>
      <c r="N451" s="131">
        <v>0</v>
      </c>
      <c r="O451" s="131">
        <v>4.5977011494252872E-4</v>
      </c>
    </row>
    <row r="452" spans="1:15" x14ac:dyDescent="0.25">
      <c r="A452" s="116">
        <v>23</v>
      </c>
      <c r="B452" s="116" t="s">
        <v>465</v>
      </c>
      <c r="C452" s="141">
        <v>23580</v>
      </c>
      <c r="D452" s="143" t="s">
        <v>744</v>
      </c>
      <c r="E452" s="131">
        <v>2.3007395234182416E-2</v>
      </c>
      <c r="F452" s="131">
        <v>1.8498367791077257E-2</v>
      </c>
      <c r="G452" s="131">
        <v>8.3400591875168149E-3</v>
      </c>
      <c r="H452" s="131">
        <v>0</v>
      </c>
      <c r="I452" s="131">
        <v>2.6399155227032733E-4</v>
      </c>
      <c r="J452" s="131">
        <v>0</v>
      </c>
      <c r="K452" s="131">
        <v>1.2906556530717604E-3</v>
      </c>
      <c r="L452" s="131">
        <v>2.5529742149604291E-4</v>
      </c>
      <c r="M452" s="131">
        <v>2.5297242600556537E-4</v>
      </c>
      <c r="N452" s="131">
        <v>2.5278058645096058E-4</v>
      </c>
      <c r="O452" s="131">
        <v>1.0101010101010101E-3</v>
      </c>
    </row>
    <row r="453" spans="1:15" x14ac:dyDescent="0.25">
      <c r="A453" s="121">
        <v>23</v>
      </c>
      <c r="B453" s="121" t="s">
        <v>465</v>
      </c>
      <c r="C453" s="121">
        <v>23586</v>
      </c>
      <c r="D453" s="144" t="s">
        <v>745</v>
      </c>
      <c r="E453" s="132">
        <v>3.8043478260869568E-2</v>
      </c>
      <c r="F453" s="132">
        <v>2.5920873124147339E-2</v>
      </c>
      <c r="G453" s="132">
        <v>4.5733788395904439E-2</v>
      </c>
      <c r="H453" s="132">
        <v>6.779661016949153E-4</v>
      </c>
      <c r="I453" s="132">
        <v>1.3550135501355014E-3</v>
      </c>
      <c r="J453" s="132">
        <v>0</v>
      </c>
      <c r="K453" s="132">
        <v>1.3559322033898306E-3</v>
      </c>
      <c r="L453" s="131">
        <v>6.6622251832111927E-4</v>
      </c>
      <c r="M453" s="131">
        <v>0</v>
      </c>
      <c r="N453" s="131">
        <v>0</v>
      </c>
      <c r="O453" s="131">
        <v>6.6401062416998667E-4</v>
      </c>
    </row>
    <row r="454" spans="1:15" x14ac:dyDescent="0.25">
      <c r="A454" s="116">
        <v>23</v>
      </c>
      <c r="B454" s="116" t="s">
        <v>465</v>
      </c>
      <c r="C454" s="141">
        <v>23660</v>
      </c>
      <c r="D454" s="143" t="s">
        <v>746</v>
      </c>
      <c r="E454" s="131">
        <v>0.20083912995473116</v>
      </c>
      <c r="F454" s="131">
        <v>0.20802115469369767</v>
      </c>
      <c r="G454" s="131">
        <v>0.13309866901330986</v>
      </c>
      <c r="H454" s="131">
        <v>0.19988974641675855</v>
      </c>
      <c r="I454" s="131">
        <v>0.17263807738948297</v>
      </c>
      <c r="J454" s="131">
        <v>0.14329840044125758</v>
      </c>
      <c r="K454" s="131">
        <v>0.15284803166923247</v>
      </c>
      <c r="L454" s="131">
        <v>0.11083423618634886</v>
      </c>
      <c r="M454" s="131">
        <v>0.20487384084537416</v>
      </c>
      <c r="N454" s="131">
        <v>0.23553540587219343</v>
      </c>
      <c r="O454" s="131">
        <v>0.30551948051948052</v>
      </c>
    </row>
    <row r="455" spans="1:15" x14ac:dyDescent="0.25">
      <c r="A455" s="121">
        <v>23</v>
      </c>
      <c r="B455" s="121" t="s">
        <v>465</v>
      </c>
      <c r="C455" s="121">
        <v>23670</v>
      </c>
      <c r="D455" s="144" t="s">
        <v>747</v>
      </c>
      <c r="E455" s="132">
        <v>0</v>
      </c>
      <c r="F455" s="132">
        <v>0</v>
      </c>
      <c r="G455" s="132">
        <v>3.3928975344944584E-3</v>
      </c>
      <c r="H455" s="132">
        <v>0</v>
      </c>
      <c r="I455" s="132">
        <v>4.4257579110422663E-4</v>
      </c>
      <c r="J455" s="132">
        <v>1.3025838137945762E-2</v>
      </c>
      <c r="K455" s="132">
        <v>2.0276100086281276E-2</v>
      </c>
      <c r="L455" s="131">
        <v>2.1697511167836629E-2</v>
      </c>
      <c r="M455" s="131">
        <v>1.151877133105802E-2</v>
      </c>
      <c r="N455" s="131">
        <v>1.0656436487638534E-2</v>
      </c>
      <c r="O455" s="131">
        <v>5.1183621241202813E-3</v>
      </c>
    </row>
    <row r="456" spans="1:15" x14ac:dyDescent="0.25">
      <c r="A456" s="116">
        <v>23</v>
      </c>
      <c r="B456" s="116" t="s">
        <v>465</v>
      </c>
      <c r="C456" s="141">
        <v>23672</v>
      </c>
      <c r="D456" s="143" t="s">
        <v>748</v>
      </c>
      <c r="E456" s="131">
        <v>3.4376074252320387E-4</v>
      </c>
      <c r="F456" s="131">
        <v>0</v>
      </c>
      <c r="G456" s="131">
        <v>5.7901907356948225E-3</v>
      </c>
      <c r="H456" s="131">
        <v>3.3886818027787193E-4</v>
      </c>
      <c r="I456" s="131">
        <v>6.7159167226326397E-4</v>
      </c>
      <c r="J456" s="131">
        <v>0</v>
      </c>
      <c r="K456" s="131">
        <v>1.0599536270288175E-2</v>
      </c>
      <c r="L456" s="131">
        <v>3.4302515517804638E-2</v>
      </c>
      <c r="M456" s="131">
        <v>4.1220382992534894E-2</v>
      </c>
      <c r="N456" s="131">
        <v>3.728923476005188E-2</v>
      </c>
      <c r="O456" s="131">
        <v>2.9850746268656716E-2</v>
      </c>
    </row>
    <row r="457" spans="1:15" x14ac:dyDescent="0.25">
      <c r="A457" s="121">
        <v>23</v>
      </c>
      <c r="B457" s="121" t="s">
        <v>465</v>
      </c>
      <c r="C457" s="121">
        <v>23675</v>
      </c>
      <c r="D457" s="144" t="s">
        <v>749</v>
      </c>
      <c r="E457" s="132">
        <v>0</v>
      </c>
      <c r="F457" s="132">
        <v>0</v>
      </c>
      <c r="G457" s="132">
        <v>2.8696194635059263E-2</v>
      </c>
      <c r="H457" s="132">
        <v>3.0274656679151062E-2</v>
      </c>
      <c r="I457" s="132">
        <v>3.1572366364488902E-2</v>
      </c>
      <c r="J457" s="132">
        <v>3.0634573304157548E-2</v>
      </c>
      <c r="K457" s="132">
        <v>3.2601880877742948E-2</v>
      </c>
      <c r="L457" s="131">
        <v>3.057169061449098E-4</v>
      </c>
      <c r="M457" s="131">
        <v>7.2881870634679624E-3</v>
      </c>
      <c r="N457" s="131">
        <v>3.0367446097783179E-4</v>
      </c>
      <c r="O457" s="131">
        <v>2.7388922702373708E-3</v>
      </c>
    </row>
    <row r="458" spans="1:15" x14ac:dyDescent="0.25">
      <c r="A458" s="116">
        <v>23</v>
      </c>
      <c r="B458" s="116" t="s">
        <v>465</v>
      </c>
      <c r="C458" s="141">
        <v>23678</v>
      </c>
      <c r="D458" s="143" t="s">
        <v>335</v>
      </c>
      <c r="E458" s="131">
        <v>0</v>
      </c>
      <c r="F458" s="131">
        <v>0</v>
      </c>
      <c r="G458" s="131">
        <v>1.3297872340425532E-3</v>
      </c>
      <c r="H458" s="131">
        <v>0</v>
      </c>
      <c r="I458" s="131">
        <v>2.2261798753339269E-3</v>
      </c>
      <c r="J458" s="131">
        <v>0</v>
      </c>
      <c r="K458" s="131">
        <v>1.321003963011889E-3</v>
      </c>
      <c r="L458" s="131">
        <v>0</v>
      </c>
      <c r="M458" s="131">
        <v>0</v>
      </c>
      <c r="N458" s="131">
        <v>0</v>
      </c>
      <c r="O458" s="131">
        <v>8.6393088552915766E-4</v>
      </c>
    </row>
    <row r="459" spans="1:15" x14ac:dyDescent="0.25">
      <c r="A459" s="121">
        <v>23</v>
      </c>
      <c r="B459" s="121" t="s">
        <v>465</v>
      </c>
      <c r="C459" s="121">
        <v>23682</v>
      </c>
      <c r="D459" s="144" t="s">
        <v>750</v>
      </c>
      <c r="E459" s="132">
        <v>0</v>
      </c>
      <c r="F459" s="132">
        <v>0</v>
      </c>
      <c r="G459" s="132">
        <v>0</v>
      </c>
      <c r="H459" s="132">
        <v>0</v>
      </c>
      <c r="I459" s="132">
        <v>0</v>
      </c>
      <c r="J459" s="132">
        <v>0</v>
      </c>
      <c r="K459" s="132">
        <v>0</v>
      </c>
      <c r="L459" s="131">
        <v>0</v>
      </c>
      <c r="M459" s="131">
        <v>0</v>
      </c>
      <c r="N459" s="131">
        <v>0</v>
      </c>
      <c r="O459" s="131">
        <v>0</v>
      </c>
    </row>
    <row r="460" spans="1:15" x14ac:dyDescent="0.25">
      <c r="A460" s="116">
        <v>23</v>
      </c>
      <c r="B460" s="116" t="s">
        <v>465</v>
      </c>
      <c r="C460" s="141">
        <v>23686</v>
      </c>
      <c r="D460" s="143" t="s">
        <v>751</v>
      </c>
      <c r="E460" s="131">
        <v>1.70624855891169E-2</v>
      </c>
      <c r="F460" s="131">
        <v>2.4423963133640553E-2</v>
      </c>
      <c r="G460" s="131">
        <v>2.0852641334569044E-2</v>
      </c>
      <c r="H460" s="131">
        <v>0</v>
      </c>
      <c r="I460" s="131">
        <v>4.2293233082706765E-3</v>
      </c>
      <c r="J460" s="131">
        <v>5.4502369668246444E-3</v>
      </c>
      <c r="K460" s="131">
        <v>2.5803424818203143E-3</v>
      </c>
      <c r="L460" s="131">
        <v>4.7003525264394829E-4</v>
      </c>
      <c r="M460" s="131">
        <v>0</v>
      </c>
      <c r="N460" s="131">
        <v>0</v>
      </c>
      <c r="O460" s="131">
        <v>2.3719165085388995E-4</v>
      </c>
    </row>
    <row r="461" spans="1:15" x14ac:dyDescent="0.25">
      <c r="A461" s="121">
        <v>23</v>
      </c>
      <c r="B461" s="121" t="s">
        <v>465</v>
      </c>
      <c r="C461" s="121">
        <v>23807</v>
      </c>
      <c r="D461" s="144" t="s">
        <v>752</v>
      </c>
      <c r="E461" s="132">
        <v>3.2972265206523035E-2</v>
      </c>
      <c r="F461" s="132">
        <v>5.5925749643027128E-2</v>
      </c>
      <c r="G461" s="132">
        <v>3.7922016167379932E-2</v>
      </c>
      <c r="H461" s="132">
        <v>3.5277348853783107E-2</v>
      </c>
      <c r="I461" s="132">
        <v>3.0245522476574548E-2</v>
      </c>
      <c r="J461" s="132">
        <v>1.7278106508875738E-2</v>
      </c>
      <c r="K461" s="132">
        <v>2.0760028149190712E-2</v>
      </c>
      <c r="L461" s="131">
        <v>1.6489852398523984E-2</v>
      </c>
      <c r="M461" s="131">
        <v>1.0179572229211941E-2</v>
      </c>
      <c r="N461" s="131">
        <v>7.9890435973522019E-3</v>
      </c>
      <c r="O461" s="131">
        <v>7.2967734579865466E-3</v>
      </c>
    </row>
    <row r="462" spans="1:15" x14ac:dyDescent="0.25">
      <c r="A462" s="116">
        <v>23</v>
      </c>
      <c r="B462" s="116" t="s">
        <v>465</v>
      </c>
      <c r="C462" s="141">
        <v>23815</v>
      </c>
      <c r="D462" s="143" t="s">
        <v>753</v>
      </c>
      <c r="E462" s="131">
        <v>0</v>
      </c>
      <c r="F462" s="131">
        <v>3.1426094495015169E-2</v>
      </c>
      <c r="G462" s="131">
        <v>3.38123415046492E-2</v>
      </c>
      <c r="H462" s="131">
        <v>2.9042224510813595E-2</v>
      </c>
      <c r="I462" s="131">
        <v>2.1568232211247731E-2</v>
      </c>
      <c r="J462" s="131">
        <v>0</v>
      </c>
      <c r="K462" s="131">
        <v>4.3224957714715281E-3</v>
      </c>
      <c r="L462" s="131">
        <v>0</v>
      </c>
      <c r="M462" s="131">
        <v>0</v>
      </c>
      <c r="N462" s="131">
        <v>0</v>
      </c>
      <c r="O462" s="131">
        <v>0</v>
      </c>
    </row>
    <row r="463" spans="1:15" x14ac:dyDescent="0.25">
      <c r="A463" s="121">
        <v>23</v>
      </c>
      <c r="B463" s="121" t="s">
        <v>465</v>
      </c>
      <c r="C463" s="121">
        <v>23855</v>
      </c>
      <c r="D463" s="144" t="s">
        <v>754</v>
      </c>
      <c r="E463" s="132">
        <v>3.4935897435897437E-2</v>
      </c>
      <c r="F463" s="132">
        <v>2.9176017954472586E-2</v>
      </c>
      <c r="G463" s="132">
        <v>2.5649246553382493E-2</v>
      </c>
      <c r="H463" s="132">
        <v>2.4115755627009645E-2</v>
      </c>
      <c r="I463" s="132">
        <v>9.658725048293626E-3</v>
      </c>
      <c r="J463" s="132">
        <v>1.2281835811247576E-2</v>
      </c>
      <c r="K463" s="132">
        <v>1.7102291061632784E-2</v>
      </c>
      <c r="L463" s="131">
        <v>1.5807777426493835E-2</v>
      </c>
      <c r="M463" s="131">
        <v>0</v>
      </c>
      <c r="N463" s="131">
        <v>0</v>
      </c>
      <c r="O463" s="131">
        <v>3.1476235442241108E-4</v>
      </c>
    </row>
    <row r="464" spans="1:15" x14ac:dyDescent="0.25">
      <c r="A464" s="116">
        <v>25</v>
      </c>
      <c r="B464" s="116" t="s">
        <v>755</v>
      </c>
      <c r="C464" s="141">
        <v>25001</v>
      </c>
      <c r="D464" s="143" t="s">
        <v>756</v>
      </c>
      <c r="E464" s="131">
        <v>6.464379947229551E-2</v>
      </c>
      <c r="F464" s="131">
        <v>0</v>
      </c>
      <c r="G464" s="131">
        <v>1.8963337547408345E-2</v>
      </c>
      <c r="H464" s="131">
        <v>0</v>
      </c>
      <c r="I464" s="131">
        <v>0</v>
      </c>
      <c r="J464" s="131">
        <v>0</v>
      </c>
      <c r="K464" s="131">
        <v>4.9813200498132005E-3</v>
      </c>
      <c r="L464" s="131">
        <v>0</v>
      </c>
      <c r="M464" s="131">
        <v>0</v>
      </c>
      <c r="N464" s="131">
        <v>5.9332509270704575E-2</v>
      </c>
      <c r="O464" s="131">
        <v>2.7093596059113302E-2</v>
      </c>
    </row>
    <row r="465" spans="1:15" x14ac:dyDescent="0.25">
      <c r="A465" s="121">
        <v>25</v>
      </c>
      <c r="B465" s="121" t="s">
        <v>755</v>
      </c>
      <c r="C465" s="121">
        <v>25019</v>
      </c>
      <c r="D465" s="144" t="s">
        <v>757</v>
      </c>
      <c r="E465" s="132">
        <v>3.1067961165048542E-2</v>
      </c>
      <c r="F465" s="132">
        <v>0</v>
      </c>
      <c r="G465" s="132">
        <v>1.869158878504673E-3</v>
      </c>
      <c r="H465" s="132">
        <v>0</v>
      </c>
      <c r="I465" s="132">
        <v>0</v>
      </c>
      <c r="J465" s="132">
        <v>0</v>
      </c>
      <c r="K465" s="132">
        <v>0</v>
      </c>
      <c r="L465" s="131">
        <v>0</v>
      </c>
      <c r="M465" s="131">
        <v>0</v>
      </c>
      <c r="N465" s="131">
        <v>0</v>
      </c>
      <c r="O465" s="131">
        <v>0</v>
      </c>
    </row>
    <row r="466" spans="1:15" x14ac:dyDescent="0.25">
      <c r="A466" s="116">
        <v>25</v>
      </c>
      <c r="B466" s="116" t="s">
        <v>755</v>
      </c>
      <c r="C466" s="141">
        <v>25035</v>
      </c>
      <c r="D466" s="143" t="s">
        <v>758</v>
      </c>
      <c r="E466" s="131">
        <v>5.5913978494623658E-2</v>
      </c>
      <c r="F466" s="131">
        <v>2.0703933747412008E-2</v>
      </c>
      <c r="G466" s="131">
        <v>0</v>
      </c>
      <c r="H466" s="131">
        <v>0</v>
      </c>
      <c r="I466" s="131">
        <v>9.6153846153846159E-4</v>
      </c>
      <c r="J466" s="131">
        <v>0</v>
      </c>
      <c r="K466" s="131">
        <v>1.0018214936247723E-2</v>
      </c>
      <c r="L466" s="131">
        <v>3.6832412523020259E-3</v>
      </c>
      <c r="M466" s="131">
        <v>0</v>
      </c>
      <c r="N466" s="131">
        <v>0</v>
      </c>
      <c r="O466" s="131">
        <v>0</v>
      </c>
    </row>
    <row r="467" spans="1:15" x14ac:dyDescent="0.25">
      <c r="A467" s="121">
        <v>25</v>
      </c>
      <c r="B467" s="121" t="s">
        <v>755</v>
      </c>
      <c r="C467" s="121">
        <v>25040</v>
      </c>
      <c r="D467" s="144" t="s">
        <v>759</v>
      </c>
      <c r="E467" s="132">
        <v>1.8538713195201745E-2</v>
      </c>
      <c r="F467" s="132">
        <v>9.7932535364526653E-3</v>
      </c>
      <c r="G467" s="132">
        <v>0</v>
      </c>
      <c r="H467" s="132">
        <v>1.0775862068965517E-3</v>
      </c>
      <c r="I467" s="132">
        <v>1.0729613733905579E-3</v>
      </c>
      <c r="J467" s="132">
        <v>0</v>
      </c>
      <c r="K467" s="132">
        <v>1.053740779768177E-3</v>
      </c>
      <c r="L467" s="131">
        <v>0</v>
      </c>
      <c r="M467" s="131">
        <v>0</v>
      </c>
      <c r="N467" s="131">
        <v>0</v>
      </c>
      <c r="O467" s="131">
        <v>0</v>
      </c>
    </row>
    <row r="468" spans="1:15" x14ac:dyDescent="0.25">
      <c r="A468" s="116">
        <v>25</v>
      </c>
      <c r="B468" s="116" t="s">
        <v>755</v>
      </c>
      <c r="C468" s="141">
        <v>25053</v>
      </c>
      <c r="D468" s="143" t="s">
        <v>760</v>
      </c>
      <c r="E468" s="131">
        <v>1.2265625</v>
      </c>
      <c r="F468" s="131">
        <v>1.0914285714285714</v>
      </c>
      <c r="G468" s="131">
        <v>1.0306242638398115</v>
      </c>
      <c r="H468" s="131">
        <v>0.90059880239520962</v>
      </c>
      <c r="I468" s="131">
        <v>0.12911084043848964</v>
      </c>
      <c r="J468" s="131">
        <v>7.6249999999999998E-2</v>
      </c>
      <c r="K468" s="131">
        <v>3.8022813688212927E-2</v>
      </c>
      <c r="L468" s="131">
        <v>2.6348808030112924E-2</v>
      </c>
      <c r="M468" s="131">
        <v>2.5641025641025641E-3</v>
      </c>
      <c r="N468" s="131">
        <v>0</v>
      </c>
      <c r="O468" s="131">
        <v>0</v>
      </c>
    </row>
    <row r="469" spans="1:15" x14ac:dyDescent="0.25">
      <c r="A469" s="121">
        <v>25</v>
      </c>
      <c r="B469" s="121" t="s">
        <v>755</v>
      </c>
      <c r="C469" s="121">
        <v>25086</v>
      </c>
      <c r="D469" s="144" t="s">
        <v>761</v>
      </c>
      <c r="E469" s="132">
        <v>0</v>
      </c>
      <c r="F469" s="132">
        <v>0</v>
      </c>
      <c r="G469" s="132">
        <v>0</v>
      </c>
      <c r="H469" s="132">
        <v>0</v>
      </c>
      <c r="I469" s="132">
        <v>0</v>
      </c>
      <c r="J469" s="132">
        <v>0</v>
      </c>
      <c r="K469" s="132">
        <v>6.7567567567567571E-3</v>
      </c>
      <c r="L469" s="131">
        <v>0</v>
      </c>
      <c r="M469" s="131">
        <v>0</v>
      </c>
      <c r="N469" s="131">
        <v>0</v>
      </c>
      <c r="O469" s="131">
        <v>0</v>
      </c>
    </row>
    <row r="470" spans="1:15" x14ac:dyDescent="0.25">
      <c r="A470" s="116">
        <v>25</v>
      </c>
      <c r="B470" s="116" t="s">
        <v>755</v>
      </c>
      <c r="C470" s="141">
        <v>25095</v>
      </c>
      <c r="D470" s="143" t="s">
        <v>762</v>
      </c>
      <c r="E470" s="131">
        <v>0.75</v>
      </c>
      <c r="F470" s="131">
        <v>0</v>
      </c>
      <c r="G470" s="131">
        <v>0</v>
      </c>
      <c r="H470" s="131">
        <v>0</v>
      </c>
      <c r="I470" s="131">
        <v>0</v>
      </c>
      <c r="J470" s="131">
        <v>0</v>
      </c>
      <c r="K470" s="131">
        <v>0</v>
      </c>
      <c r="L470" s="131">
        <v>0</v>
      </c>
      <c r="M470" s="131">
        <v>0</v>
      </c>
      <c r="N470" s="131">
        <v>0</v>
      </c>
      <c r="O470" s="131">
        <v>0</v>
      </c>
    </row>
    <row r="471" spans="1:15" x14ac:dyDescent="0.25">
      <c r="A471" s="121">
        <v>25</v>
      </c>
      <c r="B471" s="121" t="s">
        <v>755</v>
      </c>
      <c r="C471" s="121">
        <v>25099</v>
      </c>
      <c r="D471" s="144" t="s">
        <v>763</v>
      </c>
      <c r="E471" s="132">
        <v>0</v>
      </c>
      <c r="F471" s="132">
        <v>0</v>
      </c>
      <c r="G471" s="132">
        <v>0</v>
      </c>
      <c r="H471" s="132">
        <v>1.1148272017837235E-3</v>
      </c>
      <c r="I471" s="132">
        <v>0</v>
      </c>
      <c r="J471" s="132">
        <v>0</v>
      </c>
      <c r="K471" s="132">
        <v>0</v>
      </c>
      <c r="L471" s="131">
        <v>1.9704433497536944E-3</v>
      </c>
      <c r="M471" s="131">
        <v>0</v>
      </c>
      <c r="N471" s="131">
        <v>0</v>
      </c>
      <c r="O471" s="131">
        <v>0</v>
      </c>
    </row>
    <row r="472" spans="1:15" x14ac:dyDescent="0.25">
      <c r="A472" s="116">
        <v>25</v>
      </c>
      <c r="B472" s="116" t="s">
        <v>755</v>
      </c>
      <c r="C472" s="141">
        <v>25120</v>
      </c>
      <c r="D472" s="143" t="s">
        <v>764</v>
      </c>
      <c r="E472" s="131">
        <v>0</v>
      </c>
      <c r="F472" s="131">
        <v>0</v>
      </c>
      <c r="G472" s="131">
        <v>0</v>
      </c>
      <c r="H472" s="131">
        <v>0</v>
      </c>
      <c r="I472" s="131">
        <v>0</v>
      </c>
      <c r="J472" s="131">
        <v>0</v>
      </c>
      <c r="K472" s="131">
        <v>0</v>
      </c>
      <c r="L472" s="131">
        <v>0</v>
      </c>
      <c r="M472" s="131">
        <v>0</v>
      </c>
      <c r="N472" s="131">
        <v>0</v>
      </c>
      <c r="O472" s="131">
        <v>0</v>
      </c>
    </row>
    <row r="473" spans="1:15" x14ac:dyDescent="0.25">
      <c r="A473" s="121">
        <v>25</v>
      </c>
      <c r="B473" s="121" t="s">
        <v>755</v>
      </c>
      <c r="C473" s="121">
        <v>25123</v>
      </c>
      <c r="D473" s="144" t="s">
        <v>765</v>
      </c>
      <c r="E473" s="132">
        <v>0</v>
      </c>
      <c r="F473" s="132">
        <v>0</v>
      </c>
      <c r="G473" s="132">
        <v>0</v>
      </c>
      <c r="H473" s="132">
        <v>0</v>
      </c>
      <c r="I473" s="132">
        <v>0</v>
      </c>
      <c r="J473" s="132">
        <v>0</v>
      </c>
      <c r="K473" s="132">
        <v>1.4064697609001407E-3</v>
      </c>
      <c r="L473" s="131">
        <v>0</v>
      </c>
      <c r="M473" s="131">
        <v>0</v>
      </c>
      <c r="N473" s="131">
        <v>0</v>
      </c>
      <c r="O473" s="131">
        <v>0</v>
      </c>
    </row>
    <row r="474" spans="1:15" x14ac:dyDescent="0.25">
      <c r="A474" s="116">
        <v>25</v>
      </c>
      <c r="B474" s="116" t="s">
        <v>755</v>
      </c>
      <c r="C474" s="141">
        <v>25126</v>
      </c>
      <c r="D474" s="143" t="s">
        <v>766</v>
      </c>
      <c r="E474" s="131">
        <v>0.35687863308085255</v>
      </c>
      <c r="F474" s="131">
        <v>0.33305070374766832</v>
      </c>
      <c r="G474" s="131">
        <v>0.62318604271971301</v>
      </c>
      <c r="H474" s="131">
        <v>0.89555520653368936</v>
      </c>
      <c r="I474" s="131">
        <v>1.0942653956725676</v>
      </c>
      <c r="J474" s="131">
        <v>0.86397325970062488</v>
      </c>
      <c r="K474" s="131">
        <v>0.66763807937829589</v>
      </c>
      <c r="L474" s="131">
        <v>0.65837293821638243</v>
      </c>
      <c r="M474" s="131">
        <v>0.69309961046188096</v>
      </c>
      <c r="N474" s="131">
        <v>0.74365376612567624</v>
      </c>
      <c r="O474" s="131">
        <v>0.76025977615033857</v>
      </c>
    </row>
    <row r="475" spans="1:15" x14ac:dyDescent="0.25">
      <c r="A475" s="121">
        <v>25</v>
      </c>
      <c r="B475" s="121" t="s">
        <v>755</v>
      </c>
      <c r="C475" s="121">
        <v>25148</v>
      </c>
      <c r="D475" s="144" t="s">
        <v>767</v>
      </c>
      <c r="E475" s="132">
        <v>7.903780068728522E-2</v>
      </c>
      <c r="F475" s="132">
        <v>3.4482758620689655E-2</v>
      </c>
      <c r="G475" s="132">
        <v>1.1587485515643105E-3</v>
      </c>
      <c r="H475" s="132">
        <v>0</v>
      </c>
      <c r="I475" s="132">
        <v>0</v>
      </c>
      <c r="J475" s="132">
        <v>0</v>
      </c>
      <c r="K475" s="132">
        <v>0</v>
      </c>
      <c r="L475" s="131">
        <v>0</v>
      </c>
      <c r="M475" s="131">
        <v>0</v>
      </c>
      <c r="N475" s="131">
        <v>0</v>
      </c>
      <c r="O475" s="131">
        <v>0</v>
      </c>
    </row>
    <row r="476" spans="1:15" x14ac:dyDescent="0.25">
      <c r="A476" s="116">
        <v>25</v>
      </c>
      <c r="B476" s="116" t="s">
        <v>755</v>
      </c>
      <c r="C476" s="141">
        <v>25151</v>
      </c>
      <c r="D476" s="143" t="s">
        <v>768</v>
      </c>
      <c r="E476" s="131">
        <v>5.1669316375198726E-2</v>
      </c>
      <c r="F476" s="131">
        <v>5.2672955974842769E-2</v>
      </c>
      <c r="G476" s="131">
        <v>4.0625000000000001E-2</v>
      </c>
      <c r="H476" s="131">
        <v>3.8132295719844361E-2</v>
      </c>
      <c r="I476" s="131">
        <v>2.9434546862896978E-2</v>
      </c>
      <c r="J476" s="131">
        <v>1.6845329249617153E-2</v>
      </c>
      <c r="K476" s="131">
        <v>8.3459787556904395E-3</v>
      </c>
      <c r="L476" s="131">
        <v>3.0007501875468868E-3</v>
      </c>
      <c r="M476" s="131">
        <v>0</v>
      </c>
      <c r="N476" s="131">
        <v>0</v>
      </c>
      <c r="O476" s="131">
        <v>1.3432835820895522E-2</v>
      </c>
    </row>
    <row r="477" spans="1:15" x14ac:dyDescent="0.25">
      <c r="A477" s="121">
        <v>25</v>
      </c>
      <c r="B477" s="121" t="s">
        <v>755</v>
      </c>
      <c r="C477" s="121">
        <v>25154</v>
      </c>
      <c r="D477" s="144" t="s">
        <v>769</v>
      </c>
      <c r="E477" s="132">
        <v>0</v>
      </c>
      <c r="F477" s="132">
        <v>0</v>
      </c>
      <c r="G477" s="132">
        <v>0</v>
      </c>
      <c r="H477" s="132">
        <v>0</v>
      </c>
      <c r="I477" s="132">
        <v>1.6501650165016502E-3</v>
      </c>
      <c r="J477" s="132">
        <v>0</v>
      </c>
      <c r="K477" s="132">
        <v>1.6366612111292963E-3</v>
      </c>
      <c r="L477" s="131">
        <v>0</v>
      </c>
      <c r="M477" s="131">
        <v>0</v>
      </c>
      <c r="N477" s="131">
        <v>0</v>
      </c>
      <c r="O477" s="131">
        <v>0</v>
      </c>
    </row>
    <row r="478" spans="1:15" x14ac:dyDescent="0.25">
      <c r="A478" s="116">
        <v>25</v>
      </c>
      <c r="B478" s="116" t="s">
        <v>755</v>
      </c>
      <c r="C478" s="141">
        <v>25168</v>
      </c>
      <c r="D478" s="143" t="s">
        <v>770</v>
      </c>
      <c r="E478" s="131">
        <v>9.4545454545454544E-2</v>
      </c>
      <c r="F478" s="131">
        <v>7.434944237918216E-2</v>
      </c>
      <c r="G478" s="131">
        <v>0</v>
      </c>
      <c r="H478" s="131">
        <v>0</v>
      </c>
      <c r="I478" s="131">
        <v>0</v>
      </c>
      <c r="J478" s="131">
        <v>0</v>
      </c>
      <c r="K478" s="131">
        <v>0</v>
      </c>
      <c r="L478" s="131">
        <v>0</v>
      </c>
      <c r="M478" s="131">
        <v>0</v>
      </c>
      <c r="N478" s="131">
        <v>0</v>
      </c>
      <c r="O478" s="131">
        <v>0</v>
      </c>
    </row>
    <row r="479" spans="1:15" x14ac:dyDescent="0.25">
      <c r="A479" s="121">
        <v>25</v>
      </c>
      <c r="B479" s="121" t="s">
        <v>755</v>
      </c>
      <c r="C479" s="121">
        <v>25175</v>
      </c>
      <c r="D479" s="144" t="s">
        <v>771</v>
      </c>
      <c r="E479" s="132">
        <v>1.3178005591798696</v>
      </c>
      <c r="F479" s="132">
        <v>1.4017601107485416</v>
      </c>
      <c r="G479" s="132">
        <v>1.5722960151802656</v>
      </c>
      <c r="H479" s="132">
        <v>1.5167534008947321</v>
      </c>
      <c r="I479" s="132">
        <v>1.5899084184572032</v>
      </c>
      <c r="J479" s="132">
        <v>1.4973852901484481</v>
      </c>
      <c r="K479" s="132">
        <v>1.5285379833696617</v>
      </c>
      <c r="L479" s="131">
        <v>1.6213411173274954</v>
      </c>
      <c r="M479" s="131">
        <v>1.3729524731703382</v>
      </c>
      <c r="N479" s="131">
        <v>1.3353992273019961</v>
      </c>
      <c r="O479" s="131">
        <v>1.3593649775497114</v>
      </c>
    </row>
    <row r="480" spans="1:15" x14ac:dyDescent="0.25">
      <c r="A480" s="116">
        <v>25</v>
      </c>
      <c r="B480" s="116" t="s">
        <v>755</v>
      </c>
      <c r="C480" s="141">
        <v>25178</v>
      </c>
      <c r="D480" s="143" t="s">
        <v>772</v>
      </c>
      <c r="E480" s="131">
        <v>2.5423728813559324E-2</v>
      </c>
      <c r="F480" s="131">
        <v>3.7447988904299581E-2</v>
      </c>
      <c r="G480" s="131">
        <v>3.3057851239669422E-2</v>
      </c>
      <c r="H480" s="131">
        <v>3.1506849315068496E-2</v>
      </c>
      <c r="I480" s="131">
        <v>2.9689608636977057E-2</v>
      </c>
      <c r="J480" s="131">
        <v>2.677376171352075E-2</v>
      </c>
      <c r="K480" s="131">
        <v>4.1994750656167978E-2</v>
      </c>
      <c r="L480" s="131">
        <v>4.2160737812911728E-2</v>
      </c>
      <c r="M480" s="131">
        <v>0.53368560105680318</v>
      </c>
      <c r="N480" s="131">
        <v>0.74083769633507857</v>
      </c>
      <c r="O480" s="131">
        <v>0.96749024707412223</v>
      </c>
    </row>
    <row r="481" spans="1:15" x14ac:dyDescent="0.25">
      <c r="A481" s="121">
        <v>25</v>
      </c>
      <c r="B481" s="121" t="s">
        <v>755</v>
      </c>
      <c r="C481" s="121">
        <v>25181</v>
      </c>
      <c r="D481" s="144" t="s">
        <v>773</v>
      </c>
      <c r="E481" s="132">
        <v>0.12439024390243902</v>
      </c>
      <c r="F481" s="132">
        <v>7.3849878934624691E-2</v>
      </c>
      <c r="G481" s="132">
        <v>1.2004801920768306E-3</v>
      </c>
      <c r="H481" s="132">
        <v>3.5756853396901071E-3</v>
      </c>
      <c r="I481" s="132">
        <v>0</v>
      </c>
      <c r="J481" s="132">
        <v>0</v>
      </c>
      <c r="K481" s="132">
        <v>0</v>
      </c>
      <c r="L481" s="131">
        <v>0</v>
      </c>
      <c r="M481" s="131">
        <v>0</v>
      </c>
      <c r="N481" s="131">
        <v>0</v>
      </c>
      <c r="O481" s="131">
        <v>0</v>
      </c>
    </row>
    <row r="482" spans="1:15" x14ac:dyDescent="0.25">
      <c r="A482" s="116">
        <v>25</v>
      </c>
      <c r="B482" s="116" t="s">
        <v>755</v>
      </c>
      <c r="C482" s="141">
        <v>25183</v>
      </c>
      <c r="D482" s="143" t="s">
        <v>774</v>
      </c>
      <c r="E482" s="131">
        <v>3.7147992810065908E-2</v>
      </c>
      <c r="F482" s="131">
        <v>3.3918128654970757E-2</v>
      </c>
      <c r="G482" s="131">
        <v>6.8571428571428568E-3</v>
      </c>
      <c r="H482" s="131">
        <v>5.6116722783389446E-3</v>
      </c>
      <c r="I482" s="131">
        <v>6.0706401766004413E-3</v>
      </c>
      <c r="J482" s="131">
        <v>0</v>
      </c>
      <c r="K482" s="131">
        <v>1.5781167806417674E-3</v>
      </c>
      <c r="L482" s="131">
        <v>0</v>
      </c>
      <c r="M482" s="131">
        <v>0</v>
      </c>
      <c r="N482" s="131">
        <v>0</v>
      </c>
      <c r="O482" s="131">
        <v>0</v>
      </c>
    </row>
    <row r="483" spans="1:15" x14ac:dyDescent="0.25">
      <c r="A483" s="121">
        <v>25</v>
      </c>
      <c r="B483" s="121" t="s">
        <v>755</v>
      </c>
      <c r="C483" s="121">
        <v>25200</v>
      </c>
      <c r="D483" s="144" t="s">
        <v>775</v>
      </c>
      <c r="E483" s="132">
        <v>0.15116279069767441</v>
      </c>
      <c r="F483" s="132">
        <v>0.10999408633944412</v>
      </c>
      <c r="G483" s="132">
        <v>3.4502587694077054E-2</v>
      </c>
      <c r="H483" s="132">
        <v>2.9099048684946838E-2</v>
      </c>
      <c r="I483" s="132">
        <v>0</v>
      </c>
      <c r="J483" s="132">
        <v>0</v>
      </c>
      <c r="K483" s="132">
        <v>1.6276703967446592E-2</v>
      </c>
      <c r="L483" s="131">
        <v>5.1387461459403907E-4</v>
      </c>
      <c r="M483" s="131">
        <v>0</v>
      </c>
      <c r="N483" s="131">
        <v>0</v>
      </c>
      <c r="O483" s="131">
        <v>0</v>
      </c>
    </row>
    <row r="484" spans="1:15" x14ac:dyDescent="0.25">
      <c r="A484" s="116">
        <v>25</v>
      </c>
      <c r="B484" s="116" t="s">
        <v>755</v>
      </c>
      <c r="C484" s="141">
        <v>25214</v>
      </c>
      <c r="D484" s="143" t="s">
        <v>776</v>
      </c>
      <c r="E484" s="131">
        <v>6.5190137902214798E-2</v>
      </c>
      <c r="F484" s="131">
        <v>3.0303030303030304E-2</v>
      </c>
      <c r="G484" s="131">
        <v>3.8314176245210729E-4</v>
      </c>
      <c r="H484" s="131">
        <v>3.6845983787767134E-4</v>
      </c>
      <c r="I484" s="131">
        <v>3.5587188612099647E-4</v>
      </c>
      <c r="J484" s="131">
        <v>0</v>
      </c>
      <c r="K484" s="131">
        <v>3.5760728218465539E-3</v>
      </c>
      <c r="L484" s="131">
        <v>9.8360655737704918E-4</v>
      </c>
      <c r="M484" s="131">
        <v>0</v>
      </c>
      <c r="N484" s="131">
        <v>0</v>
      </c>
      <c r="O484" s="131">
        <v>9.7087378640776695E-4</v>
      </c>
    </row>
    <row r="485" spans="1:15" x14ac:dyDescent="0.25">
      <c r="A485" s="121">
        <v>25</v>
      </c>
      <c r="B485" s="121" t="s">
        <v>755</v>
      </c>
      <c r="C485" s="121">
        <v>25224</v>
      </c>
      <c r="D485" s="144" t="s">
        <v>777</v>
      </c>
      <c r="E485" s="132">
        <v>0.11785714285714285</v>
      </c>
      <c r="F485" s="132">
        <v>0.10676156583629894</v>
      </c>
      <c r="G485" s="132">
        <v>5.1509769094138541E-2</v>
      </c>
      <c r="H485" s="132">
        <v>0</v>
      </c>
      <c r="I485" s="132">
        <v>0</v>
      </c>
      <c r="J485" s="132">
        <v>0</v>
      </c>
      <c r="K485" s="132">
        <v>0</v>
      </c>
      <c r="L485" s="131">
        <v>0</v>
      </c>
      <c r="M485" s="131">
        <v>0</v>
      </c>
      <c r="N485" s="131">
        <v>0</v>
      </c>
      <c r="O485" s="131">
        <v>0</v>
      </c>
    </row>
    <row r="486" spans="1:15" x14ac:dyDescent="0.25">
      <c r="A486" s="116">
        <v>25</v>
      </c>
      <c r="B486" s="116" t="s">
        <v>755</v>
      </c>
      <c r="C486" s="141">
        <v>25245</v>
      </c>
      <c r="D486" s="143" t="s">
        <v>778</v>
      </c>
      <c r="E486" s="131">
        <v>0.19806763285024154</v>
      </c>
      <c r="F486" s="131">
        <v>6.7785234899328861E-2</v>
      </c>
      <c r="G486" s="131">
        <v>8.0210387902695593E-2</v>
      </c>
      <c r="H486" s="131">
        <v>6.5637065637065631E-2</v>
      </c>
      <c r="I486" s="131">
        <v>6.540880503144654E-2</v>
      </c>
      <c r="J486" s="131">
        <v>2.495321272613849E-3</v>
      </c>
      <c r="K486" s="131">
        <v>2.6554013277006638E-2</v>
      </c>
      <c r="L486" s="131">
        <v>5.2823315118397086E-2</v>
      </c>
      <c r="M486" s="131">
        <v>5.1515151515151514E-2</v>
      </c>
      <c r="N486" s="131">
        <v>3.9274924471299093E-2</v>
      </c>
      <c r="O486" s="131">
        <v>3.7951807228915661E-2</v>
      </c>
    </row>
    <row r="487" spans="1:15" x14ac:dyDescent="0.25">
      <c r="A487" s="121">
        <v>25</v>
      </c>
      <c r="B487" s="121" t="s">
        <v>755</v>
      </c>
      <c r="C487" s="121">
        <v>25258</v>
      </c>
      <c r="D487" s="144" t="s">
        <v>469</v>
      </c>
      <c r="E487" s="132">
        <v>7.1917808219178078E-2</v>
      </c>
      <c r="F487" s="132">
        <v>7.1428571428571425E-2</v>
      </c>
      <c r="G487" s="132">
        <v>0</v>
      </c>
      <c r="H487" s="132">
        <v>0</v>
      </c>
      <c r="I487" s="132">
        <v>0</v>
      </c>
      <c r="J487" s="132">
        <v>0</v>
      </c>
      <c r="K487" s="132">
        <v>0</v>
      </c>
      <c r="L487" s="131">
        <v>0</v>
      </c>
      <c r="M487" s="131">
        <v>0</v>
      </c>
      <c r="N487" s="131">
        <v>0</v>
      </c>
      <c r="O487" s="131">
        <v>0</v>
      </c>
    </row>
    <row r="488" spans="1:15" x14ac:dyDescent="0.25">
      <c r="A488" s="116">
        <v>25</v>
      </c>
      <c r="B488" s="116" t="s">
        <v>755</v>
      </c>
      <c r="C488" s="141">
        <v>25260</v>
      </c>
      <c r="D488" s="143" t="s">
        <v>779</v>
      </c>
      <c r="E488" s="131">
        <v>1.8027571580063628E-2</v>
      </c>
      <c r="F488" s="131">
        <v>1.6161616161616162E-2</v>
      </c>
      <c r="G488" s="131">
        <v>9.7370983446932818E-4</v>
      </c>
      <c r="H488" s="131">
        <v>0</v>
      </c>
      <c r="I488" s="131">
        <v>0</v>
      </c>
      <c r="J488" s="131">
        <v>0</v>
      </c>
      <c r="K488" s="131">
        <v>4.1911148365465214E-4</v>
      </c>
      <c r="L488" s="131">
        <v>4.2372881355932202E-4</v>
      </c>
      <c r="M488" s="131">
        <v>0</v>
      </c>
      <c r="N488" s="131">
        <v>0</v>
      </c>
      <c r="O488" s="131">
        <v>0</v>
      </c>
    </row>
    <row r="489" spans="1:15" x14ac:dyDescent="0.25">
      <c r="A489" s="121">
        <v>25</v>
      </c>
      <c r="B489" s="121" t="s">
        <v>755</v>
      </c>
      <c r="C489" s="121">
        <v>25269</v>
      </c>
      <c r="D489" s="144" t="s">
        <v>780</v>
      </c>
      <c r="E489" s="132">
        <v>0.48308916621450532</v>
      </c>
      <c r="F489" s="132">
        <v>0.53800763623741754</v>
      </c>
      <c r="G489" s="132">
        <v>0.47231270358306188</v>
      </c>
      <c r="H489" s="132">
        <v>0.50072522159548749</v>
      </c>
      <c r="I489" s="132">
        <v>0.50229661346827559</v>
      </c>
      <c r="J489" s="132">
        <v>0.43009460880012013</v>
      </c>
      <c r="K489" s="132">
        <v>0.46781333913926992</v>
      </c>
      <c r="L489" s="131">
        <v>0.46969259633424737</v>
      </c>
      <c r="M489" s="131">
        <v>0.5336780123509981</v>
      </c>
      <c r="N489" s="131">
        <v>0.50590086546026747</v>
      </c>
      <c r="O489" s="131">
        <v>0.54568094492671126</v>
      </c>
    </row>
    <row r="490" spans="1:15" x14ac:dyDescent="0.25">
      <c r="A490" s="116">
        <v>25</v>
      </c>
      <c r="B490" s="116" t="s">
        <v>755</v>
      </c>
      <c r="C490" s="141">
        <v>25279</v>
      </c>
      <c r="D490" s="143" t="s">
        <v>781</v>
      </c>
      <c r="E490" s="131">
        <v>0.02</v>
      </c>
      <c r="F490" s="131">
        <v>1.7688679245283018E-2</v>
      </c>
      <c r="G490" s="131">
        <v>1.1547344110854503E-3</v>
      </c>
      <c r="H490" s="131">
        <v>0</v>
      </c>
      <c r="I490" s="131">
        <v>0</v>
      </c>
      <c r="J490" s="131">
        <v>0</v>
      </c>
      <c r="K490" s="131">
        <v>1.1135857461024498E-3</v>
      </c>
      <c r="L490" s="131">
        <v>0</v>
      </c>
      <c r="M490" s="131">
        <v>0</v>
      </c>
      <c r="N490" s="131">
        <v>0</v>
      </c>
      <c r="O490" s="131">
        <v>0</v>
      </c>
    </row>
    <row r="491" spans="1:15" x14ac:dyDescent="0.25">
      <c r="A491" s="121">
        <v>25</v>
      </c>
      <c r="B491" s="121" t="s">
        <v>755</v>
      </c>
      <c r="C491" s="121">
        <v>25281</v>
      </c>
      <c r="D491" s="144" t="s">
        <v>782</v>
      </c>
      <c r="E491" s="132">
        <v>2.2964509394572025E-2</v>
      </c>
      <c r="F491" s="132">
        <v>0</v>
      </c>
      <c r="G491" s="132">
        <v>0</v>
      </c>
      <c r="H491" s="132">
        <v>0</v>
      </c>
      <c r="I491" s="132">
        <v>0</v>
      </c>
      <c r="J491" s="132">
        <v>0</v>
      </c>
      <c r="K491" s="132">
        <v>0</v>
      </c>
      <c r="L491" s="131">
        <v>0</v>
      </c>
      <c r="M491" s="131">
        <v>0</v>
      </c>
      <c r="N491" s="131">
        <v>0</v>
      </c>
      <c r="O491" s="131">
        <v>0</v>
      </c>
    </row>
    <row r="492" spans="1:15" x14ac:dyDescent="0.25">
      <c r="A492" s="116">
        <v>25</v>
      </c>
      <c r="B492" s="116" t="s">
        <v>755</v>
      </c>
      <c r="C492" s="141">
        <v>25286</v>
      </c>
      <c r="D492" s="143" t="s">
        <v>783</v>
      </c>
      <c r="E492" s="131">
        <v>1.2635647391110451E-2</v>
      </c>
      <c r="F492" s="131">
        <v>6.1062198239136608E-3</v>
      </c>
      <c r="G492" s="131">
        <v>1.3618412093149938E-4</v>
      </c>
      <c r="H492" s="131">
        <v>1.0461618935530272E-3</v>
      </c>
      <c r="I492" s="131">
        <v>8.1863979848866494E-3</v>
      </c>
      <c r="J492" s="131">
        <v>2.3368446543165031E-2</v>
      </c>
      <c r="K492" s="131">
        <v>2.2302662307333021E-2</v>
      </c>
      <c r="L492" s="131">
        <v>3.1867876250290764E-2</v>
      </c>
      <c r="M492" s="131">
        <v>4.4187391555812611E-2</v>
      </c>
      <c r="N492" s="131">
        <v>6.840466028376975E-2</v>
      </c>
      <c r="O492" s="131">
        <v>8.1524859340911707E-2</v>
      </c>
    </row>
    <row r="493" spans="1:15" x14ac:dyDescent="0.25">
      <c r="A493" s="121">
        <v>25</v>
      </c>
      <c r="B493" s="121" t="s">
        <v>755</v>
      </c>
      <c r="C493" s="121">
        <v>25288</v>
      </c>
      <c r="D493" s="144" t="s">
        <v>784</v>
      </c>
      <c r="E493" s="132">
        <v>0</v>
      </c>
      <c r="F493" s="132">
        <v>0</v>
      </c>
      <c r="G493" s="132">
        <v>2.6954177897574125E-3</v>
      </c>
      <c r="H493" s="132">
        <v>0</v>
      </c>
      <c r="I493" s="132">
        <v>0</v>
      </c>
      <c r="J493" s="132">
        <v>0</v>
      </c>
      <c r="K493" s="132">
        <v>0</v>
      </c>
      <c r="L493" s="131">
        <v>0</v>
      </c>
      <c r="M493" s="131">
        <v>0</v>
      </c>
      <c r="N493" s="131">
        <v>0</v>
      </c>
      <c r="O493" s="131">
        <v>0</v>
      </c>
    </row>
    <row r="494" spans="1:15" x14ac:dyDescent="0.25">
      <c r="A494" s="116">
        <v>25</v>
      </c>
      <c r="B494" s="116" t="s">
        <v>755</v>
      </c>
      <c r="C494" s="141">
        <v>25290</v>
      </c>
      <c r="D494" s="143" t="s">
        <v>785</v>
      </c>
      <c r="E494" s="131">
        <v>0.72237754996375692</v>
      </c>
      <c r="F494" s="131">
        <v>0.79035175879396979</v>
      </c>
      <c r="G494" s="131">
        <v>0.72242235420114886</v>
      </c>
      <c r="H494" s="131">
        <v>0.74582350165172251</v>
      </c>
      <c r="I494" s="131">
        <v>0.7944490244572685</v>
      </c>
      <c r="J494" s="131">
        <v>0.75976373093537863</v>
      </c>
      <c r="K494" s="131">
        <v>0.69387058220932218</v>
      </c>
      <c r="L494" s="131">
        <v>0.77052810902896085</v>
      </c>
      <c r="M494" s="131">
        <v>0.68366479687234405</v>
      </c>
      <c r="N494" s="131">
        <v>0.64871055310485237</v>
      </c>
      <c r="O494" s="131">
        <v>0.61725888324873102</v>
      </c>
    </row>
    <row r="495" spans="1:15" x14ac:dyDescent="0.25">
      <c r="A495" s="121">
        <v>25</v>
      </c>
      <c r="B495" s="121" t="s">
        <v>755</v>
      </c>
      <c r="C495" s="121">
        <v>25293</v>
      </c>
      <c r="D495" s="144" t="s">
        <v>786</v>
      </c>
      <c r="E495" s="132">
        <v>0</v>
      </c>
      <c r="F495" s="132">
        <v>0</v>
      </c>
      <c r="G495" s="132">
        <v>0</v>
      </c>
      <c r="H495" s="132">
        <v>0</v>
      </c>
      <c r="I495" s="132">
        <v>0</v>
      </c>
      <c r="J495" s="132">
        <v>0</v>
      </c>
      <c r="K495" s="132">
        <v>0</v>
      </c>
      <c r="L495" s="131">
        <v>0</v>
      </c>
      <c r="M495" s="131">
        <v>0</v>
      </c>
      <c r="N495" s="131">
        <v>0</v>
      </c>
      <c r="O495" s="131">
        <v>9.0361445783132526E-3</v>
      </c>
    </row>
    <row r="496" spans="1:15" x14ac:dyDescent="0.25">
      <c r="A496" s="116">
        <v>25</v>
      </c>
      <c r="B496" s="116" t="s">
        <v>755</v>
      </c>
      <c r="C496" s="141">
        <v>25295</v>
      </c>
      <c r="D496" s="143" t="s">
        <v>787</v>
      </c>
      <c r="E496" s="131">
        <v>0</v>
      </c>
      <c r="F496" s="131">
        <v>0</v>
      </c>
      <c r="G496" s="131">
        <v>0</v>
      </c>
      <c r="H496" s="131">
        <v>0</v>
      </c>
      <c r="I496" s="131">
        <v>1.890359168241966E-3</v>
      </c>
      <c r="J496" s="131">
        <v>0</v>
      </c>
      <c r="K496" s="131">
        <v>5.2053209947946792E-3</v>
      </c>
      <c r="L496" s="131">
        <v>0</v>
      </c>
      <c r="M496" s="131">
        <v>0</v>
      </c>
      <c r="N496" s="131">
        <v>0</v>
      </c>
      <c r="O496" s="131">
        <v>0</v>
      </c>
    </row>
    <row r="497" spans="1:15" x14ac:dyDescent="0.25">
      <c r="A497" s="121">
        <v>25</v>
      </c>
      <c r="B497" s="121" t="s">
        <v>755</v>
      </c>
      <c r="C497" s="121">
        <v>25297</v>
      </c>
      <c r="D497" s="144" t="s">
        <v>788</v>
      </c>
      <c r="E497" s="132">
        <v>0.77170418006430863</v>
      </c>
      <c r="F497" s="132">
        <v>0.94838709677419353</v>
      </c>
      <c r="G497" s="132">
        <v>0.97879282218597063</v>
      </c>
      <c r="H497" s="132">
        <v>1.1021416803953872</v>
      </c>
      <c r="I497" s="132">
        <v>0.95309882747068675</v>
      </c>
      <c r="J497" s="132">
        <v>0.90971039182282798</v>
      </c>
      <c r="K497" s="132">
        <v>1.0619621342512908</v>
      </c>
      <c r="L497" s="131">
        <v>1.0306122448979591</v>
      </c>
      <c r="M497" s="131">
        <v>1.0654044750430292</v>
      </c>
      <c r="N497" s="131">
        <v>1.1910499139414803</v>
      </c>
      <c r="O497" s="131">
        <v>1.6239316239316239</v>
      </c>
    </row>
    <row r="498" spans="1:15" x14ac:dyDescent="0.25">
      <c r="A498" s="116">
        <v>25</v>
      </c>
      <c r="B498" s="116" t="s">
        <v>755</v>
      </c>
      <c r="C498" s="141">
        <v>25299</v>
      </c>
      <c r="D498" s="143" t="s">
        <v>789</v>
      </c>
      <c r="E498" s="131">
        <v>0</v>
      </c>
      <c r="F498" s="131">
        <v>0</v>
      </c>
      <c r="G498" s="131">
        <v>0</v>
      </c>
      <c r="H498" s="131">
        <v>0</v>
      </c>
      <c r="I498" s="131">
        <v>1.7937219730941704E-2</v>
      </c>
      <c r="J498" s="131">
        <v>0</v>
      </c>
      <c r="K498" s="131">
        <v>0</v>
      </c>
      <c r="L498" s="131">
        <v>0</v>
      </c>
      <c r="M498" s="131">
        <v>0</v>
      </c>
      <c r="N498" s="131">
        <v>0</v>
      </c>
      <c r="O498" s="131">
        <v>0</v>
      </c>
    </row>
    <row r="499" spans="1:15" x14ac:dyDescent="0.25">
      <c r="A499" s="121">
        <v>25</v>
      </c>
      <c r="B499" s="121" t="s">
        <v>755</v>
      </c>
      <c r="C499" s="121">
        <v>25307</v>
      </c>
      <c r="D499" s="144" t="s">
        <v>790</v>
      </c>
      <c r="E499" s="132">
        <v>1.0393756152439881</v>
      </c>
      <c r="F499" s="132">
        <v>1.1669401148482363</v>
      </c>
      <c r="G499" s="132">
        <v>1.2060080106809079</v>
      </c>
      <c r="H499" s="132">
        <v>1.1513011638551065</v>
      </c>
      <c r="I499" s="132">
        <v>1.1644239395104448</v>
      </c>
      <c r="J499" s="132">
        <v>1.1462346760070052</v>
      </c>
      <c r="K499" s="132">
        <v>1.0617131572451246</v>
      </c>
      <c r="L499" s="131">
        <v>1.2298416565164434</v>
      </c>
      <c r="M499" s="131">
        <v>0.97315108616060531</v>
      </c>
      <c r="N499" s="131">
        <v>1.0057240287419316</v>
      </c>
      <c r="O499" s="131">
        <v>0.91867945138973173</v>
      </c>
    </row>
    <row r="500" spans="1:15" x14ac:dyDescent="0.25">
      <c r="A500" s="116">
        <v>25</v>
      </c>
      <c r="B500" s="116" t="s">
        <v>755</v>
      </c>
      <c r="C500" s="141">
        <v>25312</v>
      </c>
      <c r="D500" s="143" t="s">
        <v>261</v>
      </c>
      <c r="E500" s="131">
        <v>0</v>
      </c>
      <c r="F500" s="131">
        <v>0</v>
      </c>
      <c r="G500" s="131">
        <v>0</v>
      </c>
      <c r="H500" s="131">
        <v>3.4782608695652175E-3</v>
      </c>
      <c r="I500" s="131">
        <v>0</v>
      </c>
      <c r="J500" s="131">
        <v>0</v>
      </c>
      <c r="K500" s="131">
        <v>0</v>
      </c>
      <c r="L500" s="131">
        <v>0</v>
      </c>
      <c r="M500" s="131">
        <v>0</v>
      </c>
      <c r="N500" s="131">
        <v>0</v>
      </c>
      <c r="O500" s="131">
        <v>0</v>
      </c>
    </row>
    <row r="501" spans="1:15" x14ac:dyDescent="0.25">
      <c r="A501" s="121">
        <v>25</v>
      </c>
      <c r="B501" s="121" t="s">
        <v>755</v>
      </c>
      <c r="C501" s="121">
        <v>25317</v>
      </c>
      <c r="D501" s="144" t="s">
        <v>791</v>
      </c>
      <c r="E501" s="132">
        <v>0</v>
      </c>
      <c r="F501" s="132">
        <v>0</v>
      </c>
      <c r="G501" s="132">
        <v>0</v>
      </c>
      <c r="H501" s="132">
        <v>0</v>
      </c>
      <c r="I501" s="132">
        <v>0</v>
      </c>
      <c r="J501" s="132">
        <v>0</v>
      </c>
      <c r="K501" s="132">
        <v>3.669724770642202E-2</v>
      </c>
      <c r="L501" s="131">
        <v>1.5496809480401094E-2</v>
      </c>
      <c r="M501" s="131">
        <v>1.637852593266606E-2</v>
      </c>
      <c r="N501" s="131">
        <v>1.5412511332728921E-2</v>
      </c>
      <c r="O501" s="131">
        <v>1.521933751119069E-2</v>
      </c>
    </row>
    <row r="502" spans="1:15" x14ac:dyDescent="0.25">
      <c r="A502" s="116">
        <v>25</v>
      </c>
      <c r="B502" s="116" t="s">
        <v>755</v>
      </c>
      <c r="C502" s="141">
        <v>25320</v>
      </c>
      <c r="D502" s="143" t="s">
        <v>792</v>
      </c>
      <c r="E502" s="131">
        <v>0.1021021021021021</v>
      </c>
      <c r="F502" s="131">
        <v>4.0686274509803923E-2</v>
      </c>
      <c r="G502" s="131">
        <v>6.3339731285988479E-2</v>
      </c>
      <c r="H502" s="131">
        <v>9.4428706326723328E-4</v>
      </c>
      <c r="I502" s="131">
        <v>0</v>
      </c>
      <c r="J502" s="131">
        <v>0</v>
      </c>
      <c r="K502" s="131">
        <v>2.3741690408357074E-3</v>
      </c>
      <c r="L502" s="131">
        <v>0</v>
      </c>
      <c r="M502" s="131">
        <v>0</v>
      </c>
      <c r="N502" s="131">
        <v>1.0392064241851677E-2</v>
      </c>
      <c r="O502" s="131">
        <v>8.4507042253521118E-3</v>
      </c>
    </row>
    <row r="503" spans="1:15" x14ac:dyDescent="0.25">
      <c r="A503" s="121">
        <v>25</v>
      </c>
      <c r="B503" s="121" t="s">
        <v>755</v>
      </c>
      <c r="C503" s="121">
        <v>25322</v>
      </c>
      <c r="D503" s="144" t="s">
        <v>793</v>
      </c>
      <c r="E503" s="132">
        <v>1.3008130081300813E-2</v>
      </c>
      <c r="F503" s="132">
        <v>1.2668250197941409E-2</v>
      </c>
      <c r="G503" s="132">
        <v>0</v>
      </c>
      <c r="H503" s="132">
        <v>0</v>
      </c>
      <c r="I503" s="132">
        <v>0</v>
      </c>
      <c r="J503" s="132">
        <v>0</v>
      </c>
      <c r="K503" s="132">
        <v>1.4064697609001407E-3</v>
      </c>
      <c r="L503" s="131">
        <v>0</v>
      </c>
      <c r="M503" s="131">
        <v>0</v>
      </c>
      <c r="N503" s="131">
        <v>0</v>
      </c>
      <c r="O503" s="131">
        <v>0</v>
      </c>
    </row>
    <row r="504" spans="1:15" x14ac:dyDescent="0.25">
      <c r="A504" s="116">
        <v>25</v>
      </c>
      <c r="B504" s="116" t="s">
        <v>755</v>
      </c>
      <c r="C504" s="141">
        <v>25324</v>
      </c>
      <c r="D504" s="143" t="s">
        <v>794</v>
      </c>
      <c r="E504" s="131">
        <v>0</v>
      </c>
      <c r="F504" s="131">
        <v>0</v>
      </c>
      <c r="G504" s="131">
        <v>0</v>
      </c>
      <c r="H504" s="131">
        <v>0</v>
      </c>
      <c r="I504" s="131">
        <v>0</v>
      </c>
      <c r="J504" s="131">
        <v>0</v>
      </c>
      <c r="K504" s="131">
        <v>0</v>
      </c>
      <c r="L504" s="131">
        <v>0</v>
      </c>
      <c r="M504" s="131">
        <v>0</v>
      </c>
      <c r="N504" s="131">
        <v>0</v>
      </c>
      <c r="O504" s="131">
        <v>0</v>
      </c>
    </row>
    <row r="505" spans="1:15" x14ac:dyDescent="0.25">
      <c r="A505" s="121">
        <v>25</v>
      </c>
      <c r="B505" s="121" t="s">
        <v>755</v>
      </c>
      <c r="C505" s="121">
        <v>25326</v>
      </c>
      <c r="D505" s="144" t="s">
        <v>795</v>
      </c>
      <c r="E505" s="132">
        <v>0</v>
      </c>
      <c r="F505" s="132">
        <v>0</v>
      </c>
      <c r="G505" s="132">
        <v>0</v>
      </c>
      <c r="H505" s="132">
        <v>0</v>
      </c>
      <c r="I505" s="132">
        <v>0</v>
      </c>
      <c r="J505" s="132">
        <v>0</v>
      </c>
      <c r="K505" s="132">
        <v>0</v>
      </c>
      <c r="L505" s="131">
        <v>0</v>
      </c>
      <c r="M505" s="131">
        <v>0</v>
      </c>
      <c r="N505" s="131">
        <v>0</v>
      </c>
      <c r="O505" s="131">
        <v>0</v>
      </c>
    </row>
    <row r="506" spans="1:15" x14ac:dyDescent="0.25">
      <c r="A506" s="116">
        <v>25</v>
      </c>
      <c r="B506" s="116" t="s">
        <v>755</v>
      </c>
      <c r="C506" s="141">
        <v>25328</v>
      </c>
      <c r="D506" s="143" t="s">
        <v>796</v>
      </c>
      <c r="E506" s="131">
        <v>7.560137457044673E-2</v>
      </c>
      <c r="F506" s="131">
        <v>7.560137457044673E-2</v>
      </c>
      <c r="G506" s="131">
        <v>0</v>
      </c>
      <c r="H506" s="131">
        <v>0</v>
      </c>
      <c r="I506" s="131">
        <v>0</v>
      </c>
      <c r="J506" s="131">
        <v>0</v>
      </c>
      <c r="K506" s="131">
        <v>0</v>
      </c>
      <c r="L506" s="131">
        <v>0</v>
      </c>
      <c r="M506" s="131">
        <v>0</v>
      </c>
      <c r="N506" s="131">
        <v>0</v>
      </c>
      <c r="O506" s="131">
        <v>0</v>
      </c>
    </row>
    <row r="507" spans="1:15" x14ac:dyDescent="0.25">
      <c r="A507" s="121">
        <v>25</v>
      </c>
      <c r="B507" s="121" t="s">
        <v>755</v>
      </c>
      <c r="C507" s="121">
        <v>25335</v>
      </c>
      <c r="D507" s="144" t="s">
        <v>797</v>
      </c>
      <c r="E507" s="132">
        <v>0</v>
      </c>
      <c r="F507" s="132">
        <v>0</v>
      </c>
      <c r="G507" s="132">
        <v>0</v>
      </c>
      <c r="H507" s="132">
        <v>0</v>
      </c>
      <c r="I507" s="132">
        <v>0</v>
      </c>
      <c r="J507" s="132">
        <v>0</v>
      </c>
      <c r="K507" s="132">
        <v>1.834862385321101E-3</v>
      </c>
      <c r="L507" s="131">
        <v>0</v>
      </c>
      <c r="M507" s="131">
        <v>0</v>
      </c>
      <c r="N507" s="131">
        <v>0</v>
      </c>
      <c r="O507" s="131">
        <v>0</v>
      </c>
    </row>
    <row r="508" spans="1:15" x14ac:dyDescent="0.25">
      <c r="A508" s="116">
        <v>25</v>
      </c>
      <c r="B508" s="116" t="s">
        <v>755</v>
      </c>
      <c r="C508" s="141">
        <v>25339</v>
      </c>
      <c r="D508" s="143" t="s">
        <v>798</v>
      </c>
      <c r="E508" s="131">
        <v>5.1779935275080909E-2</v>
      </c>
      <c r="F508" s="131">
        <v>0</v>
      </c>
      <c r="G508" s="131">
        <v>0</v>
      </c>
      <c r="H508" s="131">
        <v>3.1847133757961785E-3</v>
      </c>
      <c r="I508" s="131">
        <v>0</v>
      </c>
      <c r="J508" s="131">
        <v>0</v>
      </c>
      <c r="K508" s="131">
        <v>0</v>
      </c>
      <c r="L508" s="131">
        <v>0</v>
      </c>
      <c r="M508" s="131">
        <v>0</v>
      </c>
      <c r="N508" s="131">
        <v>0</v>
      </c>
      <c r="O508" s="131">
        <v>0</v>
      </c>
    </row>
    <row r="509" spans="1:15" x14ac:dyDescent="0.25">
      <c r="A509" s="121">
        <v>25</v>
      </c>
      <c r="B509" s="121" t="s">
        <v>755</v>
      </c>
      <c r="C509" s="121">
        <v>25368</v>
      </c>
      <c r="D509" s="144" t="s">
        <v>799</v>
      </c>
      <c r="E509" s="132">
        <v>0</v>
      </c>
      <c r="F509" s="132">
        <v>0</v>
      </c>
      <c r="G509" s="132">
        <v>0</v>
      </c>
      <c r="H509" s="132">
        <v>0</v>
      </c>
      <c r="I509" s="132">
        <v>0</v>
      </c>
      <c r="J509" s="132">
        <v>0</v>
      </c>
      <c r="K509" s="132">
        <v>0</v>
      </c>
      <c r="L509" s="131">
        <v>0</v>
      </c>
      <c r="M509" s="131">
        <v>0</v>
      </c>
      <c r="N509" s="131">
        <v>0</v>
      </c>
      <c r="O509" s="131">
        <v>0</v>
      </c>
    </row>
    <row r="510" spans="1:15" x14ac:dyDescent="0.25">
      <c r="A510" s="116">
        <v>25</v>
      </c>
      <c r="B510" s="116" t="s">
        <v>755</v>
      </c>
      <c r="C510" s="141">
        <v>25372</v>
      </c>
      <c r="D510" s="143" t="s">
        <v>800</v>
      </c>
      <c r="E510" s="131">
        <v>1.5590200445434299E-2</v>
      </c>
      <c r="F510" s="131">
        <v>2.257336343115124E-3</v>
      </c>
      <c r="G510" s="131">
        <v>0</v>
      </c>
      <c r="H510" s="131">
        <v>0</v>
      </c>
      <c r="I510" s="131">
        <v>0</v>
      </c>
      <c r="J510" s="131">
        <v>0</v>
      </c>
      <c r="K510" s="131">
        <v>2.3201856148491878E-3</v>
      </c>
      <c r="L510" s="131">
        <v>0</v>
      </c>
      <c r="M510" s="131">
        <v>0</v>
      </c>
      <c r="N510" s="131">
        <v>0</v>
      </c>
      <c r="O510" s="131">
        <v>0</v>
      </c>
    </row>
    <row r="511" spans="1:15" x14ac:dyDescent="0.25">
      <c r="A511" s="121">
        <v>25</v>
      </c>
      <c r="B511" s="121" t="s">
        <v>755</v>
      </c>
      <c r="C511" s="121">
        <v>25377</v>
      </c>
      <c r="D511" s="144" t="s">
        <v>801</v>
      </c>
      <c r="E511" s="132">
        <v>3.501199040767386E-2</v>
      </c>
      <c r="F511" s="132">
        <v>2.4253731343283583E-2</v>
      </c>
      <c r="G511" s="132">
        <v>2.2644927536231885E-3</v>
      </c>
      <c r="H511" s="132">
        <v>0</v>
      </c>
      <c r="I511" s="132">
        <v>0</v>
      </c>
      <c r="J511" s="132">
        <v>0</v>
      </c>
      <c r="K511" s="132">
        <v>1.6174686615446825E-3</v>
      </c>
      <c r="L511" s="131">
        <v>4.0633888663145062E-4</v>
      </c>
      <c r="M511" s="131">
        <v>4.051863857374392E-4</v>
      </c>
      <c r="N511" s="131">
        <v>0</v>
      </c>
      <c r="O511" s="131">
        <v>0</v>
      </c>
    </row>
    <row r="512" spans="1:15" x14ac:dyDescent="0.25">
      <c r="A512" s="116">
        <v>25</v>
      </c>
      <c r="B512" s="116" t="s">
        <v>755</v>
      </c>
      <c r="C512" s="141">
        <v>25386</v>
      </c>
      <c r="D512" s="143" t="s">
        <v>802</v>
      </c>
      <c r="E512" s="131">
        <v>4.2842741935483868E-2</v>
      </c>
      <c r="F512" s="131">
        <v>0.10926829268292683</v>
      </c>
      <c r="G512" s="131">
        <v>4.74158368895211E-4</v>
      </c>
      <c r="H512" s="131">
        <v>1.8475750577367205E-3</v>
      </c>
      <c r="I512" s="131">
        <v>9.0090090090090091E-4</v>
      </c>
      <c r="J512" s="131">
        <v>0</v>
      </c>
      <c r="K512" s="131">
        <v>2.5597269624573378E-3</v>
      </c>
      <c r="L512" s="131">
        <v>0.12774193548387097</v>
      </c>
      <c r="M512" s="131">
        <v>0.13702749140893472</v>
      </c>
      <c r="N512" s="131">
        <v>0.12596401028277635</v>
      </c>
      <c r="O512" s="131">
        <v>0.10726495726495726</v>
      </c>
    </row>
    <row r="513" spans="1:15" x14ac:dyDescent="0.25">
      <c r="A513" s="121">
        <v>25</v>
      </c>
      <c r="B513" s="121" t="s">
        <v>755</v>
      </c>
      <c r="C513" s="121">
        <v>25394</v>
      </c>
      <c r="D513" s="144" t="s">
        <v>803</v>
      </c>
      <c r="E513" s="132">
        <v>0.10264900662251655</v>
      </c>
      <c r="F513" s="132">
        <v>6.3439065108514187E-2</v>
      </c>
      <c r="G513" s="132">
        <v>3.1879194630872486E-2</v>
      </c>
      <c r="H513" s="132">
        <v>6.0810810810810814E-2</v>
      </c>
      <c r="I513" s="132">
        <v>0</v>
      </c>
      <c r="J513" s="132">
        <v>0</v>
      </c>
      <c r="K513" s="132">
        <v>4.3936731107205626E-2</v>
      </c>
      <c r="L513" s="131">
        <v>1.7574692442882249E-3</v>
      </c>
      <c r="M513" s="131">
        <v>0</v>
      </c>
      <c r="N513" s="131">
        <v>0</v>
      </c>
      <c r="O513" s="131">
        <v>1.7636684303350969E-3</v>
      </c>
    </row>
    <row r="514" spans="1:15" x14ac:dyDescent="0.25">
      <c r="A514" s="116">
        <v>25</v>
      </c>
      <c r="B514" s="116" t="s">
        <v>755</v>
      </c>
      <c r="C514" s="141">
        <v>25398</v>
      </c>
      <c r="D514" s="143" t="s">
        <v>804</v>
      </c>
      <c r="E514" s="131">
        <v>0.18453865336658354</v>
      </c>
      <c r="F514" s="131">
        <v>9.7500000000000003E-2</v>
      </c>
      <c r="G514" s="131">
        <v>0</v>
      </c>
      <c r="H514" s="131">
        <v>0</v>
      </c>
      <c r="I514" s="131">
        <v>0</v>
      </c>
      <c r="J514" s="131">
        <v>0</v>
      </c>
      <c r="K514" s="131">
        <v>0</v>
      </c>
      <c r="L514" s="131">
        <v>0</v>
      </c>
      <c r="M514" s="131">
        <v>0</v>
      </c>
      <c r="N514" s="131">
        <v>0</v>
      </c>
      <c r="O514" s="131">
        <v>0</v>
      </c>
    </row>
    <row r="515" spans="1:15" x14ac:dyDescent="0.25">
      <c r="A515" s="121">
        <v>25</v>
      </c>
      <c r="B515" s="121" t="s">
        <v>755</v>
      </c>
      <c r="C515" s="121">
        <v>25402</v>
      </c>
      <c r="D515" s="144" t="s">
        <v>679</v>
      </c>
      <c r="E515" s="132">
        <v>0.12266666666666666</v>
      </c>
      <c r="F515" s="132">
        <v>2.7027027027027029E-2</v>
      </c>
      <c r="G515" s="132">
        <v>0</v>
      </c>
      <c r="H515" s="132">
        <v>0</v>
      </c>
      <c r="I515" s="132">
        <v>8.1499592502037486E-4</v>
      </c>
      <c r="J515" s="132">
        <v>0</v>
      </c>
      <c r="K515" s="132">
        <v>0</v>
      </c>
      <c r="L515" s="131">
        <v>0</v>
      </c>
      <c r="M515" s="131">
        <v>0</v>
      </c>
      <c r="N515" s="131">
        <v>0</v>
      </c>
      <c r="O515" s="131">
        <v>0</v>
      </c>
    </row>
    <row r="516" spans="1:15" x14ac:dyDescent="0.25">
      <c r="A516" s="116">
        <v>25</v>
      </c>
      <c r="B516" s="116" t="s">
        <v>755</v>
      </c>
      <c r="C516" s="141">
        <v>25407</v>
      </c>
      <c r="D516" s="143" t="s">
        <v>805</v>
      </c>
      <c r="E516" s="131">
        <v>0</v>
      </c>
      <c r="F516" s="131">
        <v>0</v>
      </c>
      <c r="G516" s="131">
        <v>0</v>
      </c>
      <c r="H516" s="131">
        <v>0</v>
      </c>
      <c r="I516" s="131">
        <v>0</v>
      </c>
      <c r="J516" s="131">
        <v>0</v>
      </c>
      <c r="K516" s="131">
        <v>0</v>
      </c>
      <c r="L516" s="131">
        <v>0</v>
      </c>
      <c r="M516" s="131">
        <v>0</v>
      </c>
      <c r="N516" s="131">
        <v>0</v>
      </c>
      <c r="O516" s="131">
        <v>0</v>
      </c>
    </row>
    <row r="517" spans="1:15" x14ac:dyDescent="0.25">
      <c r="A517" s="121">
        <v>25</v>
      </c>
      <c r="B517" s="121" t="s">
        <v>755</v>
      </c>
      <c r="C517" s="121">
        <v>25426</v>
      </c>
      <c r="D517" s="144" t="s">
        <v>806</v>
      </c>
      <c r="E517" s="132">
        <v>5.9602649006622516E-2</v>
      </c>
      <c r="F517" s="132">
        <v>0</v>
      </c>
      <c r="G517" s="132">
        <v>0</v>
      </c>
      <c r="H517" s="132">
        <v>4.4943820224719105E-3</v>
      </c>
      <c r="I517" s="132">
        <v>0</v>
      </c>
      <c r="J517" s="132">
        <v>0</v>
      </c>
      <c r="K517" s="132">
        <v>2.2883295194508009E-3</v>
      </c>
      <c r="L517" s="131">
        <v>0</v>
      </c>
      <c r="M517" s="131">
        <v>0</v>
      </c>
      <c r="N517" s="131">
        <v>0</v>
      </c>
      <c r="O517" s="131">
        <v>0</v>
      </c>
    </row>
    <row r="518" spans="1:15" x14ac:dyDescent="0.25">
      <c r="A518" s="116">
        <v>25</v>
      </c>
      <c r="B518" s="116" t="s">
        <v>755</v>
      </c>
      <c r="C518" s="141">
        <v>25430</v>
      </c>
      <c r="D518" s="143" t="s">
        <v>807</v>
      </c>
      <c r="E518" s="131">
        <v>7.8782776040413754E-2</v>
      </c>
      <c r="F518" s="131">
        <v>6.1929520508376662E-2</v>
      </c>
      <c r="G518" s="131">
        <v>5.0143900819127743E-2</v>
      </c>
      <c r="H518" s="131">
        <v>4.8322005097706032E-2</v>
      </c>
      <c r="I518" s="131">
        <v>5.3039575683394534E-2</v>
      </c>
      <c r="J518" s="131">
        <v>5.1559578864508508E-2</v>
      </c>
      <c r="K518" s="131">
        <v>5.6295456692169642E-2</v>
      </c>
      <c r="L518" s="131">
        <v>0.11459805861841485</v>
      </c>
      <c r="M518" s="131">
        <v>0.12280044926993636</v>
      </c>
      <c r="N518" s="131">
        <v>0.11807498601007274</v>
      </c>
      <c r="O518" s="131">
        <v>0.11887527839643652</v>
      </c>
    </row>
    <row r="519" spans="1:15" x14ac:dyDescent="0.25">
      <c r="A519" s="121">
        <v>25</v>
      </c>
      <c r="B519" s="121" t="s">
        <v>755</v>
      </c>
      <c r="C519" s="121">
        <v>25436</v>
      </c>
      <c r="D519" s="144" t="s">
        <v>808</v>
      </c>
      <c r="E519" s="132">
        <v>0</v>
      </c>
      <c r="F519" s="132">
        <v>0</v>
      </c>
      <c r="G519" s="132">
        <v>2.5423728813559324E-2</v>
      </c>
      <c r="H519" s="132">
        <v>0</v>
      </c>
      <c r="I519" s="132">
        <v>0</v>
      </c>
      <c r="J519" s="132">
        <v>0</v>
      </c>
      <c r="K519" s="132">
        <v>0</v>
      </c>
      <c r="L519" s="131">
        <v>0</v>
      </c>
      <c r="M519" s="131">
        <v>0</v>
      </c>
      <c r="N519" s="131">
        <v>0</v>
      </c>
      <c r="O519" s="131">
        <v>0</v>
      </c>
    </row>
    <row r="520" spans="1:15" x14ac:dyDescent="0.25">
      <c r="A520" s="116">
        <v>25</v>
      </c>
      <c r="B520" s="116" t="s">
        <v>755</v>
      </c>
      <c r="C520" s="141">
        <v>25438</v>
      </c>
      <c r="D520" s="143" t="s">
        <v>809</v>
      </c>
      <c r="E520" s="131">
        <v>5.701754385964912E-2</v>
      </c>
      <c r="F520" s="131">
        <v>0</v>
      </c>
      <c r="G520" s="131">
        <v>0</v>
      </c>
      <c r="H520" s="131">
        <v>0</v>
      </c>
      <c r="I520" s="131">
        <v>0</v>
      </c>
      <c r="J520" s="131">
        <v>0</v>
      </c>
      <c r="K520" s="131">
        <v>0</v>
      </c>
      <c r="L520" s="131">
        <v>0</v>
      </c>
      <c r="M520" s="131">
        <v>0</v>
      </c>
      <c r="N520" s="131">
        <v>0</v>
      </c>
      <c r="O520" s="131">
        <v>0</v>
      </c>
    </row>
    <row r="521" spans="1:15" x14ac:dyDescent="0.25">
      <c r="A521" s="121">
        <v>25</v>
      </c>
      <c r="B521" s="121" t="s">
        <v>755</v>
      </c>
      <c r="C521" s="121">
        <v>25473</v>
      </c>
      <c r="D521" s="144" t="s">
        <v>810</v>
      </c>
      <c r="E521" s="132">
        <v>0.31198880757640979</v>
      </c>
      <c r="F521" s="132">
        <v>0.40940006090752207</v>
      </c>
      <c r="G521" s="132">
        <v>0.43916056988833269</v>
      </c>
      <c r="H521" s="132">
        <v>0.48625114573785516</v>
      </c>
      <c r="I521" s="132">
        <v>0.530506993006993</v>
      </c>
      <c r="J521" s="132">
        <v>0.49920588481150213</v>
      </c>
      <c r="K521" s="132">
        <v>0.40034881877279216</v>
      </c>
      <c r="L521" s="131">
        <v>0.44677905366886556</v>
      </c>
      <c r="M521" s="131">
        <v>0.31506737443854632</v>
      </c>
      <c r="N521" s="131">
        <v>0.31888317413666423</v>
      </c>
      <c r="O521" s="131">
        <v>0.25458547322083641</v>
      </c>
    </row>
    <row r="522" spans="1:15" x14ac:dyDescent="0.25">
      <c r="A522" s="116">
        <v>25</v>
      </c>
      <c r="B522" s="116" t="s">
        <v>755</v>
      </c>
      <c r="C522" s="141">
        <v>25483</v>
      </c>
      <c r="D522" s="143" t="s">
        <v>301</v>
      </c>
      <c r="E522" s="131">
        <v>0</v>
      </c>
      <c r="F522" s="131">
        <v>0</v>
      </c>
      <c r="G522" s="131">
        <v>0</v>
      </c>
      <c r="H522" s="131">
        <v>0</v>
      </c>
      <c r="I522" s="131">
        <v>0</v>
      </c>
      <c r="J522" s="131">
        <v>0</v>
      </c>
      <c r="K522" s="131">
        <v>0</v>
      </c>
      <c r="L522" s="131">
        <v>0</v>
      </c>
      <c r="M522" s="131">
        <v>0</v>
      </c>
      <c r="N522" s="131">
        <v>0</v>
      </c>
      <c r="O522" s="131">
        <v>0</v>
      </c>
    </row>
    <row r="523" spans="1:15" x14ac:dyDescent="0.25">
      <c r="A523" s="121">
        <v>25</v>
      </c>
      <c r="B523" s="121" t="s">
        <v>755</v>
      </c>
      <c r="C523" s="121">
        <v>25486</v>
      </c>
      <c r="D523" s="144" t="s">
        <v>811</v>
      </c>
      <c r="E523" s="132">
        <v>0</v>
      </c>
      <c r="F523" s="132">
        <v>0</v>
      </c>
      <c r="G523" s="132">
        <v>0</v>
      </c>
      <c r="H523" s="132">
        <v>0</v>
      </c>
      <c r="I523" s="132">
        <v>0</v>
      </c>
      <c r="J523" s="132">
        <v>0</v>
      </c>
      <c r="K523" s="132">
        <v>7.955449482895784E-4</v>
      </c>
      <c r="L523" s="131">
        <v>0</v>
      </c>
      <c r="M523" s="131">
        <v>0</v>
      </c>
      <c r="N523" s="131">
        <v>0</v>
      </c>
      <c r="O523" s="131">
        <v>0</v>
      </c>
    </row>
    <row r="524" spans="1:15" x14ac:dyDescent="0.25">
      <c r="A524" s="116">
        <v>25</v>
      </c>
      <c r="B524" s="116" t="s">
        <v>755</v>
      </c>
      <c r="C524" s="141">
        <v>25488</v>
      </c>
      <c r="D524" s="143" t="s">
        <v>812</v>
      </c>
      <c r="E524" s="131">
        <v>1.3599830795262267</v>
      </c>
      <c r="F524" s="131">
        <v>2.0770176157312576</v>
      </c>
      <c r="G524" s="131">
        <v>2.0743834526650757</v>
      </c>
      <c r="H524" s="131">
        <v>2.0533436412833397</v>
      </c>
      <c r="I524" s="131">
        <v>1.9489603024574669</v>
      </c>
      <c r="J524" s="131">
        <v>1.9342057433660487</v>
      </c>
      <c r="K524" s="131">
        <v>1.9783519553072626</v>
      </c>
      <c r="L524" s="131">
        <v>1.6065573770491803</v>
      </c>
      <c r="M524" s="131">
        <v>1.7478292329956584</v>
      </c>
      <c r="N524" s="131">
        <v>2.0907103825136613</v>
      </c>
      <c r="O524" s="131">
        <v>1.5431918008784773</v>
      </c>
    </row>
    <row r="525" spans="1:15" x14ac:dyDescent="0.25">
      <c r="A525" s="121">
        <v>25</v>
      </c>
      <c r="B525" s="121" t="s">
        <v>755</v>
      </c>
      <c r="C525" s="121">
        <v>25489</v>
      </c>
      <c r="D525" s="144" t="s">
        <v>813</v>
      </c>
      <c r="E525" s="132">
        <v>8.0717488789237665E-2</v>
      </c>
      <c r="F525" s="132">
        <v>0</v>
      </c>
      <c r="G525" s="132">
        <v>0</v>
      </c>
      <c r="H525" s="132">
        <v>0</v>
      </c>
      <c r="I525" s="132">
        <v>0</v>
      </c>
      <c r="J525" s="132">
        <v>0</v>
      </c>
      <c r="K525" s="132">
        <v>0</v>
      </c>
      <c r="L525" s="131">
        <v>0</v>
      </c>
      <c r="M525" s="131">
        <v>0</v>
      </c>
      <c r="N525" s="131">
        <v>0</v>
      </c>
      <c r="O525" s="131">
        <v>0</v>
      </c>
    </row>
    <row r="526" spans="1:15" x14ac:dyDescent="0.25">
      <c r="A526" s="116">
        <v>25</v>
      </c>
      <c r="B526" s="116" t="s">
        <v>755</v>
      </c>
      <c r="C526" s="141">
        <v>25491</v>
      </c>
      <c r="D526" s="143" t="s">
        <v>814</v>
      </c>
      <c r="E526" s="131">
        <v>0.15223097112860892</v>
      </c>
      <c r="F526" s="131">
        <v>9.0206185567010308E-2</v>
      </c>
      <c r="G526" s="131">
        <v>3.8560411311053984E-2</v>
      </c>
      <c r="H526" s="131">
        <v>3.3419023136246784E-2</v>
      </c>
      <c r="I526" s="131">
        <v>3.1088082901554404E-2</v>
      </c>
      <c r="J526" s="131">
        <v>1.5037593984962405E-2</v>
      </c>
      <c r="K526" s="131">
        <v>0</v>
      </c>
      <c r="L526" s="131">
        <v>0</v>
      </c>
      <c r="M526" s="131">
        <v>0</v>
      </c>
      <c r="N526" s="131">
        <v>0</v>
      </c>
      <c r="O526" s="131">
        <v>0</v>
      </c>
    </row>
    <row r="527" spans="1:15" x14ac:dyDescent="0.25">
      <c r="A527" s="121">
        <v>25</v>
      </c>
      <c r="B527" s="121" t="s">
        <v>755</v>
      </c>
      <c r="C527" s="121">
        <v>25506</v>
      </c>
      <c r="D527" s="144" t="s">
        <v>393</v>
      </c>
      <c r="E527" s="132">
        <v>0</v>
      </c>
      <c r="F527" s="132">
        <v>0</v>
      </c>
      <c r="G527" s="132">
        <v>0</v>
      </c>
      <c r="H527" s="132">
        <v>0</v>
      </c>
      <c r="I527" s="132">
        <v>0</v>
      </c>
      <c r="J527" s="132">
        <v>0</v>
      </c>
      <c r="K527" s="132">
        <v>0</v>
      </c>
      <c r="L527" s="131">
        <v>0</v>
      </c>
      <c r="M527" s="131">
        <v>0</v>
      </c>
      <c r="N527" s="131">
        <v>0</v>
      </c>
      <c r="O527" s="131">
        <v>0</v>
      </c>
    </row>
    <row r="528" spans="1:15" x14ac:dyDescent="0.25">
      <c r="A528" s="116">
        <v>25</v>
      </c>
      <c r="B528" s="116" t="s">
        <v>755</v>
      </c>
      <c r="C528" s="141">
        <v>25513</v>
      </c>
      <c r="D528" s="143" t="s">
        <v>815</v>
      </c>
      <c r="E528" s="131">
        <v>8.5906793935991016E-2</v>
      </c>
      <c r="F528" s="131">
        <v>6.4285714285714279E-2</v>
      </c>
      <c r="G528" s="131">
        <v>5.4259359739555074E-4</v>
      </c>
      <c r="H528" s="131">
        <v>5.3850296176628971E-4</v>
      </c>
      <c r="I528" s="131">
        <v>1.0678056593699946E-3</v>
      </c>
      <c r="J528" s="131">
        <v>3.4663865546218489E-2</v>
      </c>
      <c r="K528" s="131">
        <v>7.7483099323972959E-2</v>
      </c>
      <c r="L528" s="131">
        <v>0.15424164524421594</v>
      </c>
      <c r="M528" s="131">
        <v>0.18275684047496127</v>
      </c>
      <c r="N528" s="131">
        <v>0.22792607802874743</v>
      </c>
      <c r="O528" s="131">
        <v>0.25306748466257667</v>
      </c>
    </row>
    <row r="529" spans="1:15" x14ac:dyDescent="0.25">
      <c r="A529" s="121">
        <v>25</v>
      </c>
      <c r="B529" s="121" t="s">
        <v>755</v>
      </c>
      <c r="C529" s="121">
        <v>25518</v>
      </c>
      <c r="D529" s="144" t="s">
        <v>816</v>
      </c>
      <c r="E529" s="132">
        <v>0.14857142857142858</v>
      </c>
      <c r="F529" s="132">
        <v>9.4017094017094016E-2</v>
      </c>
      <c r="G529" s="132">
        <v>0</v>
      </c>
      <c r="H529" s="132">
        <v>0</v>
      </c>
      <c r="I529" s="132">
        <v>0</v>
      </c>
      <c r="J529" s="132">
        <v>0</v>
      </c>
      <c r="K529" s="132">
        <v>0</v>
      </c>
      <c r="L529" s="131">
        <v>0</v>
      </c>
      <c r="M529" s="131">
        <v>0</v>
      </c>
      <c r="N529" s="131">
        <v>0</v>
      </c>
      <c r="O529" s="131">
        <v>0</v>
      </c>
    </row>
    <row r="530" spans="1:15" x14ac:dyDescent="0.25">
      <c r="A530" s="116">
        <v>25</v>
      </c>
      <c r="B530" s="116" t="s">
        <v>755</v>
      </c>
      <c r="C530" s="141">
        <v>25524</v>
      </c>
      <c r="D530" s="143" t="s">
        <v>817</v>
      </c>
      <c r="E530" s="131">
        <v>0</v>
      </c>
      <c r="F530" s="131">
        <v>0</v>
      </c>
      <c r="G530" s="131">
        <v>2.7777777777777779E-3</v>
      </c>
      <c r="H530" s="131">
        <v>0</v>
      </c>
      <c r="I530" s="131">
        <v>0</v>
      </c>
      <c r="J530" s="131">
        <v>0</v>
      </c>
      <c r="K530" s="131">
        <v>0</v>
      </c>
      <c r="L530" s="131">
        <v>0</v>
      </c>
      <c r="M530" s="131">
        <v>0</v>
      </c>
      <c r="N530" s="131">
        <v>0</v>
      </c>
      <c r="O530" s="131">
        <v>0</v>
      </c>
    </row>
    <row r="531" spans="1:15" x14ac:dyDescent="0.25">
      <c r="A531" s="121">
        <v>25</v>
      </c>
      <c r="B531" s="121" t="s">
        <v>755</v>
      </c>
      <c r="C531" s="121">
        <v>25530</v>
      </c>
      <c r="D531" s="144" t="s">
        <v>818</v>
      </c>
      <c r="E531" s="132">
        <v>3.6799999999999999E-2</v>
      </c>
      <c r="F531" s="132">
        <v>2.3183925811437404E-2</v>
      </c>
      <c r="G531" s="132">
        <v>5.9612518628912071E-3</v>
      </c>
      <c r="H531" s="132">
        <v>0</v>
      </c>
      <c r="I531" s="132">
        <v>0</v>
      </c>
      <c r="J531" s="132">
        <v>0</v>
      </c>
      <c r="K531" s="132">
        <v>1.3262599469496021E-3</v>
      </c>
      <c r="L531" s="131">
        <v>0</v>
      </c>
      <c r="M531" s="131">
        <v>0</v>
      </c>
      <c r="N531" s="131">
        <v>0</v>
      </c>
      <c r="O531" s="131">
        <v>0</v>
      </c>
    </row>
    <row r="532" spans="1:15" x14ac:dyDescent="0.25">
      <c r="A532" s="116">
        <v>25</v>
      </c>
      <c r="B532" s="116" t="s">
        <v>755</v>
      </c>
      <c r="C532" s="141">
        <v>25535</v>
      </c>
      <c r="D532" s="143" t="s">
        <v>819</v>
      </c>
      <c r="E532" s="131">
        <v>1.3089005235602095E-3</v>
      </c>
      <c r="F532" s="131">
        <v>1.2953367875647669E-3</v>
      </c>
      <c r="G532" s="131">
        <v>0</v>
      </c>
      <c r="H532" s="131">
        <v>0</v>
      </c>
      <c r="I532" s="131">
        <v>0</v>
      </c>
      <c r="J532" s="131">
        <v>0</v>
      </c>
      <c r="K532" s="131">
        <v>6.1124694376528121E-3</v>
      </c>
      <c r="L532" s="131">
        <v>7.2992700729927005E-3</v>
      </c>
      <c r="M532" s="131">
        <v>0</v>
      </c>
      <c r="N532" s="131">
        <v>0</v>
      </c>
      <c r="O532" s="131">
        <v>0</v>
      </c>
    </row>
    <row r="533" spans="1:15" x14ac:dyDescent="0.25">
      <c r="A533" s="121">
        <v>25</v>
      </c>
      <c r="B533" s="121" t="s">
        <v>755</v>
      </c>
      <c r="C533" s="121">
        <v>25572</v>
      </c>
      <c r="D533" s="144" t="s">
        <v>820</v>
      </c>
      <c r="E533" s="132">
        <v>0.13801452784503632</v>
      </c>
      <c r="F533" s="132">
        <v>8.2482325216025137E-2</v>
      </c>
      <c r="G533" s="132">
        <v>0</v>
      </c>
      <c r="H533" s="132">
        <v>0</v>
      </c>
      <c r="I533" s="132">
        <v>7.4515648286140089E-4</v>
      </c>
      <c r="J533" s="132">
        <v>0</v>
      </c>
      <c r="K533" s="132">
        <v>0</v>
      </c>
      <c r="L533" s="131">
        <v>2.9871011541072641E-2</v>
      </c>
      <c r="M533" s="131">
        <v>2.1102791014295439E-2</v>
      </c>
      <c r="N533" s="131">
        <v>1.7006802721088437E-2</v>
      </c>
      <c r="O533" s="131">
        <v>1.4246947082767978E-2</v>
      </c>
    </row>
    <row r="534" spans="1:15" x14ac:dyDescent="0.25">
      <c r="A534" s="116">
        <v>25</v>
      </c>
      <c r="B534" s="116" t="s">
        <v>755</v>
      </c>
      <c r="C534" s="141">
        <v>25580</v>
      </c>
      <c r="D534" s="143" t="s">
        <v>821</v>
      </c>
      <c r="E534" s="131">
        <v>8.5714285714285715E-2</v>
      </c>
      <c r="F534" s="131">
        <v>0</v>
      </c>
      <c r="G534" s="131">
        <v>0</v>
      </c>
      <c r="H534" s="131">
        <v>0</v>
      </c>
      <c r="I534" s="131">
        <v>0</v>
      </c>
      <c r="J534" s="131">
        <v>0</v>
      </c>
      <c r="K534" s="131">
        <v>4.7619047619047623E-3</v>
      </c>
      <c r="L534" s="131">
        <v>0</v>
      </c>
      <c r="M534" s="131">
        <v>0</v>
      </c>
      <c r="N534" s="131">
        <v>0</v>
      </c>
      <c r="O534" s="131">
        <v>0</v>
      </c>
    </row>
    <row r="535" spans="1:15" x14ac:dyDescent="0.25">
      <c r="A535" s="121">
        <v>25</v>
      </c>
      <c r="B535" s="121" t="s">
        <v>755</v>
      </c>
      <c r="C535" s="121">
        <v>25592</v>
      </c>
      <c r="D535" s="144" t="s">
        <v>822</v>
      </c>
      <c r="E535" s="132">
        <v>0.1118421052631579</v>
      </c>
      <c r="F535" s="132">
        <v>4.2904290429042903E-2</v>
      </c>
      <c r="G535" s="132">
        <v>0</v>
      </c>
      <c r="H535" s="132">
        <v>0</v>
      </c>
      <c r="I535" s="132">
        <v>0</v>
      </c>
      <c r="J535" s="132">
        <v>0</v>
      </c>
      <c r="K535" s="132">
        <v>0</v>
      </c>
      <c r="L535" s="131">
        <v>0</v>
      </c>
      <c r="M535" s="131">
        <v>0</v>
      </c>
      <c r="N535" s="131">
        <v>0</v>
      </c>
      <c r="O535" s="131">
        <v>0</v>
      </c>
    </row>
    <row r="536" spans="1:15" x14ac:dyDescent="0.25">
      <c r="A536" s="116">
        <v>25</v>
      </c>
      <c r="B536" s="116" t="s">
        <v>755</v>
      </c>
      <c r="C536" s="141">
        <v>25594</v>
      </c>
      <c r="D536" s="143" t="s">
        <v>823</v>
      </c>
      <c r="E536" s="131">
        <v>0.441527446300716</v>
      </c>
      <c r="F536" s="131">
        <v>0.34679334916864607</v>
      </c>
      <c r="G536" s="131">
        <v>0.28809523809523807</v>
      </c>
      <c r="H536" s="131">
        <v>0.19431279620853081</v>
      </c>
      <c r="I536" s="131">
        <v>0</v>
      </c>
      <c r="J536" s="131">
        <v>0</v>
      </c>
      <c r="K536" s="131">
        <v>8.9411764705882357E-2</v>
      </c>
      <c r="L536" s="131">
        <v>4.6838407494145199E-3</v>
      </c>
      <c r="M536" s="131">
        <v>0</v>
      </c>
      <c r="N536" s="131">
        <v>0</v>
      </c>
      <c r="O536" s="131">
        <v>0</v>
      </c>
    </row>
    <row r="537" spans="1:15" x14ac:dyDescent="0.25">
      <c r="A537" s="121">
        <v>25</v>
      </c>
      <c r="B537" s="121" t="s">
        <v>755</v>
      </c>
      <c r="C537" s="121">
        <v>25596</v>
      </c>
      <c r="D537" s="144" t="s">
        <v>824</v>
      </c>
      <c r="E537" s="132">
        <v>0</v>
      </c>
      <c r="F537" s="132">
        <v>0</v>
      </c>
      <c r="G537" s="132">
        <v>0</v>
      </c>
      <c r="H537" s="132">
        <v>0</v>
      </c>
      <c r="I537" s="132">
        <v>0</v>
      </c>
      <c r="J537" s="132">
        <v>0</v>
      </c>
      <c r="K537" s="132">
        <v>0</v>
      </c>
      <c r="L537" s="131">
        <v>0</v>
      </c>
      <c r="M537" s="131">
        <v>0</v>
      </c>
      <c r="N537" s="131">
        <v>0</v>
      </c>
      <c r="O537" s="131">
        <v>0</v>
      </c>
    </row>
    <row r="538" spans="1:15" x14ac:dyDescent="0.25">
      <c r="A538" s="116">
        <v>25</v>
      </c>
      <c r="B538" s="116" t="s">
        <v>755</v>
      </c>
      <c r="C538" s="141">
        <v>25599</v>
      </c>
      <c r="D538" s="143" t="s">
        <v>825</v>
      </c>
      <c r="E538" s="131">
        <v>0</v>
      </c>
      <c r="F538" s="131">
        <v>0</v>
      </c>
      <c r="G538" s="131">
        <v>0</v>
      </c>
      <c r="H538" s="131">
        <v>0</v>
      </c>
      <c r="I538" s="131">
        <v>0</v>
      </c>
      <c r="J538" s="131">
        <v>0</v>
      </c>
      <c r="K538" s="131">
        <v>0</v>
      </c>
      <c r="L538" s="131">
        <v>0</v>
      </c>
      <c r="M538" s="131">
        <v>0</v>
      </c>
      <c r="N538" s="131">
        <v>0</v>
      </c>
      <c r="O538" s="131">
        <v>0</v>
      </c>
    </row>
    <row r="539" spans="1:15" x14ac:dyDescent="0.25">
      <c r="A539" s="121">
        <v>25</v>
      </c>
      <c r="B539" s="121" t="s">
        <v>755</v>
      </c>
      <c r="C539" s="121">
        <v>25612</v>
      </c>
      <c r="D539" s="144" t="s">
        <v>826</v>
      </c>
      <c r="E539" s="132">
        <v>7.0217917675544791E-2</v>
      </c>
      <c r="F539" s="132">
        <v>5.8004640371229696E-2</v>
      </c>
      <c r="G539" s="132">
        <v>1.6816143497757848E-2</v>
      </c>
      <c r="H539" s="132">
        <v>1.3043478260869565E-2</v>
      </c>
      <c r="I539" s="132">
        <v>1.0526315789473684E-3</v>
      </c>
      <c r="J539" s="132">
        <v>0</v>
      </c>
      <c r="K539" s="132">
        <v>9.765625E-4</v>
      </c>
      <c r="L539" s="131">
        <v>0</v>
      </c>
      <c r="M539" s="131">
        <v>4.3349753694581279E-2</v>
      </c>
      <c r="N539" s="131">
        <v>1.768172888015717E-2</v>
      </c>
      <c r="O539" s="131">
        <v>1.66015625E-2</v>
      </c>
    </row>
    <row r="540" spans="1:15" x14ac:dyDescent="0.25">
      <c r="A540" s="116">
        <v>25</v>
      </c>
      <c r="B540" s="116" t="s">
        <v>755</v>
      </c>
      <c r="C540" s="141">
        <v>25645</v>
      </c>
      <c r="D540" s="143" t="s">
        <v>827</v>
      </c>
      <c r="E540" s="131">
        <v>0</v>
      </c>
      <c r="F540" s="131">
        <v>0</v>
      </c>
      <c r="G540" s="131">
        <v>0</v>
      </c>
      <c r="H540" s="131">
        <v>1.2836970474967907E-3</v>
      </c>
      <c r="I540" s="131">
        <v>1.2738853503184713E-3</v>
      </c>
      <c r="J540" s="131">
        <v>0</v>
      </c>
      <c r="K540" s="131">
        <v>1.2062726176115801E-3</v>
      </c>
      <c r="L540" s="131">
        <v>1.2406947890818859E-3</v>
      </c>
      <c r="M540" s="131">
        <v>0</v>
      </c>
      <c r="N540" s="131">
        <v>0</v>
      </c>
      <c r="O540" s="131">
        <v>0</v>
      </c>
    </row>
    <row r="541" spans="1:15" x14ac:dyDescent="0.25">
      <c r="A541" s="121">
        <v>25</v>
      </c>
      <c r="B541" s="121" t="s">
        <v>755</v>
      </c>
      <c r="C541" s="121">
        <v>25649</v>
      </c>
      <c r="D541" s="144" t="s">
        <v>828</v>
      </c>
      <c r="E541" s="132">
        <v>0</v>
      </c>
      <c r="F541" s="132">
        <v>0</v>
      </c>
      <c r="G541" s="132">
        <v>0</v>
      </c>
      <c r="H541" s="132">
        <v>0</v>
      </c>
      <c r="I541" s="132">
        <v>0</v>
      </c>
      <c r="J541" s="132">
        <v>0</v>
      </c>
      <c r="K541" s="132">
        <v>1.5197568389057751E-3</v>
      </c>
      <c r="L541" s="131">
        <v>0</v>
      </c>
      <c r="M541" s="131">
        <v>0</v>
      </c>
      <c r="N541" s="131">
        <v>0</v>
      </c>
      <c r="O541" s="131">
        <v>0</v>
      </c>
    </row>
    <row r="542" spans="1:15" x14ac:dyDescent="0.25">
      <c r="A542" s="116">
        <v>25</v>
      </c>
      <c r="B542" s="116" t="s">
        <v>755</v>
      </c>
      <c r="C542" s="141">
        <v>25653</v>
      </c>
      <c r="D542" s="143" t="s">
        <v>829</v>
      </c>
      <c r="E542" s="131">
        <v>6.0367454068241469E-2</v>
      </c>
      <c r="F542" s="131">
        <v>0</v>
      </c>
      <c r="G542" s="131">
        <v>0</v>
      </c>
      <c r="H542" s="131">
        <v>0</v>
      </c>
      <c r="I542" s="131">
        <v>0</v>
      </c>
      <c r="J542" s="131">
        <v>0</v>
      </c>
      <c r="K542" s="131">
        <v>0</v>
      </c>
      <c r="L542" s="131">
        <v>0</v>
      </c>
      <c r="M542" s="131">
        <v>0</v>
      </c>
      <c r="N542" s="131">
        <v>0</v>
      </c>
      <c r="O542" s="131">
        <v>0</v>
      </c>
    </row>
    <row r="543" spans="1:15" x14ac:dyDescent="0.25">
      <c r="A543" s="121">
        <v>25</v>
      </c>
      <c r="B543" s="121" t="s">
        <v>755</v>
      </c>
      <c r="C543" s="121">
        <v>25658</v>
      </c>
      <c r="D543" s="144" t="s">
        <v>337</v>
      </c>
      <c r="E543" s="132">
        <v>0</v>
      </c>
      <c r="F543" s="132">
        <v>0</v>
      </c>
      <c r="G543" s="132">
        <v>0</v>
      </c>
      <c r="H543" s="132">
        <v>1.3386880856760374E-3</v>
      </c>
      <c r="I543" s="132">
        <v>0</v>
      </c>
      <c r="J543" s="132">
        <v>0</v>
      </c>
      <c r="K543" s="132">
        <v>0</v>
      </c>
      <c r="L543" s="131">
        <v>0</v>
      </c>
      <c r="M543" s="131">
        <v>0</v>
      </c>
      <c r="N543" s="131">
        <v>0</v>
      </c>
      <c r="O543" s="131">
        <v>0</v>
      </c>
    </row>
    <row r="544" spans="1:15" x14ac:dyDescent="0.25">
      <c r="A544" s="116">
        <v>25</v>
      </c>
      <c r="B544" s="116" t="s">
        <v>755</v>
      </c>
      <c r="C544" s="141">
        <v>25662</v>
      </c>
      <c r="D544" s="143" t="s">
        <v>830</v>
      </c>
      <c r="E544" s="131">
        <v>0.17463235294117646</v>
      </c>
      <c r="F544" s="131">
        <v>0.11496350364963503</v>
      </c>
      <c r="G544" s="131">
        <v>2.3853211009174313E-2</v>
      </c>
      <c r="H544" s="131">
        <v>2.7829313543599257E-2</v>
      </c>
      <c r="I544" s="131">
        <v>2.4344569288389514E-2</v>
      </c>
      <c r="J544" s="131">
        <v>0</v>
      </c>
      <c r="K544" s="131">
        <v>4.3478260869565216E-2</v>
      </c>
      <c r="L544" s="131">
        <v>3.9848197343453511E-2</v>
      </c>
      <c r="M544" s="131">
        <v>3.4482758620689655E-2</v>
      </c>
      <c r="N544" s="131">
        <v>4.9713193116634802E-2</v>
      </c>
      <c r="O544" s="131">
        <v>4.7619047619047616E-2</v>
      </c>
    </row>
    <row r="545" spans="1:15" x14ac:dyDescent="0.25">
      <c r="A545" s="121">
        <v>25</v>
      </c>
      <c r="B545" s="121" t="s">
        <v>755</v>
      </c>
      <c r="C545" s="121">
        <v>25718</v>
      </c>
      <c r="D545" s="144" t="s">
        <v>831</v>
      </c>
      <c r="E545" s="132">
        <v>0.10013531799729364</v>
      </c>
      <c r="F545" s="132">
        <v>5.3805774278215222E-2</v>
      </c>
      <c r="G545" s="132">
        <v>0</v>
      </c>
      <c r="H545" s="132">
        <v>0</v>
      </c>
      <c r="I545" s="132">
        <v>0</v>
      </c>
      <c r="J545" s="132">
        <v>0</v>
      </c>
      <c r="K545" s="132">
        <v>0</v>
      </c>
      <c r="L545" s="131">
        <v>0</v>
      </c>
      <c r="M545" s="131">
        <v>0</v>
      </c>
      <c r="N545" s="131">
        <v>0</v>
      </c>
      <c r="O545" s="131">
        <v>0</v>
      </c>
    </row>
    <row r="546" spans="1:15" x14ac:dyDescent="0.25">
      <c r="A546" s="116">
        <v>25</v>
      </c>
      <c r="B546" s="116" t="s">
        <v>755</v>
      </c>
      <c r="C546" s="141">
        <v>25736</v>
      </c>
      <c r="D546" s="143" t="s">
        <v>832</v>
      </c>
      <c r="E546" s="131">
        <v>0</v>
      </c>
      <c r="F546" s="131">
        <v>0</v>
      </c>
      <c r="G546" s="131">
        <v>1.076426264800861E-3</v>
      </c>
      <c r="H546" s="131">
        <v>0</v>
      </c>
      <c r="I546" s="131">
        <v>2.0533880903490761E-3</v>
      </c>
      <c r="J546" s="131">
        <v>0</v>
      </c>
      <c r="K546" s="131">
        <v>2.8462998102466793E-3</v>
      </c>
      <c r="L546" s="131">
        <v>0</v>
      </c>
      <c r="M546" s="131">
        <v>0</v>
      </c>
      <c r="N546" s="131">
        <v>0</v>
      </c>
      <c r="O546" s="131">
        <v>0</v>
      </c>
    </row>
    <row r="547" spans="1:15" x14ac:dyDescent="0.25">
      <c r="A547" s="121">
        <v>25</v>
      </c>
      <c r="B547" s="121" t="s">
        <v>755</v>
      </c>
      <c r="C547" s="121">
        <v>25740</v>
      </c>
      <c r="D547" s="144" t="s">
        <v>833</v>
      </c>
      <c r="E547" s="132">
        <v>0.57468553459119498</v>
      </c>
      <c r="F547" s="132">
        <v>0.41776937618147447</v>
      </c>
      <c r="G547" s="132">
        <v>0.37806215722120656</v>
      </c>
      <c r="H547" s="132">
        <v>0.29413854351687391</v>
      </c>
      <c r="I547" s="132">
        <v>0.23592400690846288</v>
      </c>
      <c r="J547" s="132">
        <v>0.24731543624161073</v>
      </c>
      <c r="K547" s="132">
        <v>0.3191767396275727</v>
      </c>
      <c r="L547" s="131">
        <v>0.34961190168175937</v>
      </c>
      <c r="M547" s="131">
        <v>0.39073060830383005</v>
      </c>
      <c r="N547" s="131">
        <v>0.49807815502882768</v>
      </c>
      <c r="O547" s="131">
        <v>0.41740787801778906</v>
      </c>
    </row>
    <row r="548" spans="1:15" x14ac:dyDescent="0.25">
      <c r="A548" s="116">
        <v>25</v>
      </c>
      <c r="B548" s="116" t="s">
        <v>755</v>
      </c>
      <c r="C548" s="141">
        <v>25743</v>
      </c>
      <c r="D548" s="143" t="s">
        <v>834</v>
      </c>
      <c r="E548" s="131">
        <v>3.8461538461538464E-2</v>
      </c>
      <c r="F548" s="131">
        <v>1.3003901170351105E-2</v>
      </c>
      <c r="G548" s="131">
        <v>2.5673940949935813E-3</v>
      </c>
      <c r="H548" s="131">
        <v>0</v>
      </c>
      <c r="I548" s="131">
        <v>0</v>
      </c>
      <c r="J548" s="131">
        <v>0</v>
      </c>
      <c r="K548" s="131">
        <v>5.9276822762299936E-4</v>
      </c>
      <c r="L548" s="131">
        <v>5.9844404548174744E-4</v>
      </c>
      <c r="M548" s="131">
        <v>0</v>
      </c>
      <c r="N548" s="131">
        <v>0</v>
      </c>
      <c r="O548" s="131">
        <v>0</v>
      </c>
    </row>
    <row r="549" spans="1:15" x14ac:dyDescent="0.25">
      <c r="A549" s="121">
        <v>25</v>
      </c>
      <c r="B549" s="121" t="s">
        <v>755</v>
      </c>
      <c r="C549" s="121">
        <v>25745</v>
      </c>
      <c r="D549" s="144" t="s">
        <v>835</v>
      </c>
      <c r="E549" s="132">
        <v>0.10703043022035677</v>
      </c>
      <c r="F549" s="132">
        <v>4.383282364933741E-2</v>
      </c>
      <c r="G549" s="132">
        <v>1.3847675568743818E-2</v>
      </c>
      <c r="H549" s="132">
        <v>1.160541586073501E-2</v>
      </c>
      <c r="I549" s="132">
        <v>1.0406811731315043E-2</v>
      </c>
      <c r="J549" s="132">
        <v>6.5055762081784388E-3</v>
      </c>
      <c r="K549" s="132">
        <v>8.9928057553956839E-4</v>
      </c>
      <c r="L549" s="131">
        <v>0</v>
      </c>
      <c r="M549" s="131">
        <v>0</v>
      </c>
      <c r="N549" s="131">
        <v>0</v>
      </c>
      <c r="O549" s="131">
        <v>0</v>
      </c>
    </row>
    <row r="550" spans="1:15" x14ac:dyDescent="0.25">
      <c r="A550" s="116">
        <v>25</v>
      </c>
      <c r="B550" s="116" t="s">
        <v>755</v>
      </c>
      <c r="C550" s="141">
        <v>25754</v>
      </c>
      <c r="D550" s="143" t="s">
        <v>836</v>
      </c>
      <c r="E550" s="131">
        <v>0.16243592372360058</v>
      </c>
      <c r="F550" s="131">
        <v>0.18598953978962923</v>
      </c>
      <c r="G550" s="131">
        <v>0.18433819717057995</v>
      </c>
      <c r="H550" s="131">
        <v>0.15458356178920746</v>
      </c>
      <c r="I550" s="131">
        <v>0.16256282682642026</v>
      </c>
      <c r="J550" s="131">
        <v>0.1589083770058248</v>
      </c>
      <c r="K550" s="131">
        <v>0.15463709364273179</v>
      </c>
      <c r="L550" s="131">
        <v>0.19488807896259913</v>
      </c>
      <c r="M550" s="131">
        <v>0.17031561876247506</v>
      </c>
      <c r="N550" s="131">
        <v>0.1751069622714897</v>
      </c>
      <c r="O550" s="131">
        <v>0.17334035827186511</v>
      </c>
    </row>
    <row r="551" spans="1:15" x14ac:dyDescent="0.25">
      <c r="A551" s="121">
        <v>25</v>
      </c>
      <c r="B551" s="121" t="s">
        <v>755</v>
      </c>
      <c r="C551" s="121">
        <v>25758</v>
      </c>
      <c r="D551" s="144" t="s">
        <v>837</v>
      </c>
      <c r="E551" s="132">
        <v>4.3704474505723206E-2</v>
      </c>
      <c r="F551" s="132">
        <v>1.8839861179970253E-2</v>
      </c>
      <c r="G551" s="132">
        <v>4.7505938242280285E-4</v>
      </c>
      <c r="H551" s="132">
        <v>9.1954022988505744E-4</v>
      </c>
      <c r="I551" s="132">
        <v>0</v>
      </c>
      <c r="J551" s="132">
        <v>0</v>
      </c>
      <c r="K551" s="132">
        <v>1.221001221001221E-3</v>
      </c>
      <c r="L551" s="131">
        <v>4.0783034257748778E-4</v>
      </c>
      <c r="M551" s="131">
        <v>0</v>
      </c>
      <c r="N551" s="131">
        <v>0</v>
      </c>
      <c r="O551" s="131">
        <v>0</v>
      </c>
    </row>
    <row r="552" spans="1:15" x14ac:dyDescent="0.25">
      <c r="A552" s="116">
        <v>25</v>
      </c>
      <c r="B552" s="116" t="s">
        <v>755</v>
      </c>
      <c r="C552" s="141">
        <v>25769</v>
      </c>
      <c r="D552" s="143" t="s">
        <v>838</v>
      </c>
      <c r="E552" s="131">
        <v>4.2286609240407204E-2</v>
      </c>
      <c r="F552" s="131">
        <v>3.6434108527131782E-2</v>
      </c>
      <c r="G552" s="131">
        <v>7.6628352490421458E-4</v>
      </c>
      <c r="H552" s="131">
        <v>7.5700227100681302E-4</v>
      </c>
      <c r="I552" s="131">
        <v>0</v>
      </c>
      <c r="J552" s="131">
        <v>0</v>
      </c>
      <c r="K552" s="131">
        <v>1.4684287812041115E-3</v>
      </c>
      <c r="L552" s="131">
        <v>7.4850299401197609E-4</v>
      </c>
      <c r="M552" s="131">
        <v>0</v>
      </c>
      <c r="N552" s="131">
        <v>0</v>
      </c>
      <c r="O552" s="131">
        <v>0</v>
      </c>
    </row>
    <row r="553" spans="1:15" x14ac:dyDescent="0.25">
      <c r="A553" s="121">
        <v>25</v>
      </c>
      <c r="B553" s="121" t="s">
        <v>755</v>
      </c>
      <c r="C553" s="121">
        <v>25772</v>
      </c>
      <c r="D553" s="144" t="s">
        <v>839</v>
      </c>
      <c r="E553" s="132">
        <v>2.5547445255474453E-2</v>
      </c>
      <c r="F553" s="132">
        <v>2.3826208829712685E-2</v>
      </c>
      <c r="G553" s="132">
        <v>6.779661016949153E-4</v>
      </c>
      <c r="H553" s="132">
        <v>0</v>
      </c>
      <c r="I553" s="132">
        <v>1.9157088122605363E-3</v>
      </c>
      <c r="J553" s="132">
        <v>0</v>
      </c>
      <c r="K553" s="132">
        <v>0</v>
      </c>
      <c r="L553" s="131">
        <v>5.9808612440191385E-4</v>
      </c>
      <c r="M553" s="131">
        <v>0</v>
      </c>
      <c r="N553" s="131">
        <v>0</v>
      </c>
      <c r="O553" s="131">
        <v>0</v>
      </c>
    </row>
    <row r="554" spans="1:15" x14ac:dyDescent="0.25">
      <c r="A554" s="116">
        <v>25</v>
      </c>
      <c r="B554" s="116" t="s">
        <v>755</v>
      </c>
      <c r="C554" s="141">
        <v>25777</v>
      </c>
      <c r="D554" s="143" t="s">
        <v>840</v>
      </c>
      <c r="E554" s="131">
        <v>0</v>
      </c>
      <c r="F554" s="131">
        <v>0</v>
      </c>
      <c r="G554" s="131">
        <v>2.7548209366391185E-3</v>
      </c>
      <c r="H554" s="131">
        <v>2.7700831024930748E-3</v>
      </c>
      <c r="I554" s="131">
        <v>0</v>
      </c>
      <c r="J554" s="131">
        <v>0</v>
      </c>
      <c r="K554" s="131">
        <v>0</v>
      </c>
      <c r="L554" s="131">
        <v>0</v>
      </c>
      <c r="M554" s="131">
        <v>0</v>
      </c>
      <c r="N554" s="131">
        <v>0</v>
      </c>
      <c r="O554" s="131">
        <v>0</v>
      </c>
    </row>
    <row r="555" spans="1:15" x14ac:dyDescent="0.25">
      <c r="A555" s="121">
        <v>25</v>
      </c>
      <c r="B555" s="121" t="s">
        <v>755</v>
      </c>
      <c r="C555" s="121">
        <v>25779</v>
      </c>
      <c r="D555" s="144" t="s">
        <v>841</v>
      </c>
      <c r="E555" s="132">
        <v>2.070393374741201E-3</v>
      </c>
      <c r="F555" s="132">
        <v>0</v>
      </c>
      <c r="G555" s="132">
        <v>0</v>
      </c>
      <c r="H555" s="132">
        <v>0</v>
      </c>
      <c r="I555" s="132">
        <v>0</v>
      </c>
      <c r="J555" s="132">
        <v>0</v>
      </c>
      <c r="K555" s="132">
        <v>0</v>
      </c>
      <c r="L555" s="131">
        <v>0</v>
      </c>
      <c r="M555" s="131">
        <v>0</v>
      </c>
      <c r="N555" s="131">
        <v>0</v>
      </c>
      <c r="O555" s="131">
        <v>0</v>
      </c>
    </row>
    <row r="556" spans="1:15" x14ac:dyDescent="0.25">
      <c r="A556" s="116">
        <v>25</v>
      </c>
      <c r="B556" s="116" t="s">
        <v>755</v>
      </c>
      <c r="C556" s="141">
        <v>25781</v>
      </c>
      <c r="D556" s="143" t="s">
        <v>842</v>
      </c>
      <c r="E556" s="131">
        <v>0</v>
      </c>
      <c r="F556" s="131">
        <v>0</v>
      </c>
      <c r="G556" s="131">
        <v>0</v>
      </c>
      <c r="H556" s="131">
        <v>0</v>
      </c>
      <c r="I556" s="131">
        <v>0</v>
      </c>
      <c r="J556" s="131">
        <v>0</v>
      </c>
      <c r="K556" s="131">
        <v>0</v>
      </c>
      <c r="L556" s="131">
        <v>0</v>
      </c>
      <c r="M556" s="131">
        <v>0</v>
      </c>
      <c r="N556" s="131">
        <v>0</v>
      </c>
      <c r="O556" s="131">
        <v>0</v>
      </c>
    </row>
    <row r="557" spans="1:15" x14ac:dyDescent="0.25">
      <c r="A557" s="121">
        <v>25</v>
      </c>
      <c r="B557" s="121" t="s">
        <v>755</v>
      </c>
      <c r="C557" s="121">
        <v>25785</v>
      </c>
      <c r="D557" s="144" t="s">
        <v>843</v>
      </c>
      <c r="E557" s="132">
        <v>3.2319391634980987E-2</v>
      </c>
      <c r="F557" s="132">
        <v>2.7010435850214856E-2</v>
      </c>
      <c r="G557" s="132">
        <v>0</v>
      </c>
      <c r="H557" s="132">
        <v>0</v>
      </c>
      <c r="I557" s="132">
        <v>2.8121484814398199E-3</v>
      </c>
      <c r="J557" s="132">
        <v>0</v>
      </c>
      <c r="K557" s="132">
        <v>2.0855057351407717E-3</v>
      </c>
      <c r="L557" s="131">
        <v>5.3078556263269638E-4</v>
      </c>
      <c r="M557" s="131">
        <v>0</v>
      </c>
      <c r="N557" s="131">
        <v>0</v>
      </c>
      <c r="O557" s="131">
        <v>5.2521008403361342E-4</v>
      </c>
    </row>
    <row r="558" spans="1:15" x14ac:dyDescent="0.25">
      <c r="A558" s="116">
        <v>25</v>
      </c>
      <c r="B558" s="116" t="s">
        <v>755</v>
      </c>
      <c r="C558" s="141">
        <v>25793</v>
      </c>
      <c r="D558" s="143" t="s">
        <v>844</v>
      </c>
      <c r="E558" s="131">
        <v>8.2390953150242321E-2</v>
      </c>
      <c r="F558" s="131">
        <v>7.7409162717219593E-2</v>
      </c>
      <c r="G558" s="131">
        <v>0.11856474258970359</v>
      </c>
      <c r="H558" s="131">
        <v>0.10510046367851623</v>
      </c>
      <c r="I558" s="131">
        <v>0.14027149321266968</v>
      </c>
      <c r="J558" s="131">
        <v>0.12574850299401197</v>
      </c>
      <c r="K558" s="131">
        <v>8.5631349782293184E-2</v>
      </c>
      <c r="L558" s="131">
        <v>4.3859649122807015E-2</v>
      </c>
      <c r="M558" s="131">
        <v>3.4883720930232558E-2</v>
      </c>
      <c r="N558" s="131">
        <v>0</v>
      </c>
      <c r="O558" s="131">
        <v>0</v>
      </c>
    </row>
    <row r="559" spans="1:15" x14ac:dyDescent="0.25">
      <c r="A559" s="121">
        <v>25</v>
      </c>
      <c r="B559" s="121" t="s">
        <v>755</v>
      </c>
      <c r="C559" s="121">
        <v>25797</v>
      </c>
      <c r="D559" s="144" t="s">
        <v>845</v>
      </c>
      <c r="E559" s="132">
        <v>0</v>
      </c>
      <c r="F559" s="132">
        <v>0</v>
      </c>
      <c r="G559" s="132">
        <v>0</v>
      </c>
      <c r="H559" s="132">
        <v>1.5082956259426848E-3</v>
      </c>
      <c r="I559" s="132">
        <v>1.4858841010401188E-3</v>
      </c>
      <c r="J559" s="132">
        <v>4.5123726346433773E-2</v>
      </c>
      <c r="K559" s="132">
        <v>3.6111111111111108E-2</v>
      </c>
      <c r="L559" s="131">
        <v>3.7037037037037035E-2</v>
      </c>
      <c r="M559" s="131">
        <v>3.4383954154727794E-2</v>
      </c>
      <c r="N559" s="131">
        <v>3.4285714285714287E-2</v>
      </c>
      <c r="O559" s="131">
        <v>1.5669515669515671E-2</v>
      </c>
    </row>
    <row r="560" spans="1:15" x14ac:dyDescent="0.25">
      <c r="A560" s="116">
        <v>25</v>
      </c>
      <c r="B560" s="116" t="s">
        <v>755</v>
      </c>
      <c r="C560" s="141">
        <v>25799</v>
      </c>
      <c r="D560" s="143" t="s">
        <v>846</v>
      </c>
      <c r="E560" s="131">
        <v>0.10225197808886184</v>
      </c>
      <c r="F560" s="131">
        <v>6.561218512009373E-2</v>
      </c>
      <c r="G560" s="131">
        <v>5.6689342403628119E-4</v>
      </c>
      <c r="H560" s="131">
        <v>5.5248618784530391E-4</v>
      </c>
      <c r="I560" s="131">
        <v>0</v>
      </c>
      <c r="J560" s="131">
        <v>0</v>
      </c>
      <c r="K560" s="131">
        <v>1.4992503748125937E-3</v>
      </c>
      <c r="L560" s="131">
        <v>2.5125628140703518E-3</v>
      </c>
      <c r="M560" s="131">
        <v>0</v>
      </c>
      <c r="N560" s="131">
        <v>0</v>
      </c>
      <c r="O560" s="131">
        <v>0</v>
      </c>
    </row>
    <row r="561" spans="1:15" x14ac:dyDescent="0.25">
      <c r="A561" s="121">
        <v>25</v>
      </c>
      <c r="B561" s="121" t="s">
        <v>755</v>
      </c>
      <c r="C561" s="121">
        <v>25805</v>
      </c>
      <c r="D561" s="144" t="s">
        <v>847</v>
      </c>
      <c r="E561" s="132">
        <v>0</v>
      </c>
      <c r="F561" s="132">
        <v>0</v>
      </c>
      <c r="G561" s="132">
        <v>0</v>
      </c>
      <c r="H561" s="132">
        <v>0</v>
      </c>
      <c r="I561" s="132">
        <v>0</v>
      </c>
      <c r="J561" s="132">
        <v>0</v>
      </c>
      <c r="K561" s="132">
        <v>0</v>
      </c>
      <c r="L561" s="131">
        <v>0</v>
      </c>
      <c r="M561" s="131">
        <v>0</v>
      </c>
      <c r="N561" s="131">
        <v>0</v>
      </c>
      <c r="O561" s="131">
        <v>0</v>
      </c>
    </row>
    <row r="562" spans="1:15" x14ac:dyDescent="0.25">
      <c r="A562" s="116">
        <v>25</v>
      </c>
      <c r="B562" s="116" t="s">
        <v>755</v>
      </c>
      <c r="C562" s="141">
        <v>25807</v>
      </c>
      <c r="D562" s="143" t="s">
        <v>848</v>
      </c>
      <c r="E562" s="131">
        <v>0</v>
      </c>
      <c r="F562" s="131">
        <v>0</v>
      </c>
      <c r="G562" s="131">
        <v>0</v>
      </c>
      <c r="H562" s="131">
        <v>0</v>
      </c>
      <c r="I562" s="131">
        <v>0</v>
      </c>
      <c r="J562" s="131">
        <v>0</v>
      </c>
      <c r="K562" s="131">
        <v>0</v>
      </c>
      <c r="L562" s="131">
        <v>0</v>
      </c>
      <c r="M562" s="131">
        <v>5.8823529411764705E-2</v>
      </c>
      <c r="N562" s="131">
        <v>2.197802197802198E-2</v>
      </c>
      <c r="O562" s="131">
        <v>3.2432432432432434E-2</v>
      </c>
    </row>
    <row r="563" spans="1:15" x14ac:dyDescent="0.25">
      <c r="A563" s="121">
        <v>25</v>
      </c>
      <c r="B563" s="121" t="s">
        <v>755</v>
      </c>
      <c r="C563" s="121">
        <v>25815</v>
      </c>
      <c r="D563" s="144" t="s">
        <v>849</v>
      </c>
      <c r="E563" s="132">
        <v>2.5618374558303889E-2</v>
      </c>
      <c r="F563" s="132">
        <v>1.9097222222222224E-2</v>
      </c>
      <c r="G563" s="132">
        <v>9.6829477292202232E-2</v>
      </c>
      <c r="H563" s="132">
        <v>0.12340425531914893</v>
      </c>
      <c r="I563" s="132">
        <v>0.13028764805414553</v>
      </c>
      <c r="J563" s="132">
        <v>9.098497495826377E-2</v>
      </c>
      <c r="K563" s="132">
        <v>7.4688796680497924E-2</v>
      </c>
      <c r="L563" s="131">
        <v>6.6176470588235295E-2</v>
      </c>
      <c r="M563" s="131">
        <v>3.789126853377265E-2</v>
      </c>
      <c r="N563" s="131">
        <v>3.0377668308702793E-2</v>
      </c>
      <c r="O563" s="131">
        <v>2.4469820554649267E-2</v>
      </c>
    </row>
    <row r="564" spans="1:15" x14ac:dyDescent="0.25">
      <c r="A564" s="116">
        <v>25</v>
      </c>
      <c r="B564" s="116" t="s">
        <v>755</v>
      </c>
      <c r="C564" s="141">
        <v>25817</v>
      </c>
      <c r="D564" s="143" t="s">
        <v>850</v>
      </c>
      <c r="E564" s="131">
        <v>9.1085899513776339E-2</v>
      </c>
      <c r="F564" s="131">
        <v>7.4188562596599686E-2</v>
      </c>
      <c r="G564" s="131">
        <v>8.8547815820543101E-3</v>
      </c>
      <c r="H564" s="131">
        <v>8.4937712344280861E-4</v>
      </c>
      <c r="I564" s="131">
        <v>2.1774632553075669E-3</v>
      </c>
      <c r="J564" s="131">
        <v>0</v>
      </c>
      <c r="K564" s="131">
        <v>2.9658922392486408E-3</v>
      </c>
      <c r="L564" s="131">
        <v>2.5419420437214032E-4</v>
      </c>
      <c r="M564" s="131">
        <v>0</v>
      </c>
      <c r="N564" s="131">
        <v>6.5573770491803279E-3</v>
      </c>
      <c r="O564" s="131">
        <v>2.0070245860511791E-2</v>
      </c>
    </row>
    <row r="565" spans="1:15" x14ac:dyDescent="0.25">
      <c r="A565" s="121">
        <v>25</v>
      </c>
      <c r="B565" s="121" t="s">
        <v>755</v>
      </c>
      <c r="C565" s="121">
        <v>25823</v>
      </c>
      <c r="D565" s="144" t="s">
        <v>851</v>
      </c>
      <c r="E565" s="132">
        <v>0</v>
      </c>
      <c r="F565" s="132">
        <v>0</v>
      </c>
      <c r="G565" s="132">
        <v>3.4602076124567475E-3</v>
      </c>
      <c r="H565" s="132">
        <v>3.5335689045936395E-3</v>
      </c>
      <c r="I565" s="132">
        <v>0</v>
      </c>
      <c r="J565" s="132">
        <v>0</v>
      </c>
      <c r="K565" s="132">
        <v>3.5842293906810036E-3</v>
      </c>
      <c r="L565" s="131">
        <v>0</v>
      </c>
      <c r="M565" s="131">
        <v>0</v>
      </c>
      <c r="N565" s="131">
        <v>0</v>
      </c>
      <c r="O565" s="131">
        <v>0</v>
      </c>
    </row>
    <row r="566" spans="1:15" x14ac:dyDescent="0.25">
      <c r="A566" s="116">
        <v>25</v>
      </c>
      <c r="B566" s="116" t="s">
        <v>755</v>
      </c>
      <c r="C566" s="141">
        <v>25839</v>
      </c>
      <c r="D566" s="143" t="s">
        <v>852</v>
      </c>
      <c r="E566" s="131">
        <v>0</v>
      </c>
      <c r="F566" s="131">
        <v>0</v>
      </c>
      <c r="G566" s="131">
        <v>0</v>
      </c>
      <c r="H566" s="131">
        <v>0</v>
      </c>
      <c r="I566" s="131">
        <v>0</v>
      </c>
      <c r="J566" s="131">
        <v>0</v>
      </c>
      <c r="K566" s="131">
        <v>0</v>
      </c>
      <c r="L566" s="131">
        <v>0</v>
      </c>
      <c r="M566" s="131">
        <v>0</v>
      </c>
      <c r="N566" s="131">
        <v>0</v>
      </c>
      <c r="O566" s="131">
        <v>0</v>
      </c>
    </row>
    <row r="567" spans="1:15" x14ac:dyDescent="0.25">
      <c r="A567" s="121">
        <v>25</v>
      </c>
      <c r="B567" s="121" t="s">
        <v>755</v>
      </c>
      <c r="C567" s="121">
        <v>25841</v>
      </c>
      <c r="D567" s="144" t="s">
        <v>853</v>
      </c>
      <c r="E567" s="132">
        <v>2.6859504132231406E-2</v>
      </c>
      <c r="F567" s="132">
        <v>2.0533880903490759E-2</v>
      </c>
      <c r="G567" s="132">
        <v>0</v>
      </c>
      <c r="H567" s="132">
        <v>0</v>
      </c>
      <c r="I567" s="132">
        <v>0</v>
      </c>
      <c r="J567" s="132">
        <v>0</v>
      </c>
      <c r="K567" s="132">
        <v>0</v>
      </c>
      <c r="L567" s="131">
        <v>0</v>
      </c>
      <c r="M567" s="131">
        <v>0</v>
      </c>
      <c r="N567" s="131">
        <v>0</v>
      </c>
      <c r="O567" s="131">
        <v>0</v>
      </c>
    </row>
    <row r="568" spans="1:15" x14ac:dyDescent="0.25">
      <c r="A568" s="116">
        <v>25</v>
      </c>
      <c r="B568" s="116" t="s">
        <v>755</v>
      </c>
      <c r="C568" s="141">
        <v>25843</v>
      </c>
      <c r="D568" s="143" t="s">
        <v>854</v>
      </c>
      <c r="E568" s="131">
        <v>0.23369896404631321</v>
      </c>
      <c r="F568" s="131">
        <v>0.22202591283863368</v>
      </c>
      <c r="G568" s="131">
        <v>0.21493728620296465</v>
      </c>
      <c r="H568" s="131">
        <v>0.22738589211618257</v>
      </c>
      <c r="I568" s="131">
        <v>0.27209239860327694</v>
      </c>
      <c r="J568" s="131">
        <v>0.27118200836820083</v>
      </c>
      <c r="K568" s="131">
        <v>0.27745371544509256</v>
      </c>
      <c r="L568" s="131">
        <v>0.37229219143576825</v>
      </c>
      <c r="M568" s="131">
        <v>0.38760662318113398</v>
      </c>
      <c r="N568" s="131">
        <v>0.40349563046192261</v>
      </c>
      <c r="O568" s="131">
        <v>0.40635866865375064</v>
      </c>
    </row>
    <row r="569" spans="1:15" x14ac:dyDescent="0.25">
      <c r="A569" s="121">
        <v>25</v>
      </c>
      <c r="B569" s="121" t="s">
        <v>755</v>
      </c>
      <c r="C569" s="121">
        <v>25845</v>
      </c>
      <c r="D569" s="144" t="s">
        <v>855</v>
      </c>
      <c r="E569" s="132">
        <v>0</v>
      </c>
      <c r="F569" s="132">
        <v>0</v>
      </c>
      <c r="G569" s="132">
        <v>0</v>
      </c>
      <c r="H569" s="132">
        <v>0</v>
      </c>
      <c r="I569" s="132">
        <v>0</v>
      </c>
      <c r="J569" s="132">
        <v>0</v>
      </c>
      <c r="K569" s="132">
        <v>1.639344262295082E-3</v>
      </c>
      <c r="L569" s="131">
        <v>0</v>
      </c>
      <c r="M569" s="131">
        <v>0</v>
      </c>
      <c r="N569" s="131">
        <v>0</v>
      </c>
      <c r="O569" s="131">
        <v>0</v>
      </c>
    </row>
    <row r="570" spans="1:15" x14ac:dyDescent="0.25">
      <c r="A570" s="116">
        <v>25</v>
      </c>
      <c r="B570" s="116" t="s">
        <v>755</v>
      </c>
      <c r="C570" s="141">
        <v>25851</v>
      </c>
      <c r="D570" s="143" t="s">
        <v>856</v>
      </c>
      <c r="E570" s="131">
        <v>4.195804195804196E-2</v>
      </c>
      <c r="F570" s="131">
        <v>0</v>
      </c>
      <c r="G570" s="131">
        <v>0</v>
      </c>
      <c r="H570" s="131">
        <v>3.472222222222222E-3</v>
      </c>
      <c r="I570" s="131">
        <v>0</v>
      </c>
      <c r="J570" s="131">
        <v>0</v>
      </c>
      <c r="K570" s="131">
        <v>0</v>
      </c>
      <c r="L570" s="131">
        <v>0</v>
      </c>
      <c r="M570" s="131">
        <v>0</v>
      </c>
      <c r="N570" s="131">
        <v>0</v>
      </c>
      <c r="O570" s="131">
        <v>3.4482758620689655E-3</v>
      </c>
    </row>
    <row r="571" spans="1:15" x14ac:dyDescent="0.25">
      <c r="A571" s="121">
        <v>25</v>
      </c>
      <c r="B571" s="121" t="s">
        <v>755</v>
      </c>
      <c r="C571" s="121">
        <v>25862</v>
      </c>
      <c r="D571" s="144" t="s">
        <v>857</v>
      </c>
      <c r="E571" s="132">
        <v>0.11699779249448124</v>
      </c>
      <c r="F571" s="132">
        <v>4.8888888888888891E-2</v>
      </c>
      <c r="G571" s="132">
        <v>0</v>
      </c>
      <c r="H571" s="132">
        <v>0</v>
      </c>
      <c r="I571" s="132">
        <v>0</v>
      </c>
      <c r="J571" s="132">
        <v>0</v>
      </c>
      <c r="K571" s="132">
        <v>0</v>
      </c>
      <c r="L571" s="131">
        <v>0</v>
      </c>
      <c r="M571" s="131">
        <v>0</v>
      </c>
      <c r="N571" s="131">
        <v>0</v>
      </c>
      <c r="O571" s="131">
        <v>0</v>
      </c>
    </row>
    <row r="572" spans="1:15" x14ac:dyDescent="0.25">
      <c r="A572" s="116">
        <v>25</v>
      </c>
      <c r="B572" s="116" t="s">
        <v>755</v>
      </c>
      <c r="C572" s="141">
        <v>25867</v>
      </c>
      <c r="D572" s="143" t="s">
        <v>858</v>
      </c>
      <c r="E572" s="131">
        <v>7.3529411764705881E-3</v>
      </c>
      <c r="F572" s="131">
        <v>0</v>
      </c>
      <c r="G572" s="131">
        <v>0</v>
      </c>
      <c r="H572" s="131">
        <v>0</v>
      </c>
      <c r="I572" s="131">
        <v>0</v>
      </c>
      <c r="J572" s="131">
        <v>0</v>
      </c>
      <c r="K572" s="131">
        <v>0</v>
      </c>
      <c r="L572" s="131">
        <v>0</v>
      </c>
      <c r="M572" s="131">
        <v>0</v>
      </c>
      <c r="N572" s="131">
        <v>0</v>
      </c>
      <c r="O572" s="131">
        <v>0</v>
      </c>
    </row>
    <row r="573" spans="1:15" x14ac:dyDescent="0.25">
      <c r="A573" s="121">
        <v>25</v>
      </c>
      <c r="B573" s="121" t="s">
        <v>755</v>
      </c>
      <c r="C573" s="121">
        <v>25871</v>
      </c>
      <c r="D573" s="144" t="s">
        <v>859</v>
      </c>
      <c r="E573" s="132">
        <v>0.31666666666666665</v>
      </c>
      <c r="F573" s="132">
        <v>0.24576271186440679</v>
      </c>
      <c r="G573" s="132">
        <v>0</v>
      </c>
      <c r="H573" s="132">
        <v>0</v>
      </c>
      <c r="I573" s="132">
        <v>0</v>
      </c>
      <c r="J573" s="132">
        <v>0</v>
      </c>
      <c r="K573" s="132">
        <v>0</v>
      </c>
      <c r="L573" s="131">
        <v>0</v>
      </c>
      <c r="M573" s="131">
        <v>0</v>
      </c>
      <c r="N573" s="131">
        <v>0</v>
      </c>
      <c r="O573" s="131">
        <v>0</v>
      </c>
    </row>
    <row r="574" spans="1:15" x14ac:dyDescent="0.25">
      <c r="A574" s="116">
        <v>25</v>
      </c>
      <c r="B574" s="116" t="s">
        <v>755</v>
      </c>
      <c r="C574" s="141">
        <v>25873</v>
      </c>
      <c r="D574" s="143" t="s">
        <v>860</v>
      </c>
      <c r="E574" s="131">
        <v>7.1227080394922426E-2</v>
      </c>
      <c r="F574" s="131">
        <v>3.0949105914718018E-2</v>
      </c>
      <c r="G574" s="131">
        <v>1.6891891891891893E-2</v>
      </c>
      <c r="H574" s="131">
        <v>6.6445182724252495E-4</v>
      </c>
      <c r="I574" s="131">
        <v>0</v>
      </c>
      <c r="J574" s="131">
        <v>0</v>
      </c>
      <c r="K574" s="131">
        <v>1.2658227848101266E-3</v>
      </c>
      <c r="L574" s="131">
        <v>0</v>
      </c>
      <c r="M574" s="131">
        <v>0</v>
      </c>
      <c r="N574" s="131">
        <v>0</v>
      </c>
      <c r="O574" s="131">
        <v>0</v>
      </c>
    </row>
    <row r="575" spans="1:15" x14ac:dyDescent="0.25">
      <c r="A575" s="121">
        <v>25</v>
      </c>
      <c r="B575" s="121" t="s">
        <v>755</v>
      </c>
      <c r="C575" s="121">
        <v>25875</v>
      </c>
      <c r="D575" s="144" t="s">
        <v>861</v>
      </c>
      <c r="E575" s="132">
        <v>0.47207586933614332</v>
      </c>
      <c r="F575" s="132">
        <v>0.5402357765248591</v>
      </c>
      <c r="G575" s="132">
        <v>0.77722027094831914</v>
      </c>
      <c r="H575" s="132">
        <v>1.1522917693445047</v>
      </c>
      <c r="I575" s="132">
        <v>1.3097773475314618</v>
      </c>
      <c r="J575" s="132">
        <v>1.2786187322611164</v>
      </c>
      <c r="K575" s="132">
        <v>1.2024085224641037</v>
      </c>
      <c r="L575" s="131">
        <v>1.5333947489636113</v>
      </c>
      <c r="M575" s="131">
        <v>1.0460193281178094</v>
      </c>
      <c r="N575" s="131">
        <v>0.86938588450962417</v>
      </c>
      <c r="O575" s="131">
        <v>0.56751824817518248</v>
      </c>
    </row>
    <row r="576" spans="1:15" x14ac:dyDescent="0.25">
      <c r="A576" s="116">
        <v>25</v>
      </c>
      <c r="B576" s="116" t="s">
        <v>755</v>
      </c>
      <c r="C576" s="141">
        <v>25878</v>
      </c>
      <c r="D576" s="143" t="s">
        <v>862</v>
      </c>
      <c r="E576" s="131">
        <v>0</v>
      </c>
      <c r="F576" s="131">
        <v>0</v>
      </c>
      <c r="G576" s="131">
        <v>1.0626992561105207E-3</v>
      </c>
      <c r="H576" s="131">
        <v>1.0604453870625664E-3</v>
      </c>
      <c r="I576" s="131">
        <v>0</v>
      </c>
      <c r="J576" s="131">
        <v>0</v>
      </c>
      <c r="K576" s="131">
        <v>2.1097046413502108E-3</v>
      </c>
      <c r="L576" s="131">
        <v>0</v>
      </c>
      <c r="M576" s="131">
        <v>0</v>
      </c>
      <c r="N576" s="131">
        <v>0</v>
      </c>
      <c r="O576" s="131">
        <v>0</v>
      </c>
    </row>
    <row r="577" spans="1:15" x14ac:dyDescent="0.25">
      <c r="A577" s="121">
        <v>25</v>
      </c>
      <c r="B577" s="121" t="s">
        <v>755</v>
      </c>
      <c r="C577" s="121">
        <v>25885</v>
      </c>
      <c r="D577" s="144" t="s">
        <v>863</v>
      </c>
      <c r="E577" s="132">
        <v>2.1040974529346623E-2</v>
      </c>
      <c r="F577" s="132">
        <v>2.1372328458942633E-2</v>
      </c>
      <c r="G577" s="132">
        <v>2.2727272727272726E-3</v>
      </c>
      <c r="H577" s="132">
        <v>0</v>
      </c>
      <c r="I577" s="132">
        <v>0</v>
      </c>
      <c r="J577" s="132">
        <v>0</v>
      </c>
      <c r="K577" s="132">
        <v>0</v>
      </c>
      <c r="L577" s="131">
        <v>0</v>
      </c>
      <c r="M577" s="131">
        <v>0</v>
      </c>
      <c r="N577" s="131">
        <v>0</v>
      </c>
      <c r="O577" s="131">
        <v>0</v>
      </c>
    </row>
    <row r="578" spans="1:15" x14ac:dyDescent="0.25">
      <c r="A578" s="116">
        <v>25</v>
      </c>
      <c r="B578" s="116" t="s">
        <v>755</v>
      </c>
      <c r="C578" s="141">
        <v>25898</v>
      </c>
      <c r="D578" s="143" t="s">
        <v>864</v>
      </c>
      <c r="E578" s="131">
        <v>0</v>
      </c>
      <c r="F578" s="131">
        <v>0</v>
      </c>
      <c r="G578" s="131">
        <v>0</v>
      </c>
      <c r="H578" s="131">
        <v>0</v>
      </c>
      <c r="I578" s="131">
        <v>0</v>
      </c>
      <c r="J578" s="131">
        <v>0</v>
      </c>
      <c r="K578" s="131">
        <v>0</v>
      </c>
      <c r="L578" s="131">
        <v>0</v>
      </c>
      <c r="M578" s="131">
        <v>0</v>
      </c>
      <c r="N578" s="131">
        <v>0</v>
      </c>
      <c r="O578" s="131">
        <v>0</v>
      </c>
    </row>
    <row r="579" spans="1:15" x14ac:dyDescent="0.25">
      <c r="A579" s="121">
        <v>25</v>
      </c>
      <c r="B579" s="121" t="s">
        <v>755</v>
      </c>
      <c r="C579" s="121">
        <v>25899</v>
      </c>
      <c r="D579" s="144" t="s">
        <v>865</v>
      </c>
      <c r="E579" s="132">
        <v>0.54881429011395133</v>
      </c>
      <c r="F579" s="132">
        <v>0.51057521249258742</v>
      </c>
      <c r="G579" s="132">
        <v>0.44952726578168273</v>
      </c>
      <c r="H579" s="132">
        <v>0.25138683431952663</v>
      </c>
      <c r="I579" s="132">
        <v>0.25147875963434307</v>
      </c>
      <c r="J579" s="132">
        <v>0.23498785144047205</v>
      </c>
      <c r="K579" s="132">
        <v>0.23280334728033472</v>
      </c>
      <c r="L579" s="131">
        <v>0.32655452339107877</v>
      </c>
      <c r="M579" s="131">
        <v>0.38792528352234823</v>
      </c>
      <c r="N579" s="131">
        <v>0.42651823544072442</v>
      </c>
      <c r="O579" s="131">
        <v>0.44590570719602979</v>
      </c>
    </row>
    <row r="580" spans="1:15" x14ac:dyDescent="0.25">
      <c r="A580" s="116">
        <v>27</v>
      </c>
      <c r="B580" s="116" t="s">
        <v>866</v>
      </c>
      <c r="C580" s="141">
        <v>27001</v>
      </c>
      <c r="D580" s="143" t="s">
        <v>867</v>
      </c>
      <c r="E580" s="131">
        <v>0.97513099891873911</v>
      </c>
      <c r="F580" s="131">
        <v>1.0258671369782482</v>
      </c>
      <c r="G580" s="131">
        <v>1.0523749474569146</v>
      </c>
      <c r="H580" s="131">
        <v>0.99622324800671425</v>
      </c>
      <c r="I580" s="131">
        <v>1.0677725908636213</v>
      </c>
      <c r="J580" s="131">
        <v>1.0289347135055831</v>
      </c>
      <c r="K580" s="131">
        <v>1.062738104887736</v>
      </c>
      <c r="L580" s="131">
        <v>1.0659569544087018</v>
      </c>
      <c r="M580" s="131">
        <v>1.2503019323671498</v>
      </c>
      <c r="N580" s="131">
        <v>1.2921905043632598</v>
      </c>
      <c r="O580" s="131">
        <v>1.3141818181818181</v>
      </c>
    </row>
    <row r="581" spans="1:15" x14ac:dyDescent="0.25">
      <c r="A581" s="121">
        <v>27</v>
      </c>
      <c r="B581" s="121" t="s">
        <v>866</v>
      </c>
      <c r="C581" s="121">
        <v>27006</v>
      </c>
      <c r="D581" s="144" t="s">
        <v>868</v>
      </c>
      <c r="E581" s="132">
        <v>0</v>
      </c>
      <c r="F581" s="132">
        <v>0</v>
      </c>
      <c r="G581" s="132">
        <v>8.4104289318755253E-4</v>
      </c>
      <c r="H581" s="132">
        <v>0</v>
      </c>
      <c r="I581" s="132">
        <v>1.4014839241549877E-2</v>
      </c>
      <c r="J581" s="132">
        <v>0</v>
      </c>
      <c r="K581" s="132">
        <v>8.1103000811030002E-3</v>
      </c>
      <c r="L581" s="131">
        <v>1.6228748068006182E-2</v>
      </c>
      <c r="M581" s="131">
        <v>0</v>
      </c>
      <c r="N581" s="131">
        <v>0</v>
      </c>
      <c r="O581" s="131">
        <v>0</v>
      </c>
    </row>
    <row r="582" spans="1:15" x14ac:dyDescent="0.25">
      <c r="A582" s="116">
        <v>27</v>
      </c>
      <c r="B582" s="116" t="s">
        <v>866</v>
      </c>
      <c r="C582" s="141">
        <v>27025</v>
      </c>
      <c r="D582" s="143" t="s">
        <v>869</v>
      </c>
      <c r="E582" s="131">
        <v>7.415647015202076E-4</v>
      </c>
      <c r="F582" s="131">
        <v>0</v>
      </c>
      <c r="G582" s="131">
        <v>3.5752592062924561E-4</v>
      </c>
      <c r="H582" s="131">
        <v>0</v>
      </c>
      <c r="I582" s="131">
        <v>0</v>
      </c>
      <c r="J582" s="131">
        <v>0</v>
      </c>
      <c r="K582" s="131">
        <v>3.2299741602067185E-4</v>
      </c>
      <c r="L582" s="131">
        <v>0</v>
      </c>
      <c r="M582" s="131">
        <v>0</v>
      </c>
      <c r="N582" s="131">
        <v>0</v>
      </c>
      <c r="O582" s="131">
        <v>0</v>
      </c>
    </row>
    <row r="583" spans="1:15" x14ac:dyDescent="0.25">
      <c r="A583" s="121">
        <v>27</v>
      </c>
      <c r="B583" s="121" t="s">
        <v>866</v>
      </c>
      <c r="C583" s="121">
        <v>27050</v>
      </c>
      <c r="D583" s="144" t="s">
        <v>870</v>
      </c>
      <c r="E583" s="132">
        <v>0.23183391003460208</v>
      </c>
      <c r="F583" s="132">
        <v>0.26041666666666669</v>
      </c>
      <c r="G583" s="132">
        <v>0</v>
      </c>
      <c r="H583" s="132">
        <v>0</v>
      </c>
      <c r="I583" s="132">
        <v>0</v>
      </c>
      <c r="J583" s="132">
        <v>0</v>
      </c>
      <c r="K583" s="132">
        <v>0</v>
      </c>
      <c r="L583" s="131">
        <v>0</v>
      </c>
      <c r="M583" s="131">
        <v>0.22052067381316998</v>
      </c>
      <c r="N583" s="131">
        <v>0</v>
      </c>
      <c r="O583" s="131">
        <v>0</v>
      </c>
    </row>
    <row r="584" spans="1:15" x14ac:dyDescent="0.25">
      <c r="A584" s="116">
        <v>27</v>
      </c>
      <c r="B584" s="116" t="s">
        <v>866</v>
      </c>
      <c r="C584" s="141">
        <v>27073</v>
      </c>
      <c r="D584" s="143" t="s">
        <v>871</v>
      </c>
      <c r="E584" s="131">
        <v>0</v>
      </c>
      <c r="F584" s="131">
        <v>0</v>
      </c>
      <c r="G584" s="131">
        <v>1.076426264800861E-3</v>
      </c>
      <c r="H584" s="131">
        <v>0</v>
      </c>
      <c r="I584" s="131">
        <v>0</v>
      </c>
      <c r="J584" s="131">
        <v>0</v>
      </c>
      <c r="K584" s="131">
        <v>0</v>
      </c>
      <c r="L584" s="131">
        <v>0</v>
      </c>
      <c r="M584" s="131">
        <v>0</v>
      </c>
      <c r="N584" s="131">
        <v>0</v>
      </c>
      <c r="O584" s="131">
        <v>0</v>
      </c>
    </row>
    <row r="585" spans="1:15" x14ac:dyDescent="0.25">
      <c r="A585" s="121">
        <v>27</v>
      </c>
      <c r="B585" s="121" t="s">
        <v>866</v>
      </c>
      <c r="C585" s="121">
        <v>27075</v>
      </c>
      <c r="D585" s="144" t="s">
        <v>872</v>
      </c>
      <c r="E585" s="132">
        <v>1.0405827263267431E-3</v>
      </c>
      <c r="F585" s="132">
        <v>0</v>
      </c>
      <c r="G585" s="132">
        <v>0</v>
      </c>
      <c r="H585" s="132">
        <v>0</v>
      </c>
      <c r="I585" s="132">
        <v>0</v>
      </c>
      <c r="J585" s="132">
        <v>0</v>
      </c>
      <c r="K585" s="132">
        <v>0</v>
      </c>
      <c r="L585" s="131">
        <v>0</v>
      </c>
      <c r="M585" s="131">
        <v>0</v>
      </c>
      <c r="N585" s="131">
        <v>0</v>
      </c>
      <c r="O585" s="131">
        <v>1.6211604095563138E-2</v>
      </c>
    </row>
    <row r="586" spans="1:15" x14ac:dyDescent="0.25">
      <c r="A586" s="116">
        <v>27</v>
      </c>
      <c r="B586" s="116" t="s">
        <v>866</v>
      </c>
      <c r="C586" s="141">
        <v>27077</v>
      </c>
      <c r="D586" s="143" t="s">
        <v>873</v>
      </c>
      <c r="E586" s="131">
        <v>7.2437522636725825E-4</v>
      </c>
      <c r="F586" s="131">
        <v>0</v>
      </c>
      <c r="G586" s="131">
        <v>0</v>
      </c>
      <c r="H586" s="131">
        <v>0</v>
      </c>
      <c r="I586" s="131">
        <v>0</v>
      </c>
      <c r="J586" s="131">
        <v>0</v>
      </c>
      <c r="K586" s="131">
        <v>0</v>
      </c>
      <c r="L586" s="131">
        <v>0</v>
      </c>
      <c r="M586" s="131">
        <v>0</v>
      </c>
      <c r="N586" s="131">
        <v>0</v>
      </c>
      <c r="O586" s="131">
        <v>0</v>
      </c>
    </row>
    <row r="587" spans="1:15" x14ac:dyDescent="0.25">
      <c r="A587" s="121">
        <v>27</v>
      </c>
      <c r="B587" s="121" t="s">
        <v>866</v>
      </c>
      <c r="C587" s="121">
        <v>27099</v>
      </c>
      <c r="D587" s="144" t="s">
        <v>874</v>
      </c>
      <c r="E587" s="132">
        <v>6.466302367941712E-2</v>
      </c>
      <c r="F587" s="132">
        <v>6.2893081761006289E-2</v>
      </c>
      <c r="G587" s="132">
        <v>8.8652482269503544E-4</v>
      </c>
      <c r="H587" s="132">
        <v>0</v>
      </c>
      <c r="I587" s="132">
        <v>0</v>
      </c>
      <c r="J587" s="132">
        <v>0</v>
      </c>
      <c r="K587" s="132">
        <v>8.1433224755700329E-4</v>
      </c>
      <c r="L587" s="131">
        <v>0</v>
      </c>
      <c r="M587" s="131">
        <v>0</v>
      </c>
      <c r="N587" s="131">
        <v>0</v>
      </c>
      <c r="O587" s="131">
        <v>0</v>
      </c>
    </row>
    <row r="588" spans="1:15" x14ac:dyDescent="0.25">
      <c r="A588" s="116">
        <v>27</v>
      </c>
      <c r="B588" s="116" t="s">
        <v>866</v>
      </c>
      <c r="C588" s="141">
        <v>27135</v>
      </c>
      <c r="D588" s="143" t="s">
        <v>875</v>
      </c>
      <c r="E588" s="131">
        <v>0</v>
      </c>
      <c r="F588" s="131">
        <v>0</v>
      </c>
      <c r="G588" s="131">
        <v>0</v>
      </c>
      <c r="H588" s="131">
        <v>0</v>
      </c>
      <c r="I588" s="131">
        <v>0</v>
      </c>
      <c r="J588" s="131">
        <v>0</v>
      </c>
      <c r="K588" s="131">
        <v>0</v>
      </c>
      <c r="L588" s="131">
        <v>0</v>
      </c>
      <c r="M588" s="131">
        <v>0</v>
      </c>
      <c r="N588" s="131">
        <v>0</v>
      </c>
      <c r="O588" s="131">
        <v>1.7301038062283738E-3</v>
      </c>
    </row>
    <row r="589" spans="1:15" x14ac:dyDescent="0.25">
      <c r="A589" s="121">
        <v>27</v>
      </c>
      <c r="B589" s="121" t="s">
        <v>866</v>
      </c>
      <c r="C589" s="121">
        <v>27150</v>
      </c>
      <c r="D589" s="144" t="s">
        <v>876</v>
      </c>
      <c r="E589" s="132">
        <v>2.5278810408921933E-2</v>
      </c>
      <c r="F589" s="132">
        <v>2.3960535588442564E-2</v>
      </c>
      <c r="G589" s="132">
        <v>3.8744154976619906E-2</v>
      </c>
      <c r="H589" s="132">
        <v>0</v>
      </c>
      <c r="I589" s="132">
        <v>0</v>
      </c>
      <c r="J589" s="132">
        <v>0</v>
      </c>
      <c r="K589" s="132">
        <v>0</v>
      </c>
      <c r="L589" s="131">
        <v>0</v>
      </c>
      <c r="M589" s="131">
        <v>0</v>
      </c>
      <c r="N589" s="131">
        <v>0</v>
      </c>
      <c r="O589" s="131">
        <v>0</v>
      </c>
    </row>
    <row r="590" spans="1:15" x14ac:dyDescent="0.25">
      <c r="A590" s="116">
        <v>27</v>
      </c>
      <c r="B590" s="116" t="s">
        <v>866</v>
      </c>
      <c r="C590" s="141">
        <v>27160</v>
      </c>
      <c r="D590" s="143" t="s">
        <v>877</v>
      </c>
      <c r="E590" s="131">
        <v>0</v>
      </c>
      <c r="F590" s="131">
        <v>0</v>
      </c>
      <c r="G590" s="131">
        <v>1.890359168241966E-3</v>
      </c>
      <c r="H590" s="131">
        <v>0</v>
      </c>
      <c r="I590" s="131">
        <v>0</v>
      </c>
      <c r="J590" s="131">
        <v>0</v>
      </c>
      <c r="K590" s="131">
        <v>0</v>
      </c>
      <c r="L590" s="131">
        <v>0</v>
      </c>
      <c r="M590" s="131">
        <v>0</v>
      </c>
      <c r="N590" s="131">
        <v>0</v>
      </c>
      <c r="O590" s="131">
        <v>0</v>
      </c>
    </row>
    <row r="591" spans="1:15" x14ac:dyDescent="0.25">
      <c r="A591" s="121">
        <v>27</v>
      </c>
      <c r="B591" s="121" t="s">
        <v>866</v>
      </c>
      <c r="C591" s="121">
        <v>27205</v>
      </c>
      <c r="D591" s="144" t="s">
        <v>878</v>
      </c>
      <c r="E591" s="132">
        <v>2.4778761061946902E-2</v>
      </c>
      <c r="F591" s="132">
        <v>1.9713261648745518E-2</v>
      </c>
      <c r="G591" s="132">
        <v>0</v>
      </c>
      <c r="H591" s="132">
        <v>0</v>
      </c>
      <c r="I591" s="132">
        <v>0</v>
      </c>
      <c r="J591" s="132">
        <v>0</v>
      </c>
      <c r="K591" s="132">
        <v>0</v>
      </c>
      <c r="L591" s="131">
        <v>0</v>
      </c>
      <c r="M591" s="131">
        <v>0</v>
      </c>
      <c r="N591" s="131">
        <v>0</v>
      </c>
      <c r="O591" s="131">
        <v>0</v>
      </c>
    </row>
    <row r="592" spans="1:15" x14ac:dyDescent="0.25">
      <c r="A592" s="116">
        <v>27</v>
      </c>
      <c r="B592" s="116" t="s">
        <v>866</v>
      </c>
      <c r="C592" s="141">
        <v>27245</v>
      </c>
      <c r="D592" s="143" t="s">
        <v>879</v>
      </c>
      <c r="E592" s="131">
        <v>2.8694404591104736E-3</v>
      </c>
      <c r="F592" s="131">
        <v>0</v>
      </c>
      <c r="G592" s="131">
        <v>0</v>
      </c>
      <c r="H592" s="131">
        <v>0</v>
      </c>
      <c r="I592" s="131">
        <v>0</v>
      </c>
      <c r="J592" s="131">
        <v>0</v>
      </c>
      <c r="K592" s="131">
        <v>0</v>
      </c>
      <c r="L592" s="131">
        <v>0</v>
      </c>
      <c r="M592" s="131">
        <v>0</v>
      </c>
      <c r="N592" s="131">
        <v>0</v>
      </c>
      <c r="O592" s="131">
        <v>0</v>
      </c>
    </row>
    <row r="593" spans="1:15" x14ac:dyDescent="0.25">
      <c r="A593" s="121">
        <v>27</v>
      </c>
      <c r="B593" s="121" t="s">
        <v>866</v>
      </c>
      <c r="C593" s="121">
        <v>27250</v>
      </c>
      <c r="D593" s="144" t="s">
        <v>880</v>
      </c>
      <c r="E593" s="132">
        <v>5.2966101694915254E-4</v>
      </c>
      <c r="F593" s="132">
        <v>0</v>
      </c>
      <c r="G593" s="132">
        <v>0</v>
      </c>
      <c r="H593" s="132">
        <v>0</v>
      </c>
      <c r="I593" s="132">
        <v>0</v>
      </c>
      <c r="J593" s="132">
        <v>0</v>
      </c>
      <c r="K593" s="132">
        <v>8.7427144046627811E-3</v>
      </c>
      <c r="L593" s="131">
        <v>5.1383399209486164E-3</v>
      </c>
      <c r="M593" s="131">
        <v>5.3130929791271346E-3</v>
      </c>
      <c r="N593" s="131">
        <v>5.9259259259259256E-3</v>
      </c>
      <c r="O593" s="131">
        <v>9.0777051561365292E-3</v>
      </c>
    </row>
    <row r="594" spans="1:15" x14ac:dyDescent="0.25">
      <c r="A594" s="116">
        <v>27</v>
      </c>
      <c r="B594" s="116" t="s">
        <v>866</v>
      </c>
      <c r="C594" s="141">
        <v>27361</v>
      </c>
      <c r="D594" s="143" t="s">
        <v>881</v>
      </c>
      <c r="E594" s="131">
        <v>0.21331008427782622</v>
      </c>
      <c r="F594" s="131">
        <v>0.12596783799880881</v>
      </c>
      <c r="G594" s="131">
        <v>9.2133455769819406E-2</v>
      </c>
      <c r="H594" s="131">
        <v>7.12054965646471E-2</v>
      </c>
      <c r="I594" s="131">
        <v>5.5148230793751994E-2</v>
      </c>
      <c r="J594" s="131">
        <v>3.4614163226421087E-2</v>
      </c>
      <c r="K594" s="131">
        <v>0.35635096610706368</v>
      </c>
      <c r="L594" s="131">
        <v>1.2143290831815423E-3</v>
      </c>
      <c r="M594" s="131">
        <v>2.9824038174768865E-4</v>
      </c>
      <c r="N594" s="131">
        <v>1.7508024511234317E-3</v>
      </c>
      <c r="O594" s="131">
        <v>3.459210147016431E-3</v>
      </c>
    </row>
    <row r="595" spans="1:15" x14ac:dyDescent="0.25">
      <c r="A595" s="121">
        <v>27</v>
      </c>
      <c r="B595" s="121" t="s">
        <v>866</v>
      </c>
      <c r="C595" s="121">
        <v>27372</v>
      </c>
      <c r="D595" s="144" t="s">
        <v>882</v>
      </c>
      <c r="E595" s="132">
        <v>0</v>
      </c>
      <c r="F595" s="132">
        <v>0</v>
      </c>
      <c r="G595" s="132">
        <v>0</v>
      </c>
      <c r="H595" s="132">
        <v>0</v>
      </c>
      <c r="I595" s="132">
        <v>0</v>
      </c>
      <c r="J595" s="132">
        <v>0</v>
      </c>
      <c r="K595" s="132">
        <v>0</v>
      </c>
      <c r="L595" s="131">
        <v>0</v>
      </c>
      <c r="M595" s="131">
        <v>0</v>
      </c>
      <c r="N595" s="131">
        <v>0</v>
      </c>
      <c r="O595" s="131">
        <v>0</v>
      </c>
    </row>
    <row r="596" spans="1:15" x14ac:dyDescent="0.25">
      <c r="A596" s="116">
        <v>27</v>
      </c>
      <c r="B596" s="116" t="s">
        <v>866</v>
      </c>
      <c r="C596" s="141">
        <v>27413</v>
      </c>
      <c r="D596" s="143" t="s">
        <v>883</v>
      </c>
      <c r="E596" s="131">
        <v>1.3003901170351106E-3</v>
      </c>
      <c r="F596" s="131">
        <v>0</v>
      </c>
      <c r="G596" s="131">
        <v>1.3368983957219251E-3</v>
      </c>
      <c r="H596" s="131">
        <v>0</v>
      </c>
      <c r="I596" s="131">
        <v>0</v>
      </c>
      <c r="J596" s="131">
        <v>0</v>
      </c>
      <c r="K596" s="131">
        <v>1.3297872340425532E-3</v>
      </c>
      <c r="L596" s="131">
        <v>0</v>
      </c>
      <c r="M596" s="131">
        <v>0</v>
      </c>
      <c r="N596" s="131">
        <v>0</v>
      </c>
      <c r="O596" s="131">
        <v>0</v>
      </c>
    </row>
    <row r="597" spans="1:15" x14ac:dyDescent="0.25">
      <c r="A597" s="121">
        <v>27</v>
      </c>
      <c r="B597" s="121" t="s">
        <v>866</v>
      </c>
      <c r="C597" s="121">
        <v>27425</v>
      </c>
      <c r="D597" s="144" t="s">
        <v>884</v>
      </c>
      <c r="E597" s="132">
        <v>0</v>
      </c>
      <c r="F597" s="132">
        <v>0</v>
      </c>
      <c r="G597" s="132">
        <v>0</v>
      </c>
      <c r="H597" s="132">
        <v>0</v>
      </c>
      <c r="I597" s="132">
        <v>0</v>
      </c>
      <c r="J597" s="132">
        <v>0</v>
      </c>
      <c r="K597" s="132">
        <v>0</v>
      </c>
      <c r="L597" s="131">
        <v>0</v>
      </c>
      <c r="M597" s="131">
        <v>0</v>
      </c>
      <c r="N597" s="131">
        <v>0</v>
      </c>
      <c r="O597" s="131">
        <v>0</v>
      </c>
    </row>
    <row r="598" spans="1:15" x14ac:dyDescent="0.25">
      <c r="A598" s="116">
        <v>27</v>
      </c>
      <c r="B598" s="116" t="s">
        <v>866</v>
      </c>
      <c r="C598" s="141">
        <v>27430</v>
      </c>
      <c r="D598" s="143" t="s">
        <v>885</v>
      </c>
      <c r="E598" s="131">
        <v>0</v>
      </c>
      <c r="F598" s="131">
        <v>0</v>
      </c>
      <c r="G598" s="131">
        <v>0</v>
      </c>
      <c r="H598" s="131">
        <v>0</v>
      </c>
      <c r="I598" s="131">
        <v>0</v>
      </c>
      <c r="J598" s="131">
        <v>0</v>
      </c>
      <c r="K598" s="131">
        <v>0</v>
      </c>
      <c r="L598" s="131">
        <v>0</v>
      </c>
      <c r="M598" s="131">
        <v>0</v>
      </c>
      <c r="N598" s="131">
        <v>0</v>
      </c>
      <c r="O598" s="131">
        <v>0</v>
      </c>
    </row>
    <row r="599" spans="1:15" x14ac:dyDescent="0.25">
      <c r="A599" s="121">
        <v>27</v>
      </c>
      <c r="B599" s="121" t="s">
        <v>866</v>
      </c>
      <c r="C599" s="121">
        <v>27450</v>
      </c>
      <c r="D599" s="144" t="s">
        <v>886</v>
      </c>
      <c r="E599" s="132">
        <v>0</v>
      </c>
      <c r="F599" s="132">
        <v>0</v>
      </c>
      <c r="G599" s="132">
        <v>0</v>
      </c>
      <c r="H599" s="132">
        <v>0</v>
      </c>
      <c r="I599" s="132">
        <v>0</v>
      </c>
      <c r="J599" s="132">
        <v>0</v>
      </c>
      <c r="K599" s="132">
        <v>0</v>
      </c>
      <c r="L599" s="131">
        <v>0</v>
      </c>
      <c r="M599" s="131">
        <v>0</v>
      </c>
      <c r="N599" s="131">
        <v>0</v>
      </c>
      <c r="O599" s="131">
        <v>0</v>
      </c>
    </row>
    <row r="600" spans="1:15" x14ac:dyDescent="0.25">
      <c r="A600" s="116">
        <v>27</v>
      </c>
      <c r="B600" s="116" t="s">
        <v>866</v>
      </c>
      <c r="C600" s="141">
        <v>27491</v>
      </c>
      <c r="D600" s="143" t="s">
        <v>887</v>
      </c>
      <c r="E600" s="131">
        <v>0</v>
      </c>
      <c r="F600" s="131">
        <v>0</v>
      </c>
      <c r="G600" s="131">
        <v>0</v>
      </c>
      <c r="H600" s="131">
        <v>0</v>
      </c>
      <c r="I600" s="131">
        <v>0</v>
      </c>
      <c r="J600" s="131">
        <v>0</v>
      </c>
      <c r="K600" s="131">
        <v>0</v>
      </c>
      <c r="L600" s="131">
        <v>0</v>
      </c>
      <c r="M600" s="131">
        <v>0</v>
      </c>
      <c r="N600" s="131">
        <v>0</v>
      </c>
      <c r="O600" s="131">
        <v>0</v>
      </c>
    </row>
    <row r="601" spans="1:15" x14ac:dyDescent="0.25">
      <c r="A601" s="121">
        <v>27</v>
      </c>
      <c r="B601" s="121" t="s">
        <v>866</v>
      </c>
      <c r="C601" s="121">
        <v>27495</v>
      </c>
      <c r="D601" s="144" t="s">
        <v>888</v>
      </c>
      <c r="E601" s="132">
        <v>7.3421439060205576E-4</v>
      </c>
      <c r="F601" s="132">
        <v>0</v>
      </c>
      <c r="G601" s="132">
        <v>0</v>
      </c>
      <c r="H601" s="132">
        <v>0</v>
      </c>
      <c r="I601" s="132">
        <v>0</v>
      </c>
      <c r="J601" s="132">
        <v>0</v>
      </c>
      <c r="K601" s="132">
        <v>0</v>
      </c>
      <c r="L601" s="131">
        <v>0</v>
      </c>
      <c r="M601" s="131">
        <v>0</v>
      </c>
      <c r="N601" s="131">
        <v>0</v>
      </c>
      <c r="O601" s="131">
        <v>0</v>
      </c>
    </row>
    <row r="602" spans="1:15" x14ac:dyDescent="0.25">
      <c r="A602" s="116">
        <v>27</v>
      </c>
      <c r="B602" s="116" t="s">
        <v>866</v>
      </c>
      <c r="C602" s="141">
        <v>27580</v>
      </c>
      <c r="D602" s="143" t="s">
        <v>889</v>
      </c>
      <c r="E602" s="131">
        <v>0</v>
      </c>
      <c r="F602" s="131">
        <v>0</v>
      </c>
      <c r="G602" s="131">
        <v>0</v>
      </c>
      <c r="H602" s="131">
        <v>0</v>
      </c>
      <c r="I602" s="131">
        <v>0</v>
      </c>
      <c r="J602" s="131">
        <v>0</v>
      </c>
      <c r="K602" s="131">
        <v>0</v>
      </c>
      <c r="L602" s="131">
        <v>0</v>
      </c>
      <c r="M602" s="131">
        <v>0</v>
      </c>
      <c r="N602" s="131">
        <v>2.0964360587002098E-3</v>
      </c>
      <c r="O602" s="131">
        <v>0</v>
      </c>
    </row>
    <row r="603" spans="1:15" x14ac:dyDescent="0.25">
      <c r="A603" s="121">
        <v>27</v>
      </c>
      <c r="B603" s="121" t="s">
        <v>866</v>
      </c>
      <c r="C603" s="121">
        <v>27600</v>
      </c>
      <c r="D603" s="144" t="s">
        <v>890</v>
      </c>
      <c r="E603" s="132">
        <v>0</v>
      </c>
      <c r="F603" s="132">
        <v>0</v>
      </c>
      <c r="G603" s="132">
        <v>0</v>
      </c>
      <c r="H603" s="132">
        <v>0</v>
      </c>
      <c r="I603" s="132">
        <v>0</v>
      </c>
      <c r="J603" s="132">
        <v>0</v>
      </c>
      <c r="K603" s="132">
        <v>0</v>
      </c>
      <c r="L603" s="131">
        <v>0</v>
      </c>
      <c r="M603" s="131">
        <v>0</v>
      </c>
      <c r="N603" s="131">
        <v>0</v>
      </c>
      <c r="O603" s="131">
        <v>0</v>
      </c>
    </row>
    <row r="604" spans="1:15" x14ac:dyDescent="0.25">
      <c r="A604" s="116">
        <v>27</v>
      </c>
      <c r="B604" s="116" t="s">
        <v>866</v>
      </c>
      <c r="C604" s="141">
        <v>27615</v>
      </c>
      <c r="D604" s="143" t="s">
        <v>639</v>
      </c>
      <c r="E604" s="131">
        <v>9.8153774246319235E-3</v>
      </c>
      <c r="F604" s="131">
        <v>9.1638029782359683E-3</v>
      </c>
      <c r="G604" s="131">
        <v>9.5725734639358854E-3</v>
      </c>
      <c r="H604" s="131">
        <v>0</v>
      </c>
      <c r="I604" s="131">
        <v>0</v>
      </c>
      <c r="J604" s="131">
        <v>0</v>
      </c>
      <c r="K604" s="131">
        <v>0</v>
      </c>
      <c r="L604" s="131">
        <v>0</v>
      </c>
      <c r="M604" s="131">
        <v>3.185840707964602E-3</v>
      </c>
      <c r="N604" s="131">
        <v>1.0384215991692627E-3</v>
      </c>
      <c r="O604" s="131">
        <v>1.0197144799456153E-3</v>
      </c>
    </row>
    <row r="605" spans="1:15" x14ac:dyDescent="0.25">
      <c r="A605" s="121">
        <v>27</v>
      </c>
      <c r="B605" s="121" t="s">
        <v>866</v>
      </c>
      <c r="C605" s="121">
        <v>27660</v>
      </c>
      <c r="D605" s="144" t="s">
        <v>891</v>
      </c>
      <c r="E605" s="132">
        <v>2.1551724137931034E-3</v>
      </c>
      <c r="F605" s="132">
        <v>0</v>
      </c>
      <c r="G605" s="132">
        <v>0</v>
      </c>
      <c r="H605" s="132">
        <v>0</v>
      </c>
      <c r="I605" s="132">
        <v>0</v>
      </c>
      <c r="J605" s="132">
        <v>0</v>
      </c>
      <c r="K605" s="132">
        <v>0</v>
      </c>
      <c r="L605" s="131">
        <v>0</v>
      </c>
      <c r="M605" s="131">
        <v>0</v>
      </c>
      <c r="N605" s="131">
        <v>0</v>
      </c>
      <c r="O605" s="131">
        <v>0</v>
      </c>
    </row>
    <row r="606" spans="1:15" x14ac:dyDescent="0.25">
      <c r="A606" s="116">
        <v>27</v>
      </c>
      <c r="B606" s="116" t="s">
        <v>866</v>
      </c>
      <c r="C606" s="141">
        <v>27745</v>
      </c>
      <c r="D606" s="143" t="s">
        <v>892</v>
      </c>
      <c r="E606" s="131">
        <v>3.3557046979865771E-3</v>
      </c>
      <c r="F606" s="131">
        <v>0</v>
      </c>
      <c r="G606" s="131">
        <v>3.2362459546925568E-3</v>
      </c>
      <c r="H606" s="131">
        <v>0</v>
      </c>
      <c r="I606" s="131">
        <v>0</v>
      </c>
      <c r="J606" s="131">
        <v>0</v>
      </c>
      <c r="K606" s="131">
        <v>0</v>
      </c>
      <c r="L606" s="131">
        <v>0</v>
      </c>
      <c r="M606" s="131">
        <v>0</v>
      </c>
      <c r="N606" s="131">
        <v>0</v>
      </c>
      <c r="O606" s="131">
        <v>0</v>
      </c>
    </row>
    <row r="607" spans="1:15" x14ac:dyDescent="0.25">
      <c r="A607" s="121">
        <v>27</v>
      </c>
      <c r="B607" s="121" t="s">
        <v>866</v>
      </c>
      <c r="C607" s="121">
        <v>27787</v>
      </c>
      <c r="D607" s="144" t="s">
        <v>893</v>
      </c>
      <c r="E607" s="132">
        <v>4.8271363339856488E-2</v>
      </c>
      <c r="F607" s="132">
        <v>1.7071569271175313E-2</v>
      </c>
      <c r="G607" s="132">
        <v>6.5616797900262466E-4</v>
      </c>
      <c r="H607" s="132">
        <v>0</v>
      </c>
      <c r="I607" s="132">
        <v>0</v>
      </c>
      <c r="J607" s="132">
        <v>6.3897763578274762E-4</v>
      </c>
      <c r="K607" s="132">
        <v>6.3979526551503517E-4</v>
      </c>
      <c r="L607" s="131">
        <v>0</v>
      </c>
      <c r="M607" s="131">
        <v>0</v>
      </c>
      <c r="N607" s="131">
        <v>0</v>
      </c>
      <c r="O607" s="131">
        <v>0</v>
      </c>
    </row>
    <row r="608" spans="1:15" x14ac:dyDescent="0.25">
      <c r="A608" s="116">
        <v>27</v>
      </c>
      <c r="B608" s="116" t="s">
        <v>866</v>
      </c>
      <c r="C608" s="141">
        <v>27800</v>
      </c>
      <c r="D608" s="143" t="s">
        <v>894</v>
      </c>
      <c r="E608" s="131">
        <v>6.8493150684931503E-2</v>
      </c>
      <c r="F608" s="131">
        <v>0</v>
      </c>
      <c r="G608" s="131">
        <v>0</v>
      </c>
      <c r="H608" s="131">
        <v>0</v>
      </c>
      <c r="I608" s="131">
        <v>0</v>
      </c>
      <c r="J608" s="131">
        <v>0</v>
      </c>
      <c r="K608" s="131">
        <v>0</v>
      </c>
      <c r="L608" s="131">
        <v>7.9681274900398409E-4</v>
      </c>
      <c r="M608" s="131">
        <v>0</v>
      </c>
      <c r="N608" s="131">
        <v>0</v>
      </c>
      <c r="O608" s="131">
        <v>0</v>
      </c>
    </row>
    <row r="609" spans="1:15" x14ac:dyDescent="0.25">
      <c r="A609" s="121">
        <v>27</v>
      </c>
      <c r="B609" s="121" t="s">
        <v>866</v>
      </c>
      <c r="C609" s="121">
        <v>27810</v>
      </c>
      <c r="D609" s="144" t="s">
        <v>895</v>
      </c>
      <c r="E609" s="132">
        <v>0</v>
      </c>
      <c r="F609" s="132">
        <v>0</v>
      </c>
      <c r="G609" s="132">
        <v>0</v>
      </c>
      <c r="H609" s="132">
        <v>0</v>
      </c>
      <c r="I609" s="132">
        <v>0</v>
      </c>
      <c r="J609" s="132">
        <v>0</v>
      </c>
      <c r="K609" s="132">
        <v>0</v>
      </c>
      <c r="L609" s="131">
        <v>0</v>
      </c>
      <c r="M609" s="131">
        <v>0</v>
      </c>
      <c r="N609" s="131">
        <v>0</v>
      </c>
      <c r="O609" s="131">
        <v>0</v>
      </c>
    </row>
    <row r="610" spans="1:15" x14ac:dyDescent="0.25">
      <c r="A610" s="116">
        <v>41</v>
      </c>
      <c r="B610" s="116" t="s">
        <v>896</v>
      </c>
      <c r="C610" s="141">
        <v>41001</v>
      </c>
      <c r="D610" s="143" t="s">
        <v>897</v>
      </c>
      <c r="E610" s="131">
        <v>0.79470348574015393</v>
      </c>
      <c r="F610" s="131">
        <v>0.80759132605101946</v>
      </c>
      <c r="G610" s="131">
        <v>0.83594359240966987</v>
      </c>
      <c r="H610" s="131">
        <v>0.84922856584857753</v>
      </c>
      <c r="I610" s="131">
        <v>0.86688851913477538</v>
      </c>
      <c r="J610" s="131">
        <v>0.86250290533585683</v>
      </c>
      <c r="K610" s="131">
        <v>0.86721936217155848</v>
      </c>
      <c r="L610" s="131">
        <v>0.94020956123117227</v>
      </c>
      <c r="M610" s="131">
        <v>0.90157454592970077</v>
      </c>
      <c r="N610" s="131">
        <v>0.89799047432635215</v>
      </c>
      <c r="O610" s="131">
        <v>0.88799061155300563</v>
      </c>
    </row>
    <row r="611" spans="1:15" x14ac:dyDescent="0.25">
      <c r="A611" s="121">
        <v>41</v>
      </c>
      <c r="B611" s="121" t="s">
        <v>896</v>
      </c>
      <c r="C611" s="121">
        <v>41006</v>
      </c>
      <c r="D611" s="144" t="s">
        <v>898</v>
      </c>
      <c r="E611" s="132">
        <v>7.8125E-3</v>
      </c>
      <c r="F611" s="132">
        <v>0</v>
      </c>
      <c r="G611" s="132">
        <v>0</v>
      </c>
      <c r="H611" s="132">
        <v>1.6288041148735534E-2</v>
      </c>
      <c r="I611" s="132">
        <v>1.5744680851063831E-2</v>
      </c>
      <c r="J611" s="132">
        <v>1.1445527766002543E-2</v>
      </c>
      <c r="K611" s="132">
        <v>1.1349306431273645E-2</v>
      </c>
      <c r="L611" s="131">
        <v>1.1143210895583986E-2</v>
      </c>
      <c r="M611" s="131">
        <v>1.5905383360522024E-2</v>
      </c>
      <c r="N611" s="131">
        <v>8.5331166192604627E-3</v>
      </c>
      <c r="O611" s="131">
        <v>6.0728744939271256E-3</v>
      </c>
    </row>
    <row r="612" spans="1:15" x14ac:dyDescent="0.25">
      <c r="A612" s="116">
        <v>41</v>
      </c>
      <c r="B612" s="116" t="s">
        <v>896</v>
      </c>
      <c r="C612" s="141">
        <v>41013</v>
      </c>
      <c r="D612" s="143" t="s">
        <v>899</v>
      </c>
      <c r="E612" s="131">
        <v>3.4090909090909088E-2</v>
      </c>
      <c r="F612" s="131">
        <v>2.7397260273972601E-2</v>
      </c>
      <c r="G612" s="131">
        <v>1.2515644555694619E-3</v>
      </c>
      <c r="H612" s="131">
        <v>1.2610340479192938E-3</v>
      </c>
      <c r="I612" s="131">
        <v>0</v>
      </c>
      <c r="J612" s="131">
        <v>0</v>
      </c>
      <c r="K612" s="131">
        <v>0</v>
      </c>
      <c r="L612" s="131">
        <v>0</v>
      </c>
      <c r="M612" s="131">
        <v>0</v>
      </c>
      <c r="N612" s="131">
        <v>0</v>
      </c>
      <c r="O612" s="131">
        <v>0</v>
      </c>
    </row>
    <row r="613" spans="1:15" x14ac:dyDescent="0.25">
      <c r="A613" s="121">
        <v>41</v>
      </c>
      <c r="B613" s="121" t="s">
        <v>896</v>
      </c>
      <c r="C613" s="121">
        <v>41016</v>
      </c>
      <c r="D613" s="144" t="s">
        <v>900</v>
      </c>
      <c r="E613" s="132">
        <v>8.7527352297592995E-3</v>
      </c>
      <c r="F613" s="132">
        <v>0</v>
      </c>
      <c r="G613" s="132">
        <v>7.173601147776184E-4</v>
      </c>
      <c r="H613" s="132">
        <v>0</v>
      </c>
      <c r="I613" s="132">
        <v>7.1994240460763136E-4</v>
      </c>
      <c r="J613" s="132">
        <v>0</v>
      </c>
      <c r="K613" s="132">
        <v>2.1291696238466998E-3</v>
      </c>
      <c r="L613" s="131">
        <v>0</v>
      </c>
      <c r="M613" s="131">
        <v>0</v>
      </c>
      <c r="N613" s="131">
        <v>0</v>
      </c>
      <c r="O613" s="131">
        <v>0</v>
      </c>
    </row>
    <row r="614" spans="1:15" x14ac:dyDescent="0.25">
      <c r="A614" s="116">
        <v>41</v>
      </c>
      <c r="B614" s="116" t="s">
        <v>896</v>
      </c>
      <c r="C614" s="141">
        <v>41020</v>
      </c>
      <c r="D614" s="143" t="s">
        <v>901</v>
      </c>
      <c r="E614" s="131">
        <v>5.9259259259259262E-2</v>
      </c>
      <c r="F614" s="131">
        <v>4.0333796940194712E-2</v>
      </c>
      <c r="G614" s="131">
        <v>2.5092936802973979E-2</v>
      </c>
      <c r="H614" s="131">
        <v>2.8985507246376812E-2</v>
      </c>
      <c r="I614" s="131">
        <v>2.7830188679245284E-2</v>
      </c>
      <c r="J614" s="131">
        <v>2.152550304164717E-2</v>
      </c>
      <c r="K614" s="131">
        <v>1.7444601603017446E-2</v>
      </c>
      <c r="L614" s="131">
        <v>3.4482758620689655E-2</v>
      </c>
      <c r="M614" s="131">
        <v>3.5681610247026534E-2</v>
      </c>
      <c r="N614" s="131">
        <v>2.6916058394160582E-2</v>
      </c>
      <c r="O614" s="131">
        <v>1.4578587699316629E-2</v>
      </c>
    </row>
    <row r="615" spans="1:15" x14ac:dyDescent="0.25">
      <c r="A615" s="121">
        <v>41</v>
      </c>
      <c r="B615" s="121" t="s">
        <v>896</v>
      </c>
      <c r="C615" s="121">
        <v>41026</v>
      </c>
      <c r="D615" s="144" t="s">
        <v>902</v>
      </c>
      <c r="E615" s="132">
        <v>0.16631578947368422</v>
      </c>
      <c r="F615" s="132">
        <v>0.13104838709677419</v>
      </c>
      <c r="G615" s="132">
        <v>8.6956521739130432E-2</v>
      </c>
      <c r="H615" s="132">
        <v>7.889546351084813E-3</v>
      </c>
      <c r="I615" s="132">
        <v>5.893909626719057E-3</v>
      </c>
      <c r="J615" s="132">
        <v>3.1796502384737681E-3</v>
      </c>
      <c r="K615" s="132">
        <v>1.5748031496062992E-3</v>
      </c>
      <c r="L615" s="131">
        <v>1.5432098765432098E-3</v>
      </c>
      <c r="M615" s="131">
        <v>1.5313935681470138E-3</v>
      </c>
      <c r="N615" s="131">
        <v>0</v>
      </c>
      <c r="O615" s="131">
        <v>0</v>
      </c>
    </row>
    <row r="616" spans="1:15" x14ac:dyDescent="0.25">
      <c r="A616" s="116">
        <v>41</v>
      </c>
      <c r="B616" s="116" t="s">
        <v>896</v>
      </c>
      <c r="C616" s="141">
        <v>41078</v>
      </c>
      <c r="D616" s="143" t="s">
        <v>903</v>
      </c>
      <c r="E616" s="131">
        <v>1.9450800915331808E-2</v>
      </c>
      <c r="F616" s="131">
        <v>1.9187358916478554E-2</v>
      </c>
      <c r="G616" s="131">
        <v>0</v>
      </c>
      <c r="H616" s="131">
        <v>0</v>
      </c>
      <c r="I616" s="131">
        <v>1.152073732718894E-3</v>
      </c>
      <c r="J616" s="131">
        <v>0</v>
      </c>
      <c r="K616" s="131">
        <v>0</v>
      </c>
      <c r="L616" s="131">
        <v>0</v>
      </c>
      <c r="M616" s="131">
        <v>0</v>
      </c>
      <c r="N616" s="131">
        <v>0</v>
      </c>
      <c r="O616" s="131">
        <v>0</v>
      </c>
    </row>
    <row r="617" spans="1:15" x14ac:dyDescent="0.25">
      <c r="A617" s="121">
        <v>41</v>
      </c>
      <c r="B617" s="121" t="s">
        <v>896</v>
      </c>
      <c r="C617" s="121">
        <v>41132</v>
      </c>
      <c r="D617" s="144" t="s">
        <v>904</v>
      </c>
      <c r="E617" s="132">
        <v>0.36451733134550873</v>
      </c>
      <c r="F617" s="132">
        <v>0.33883677298311443</v>
      </c>
      <c r="G617" s="132">
        <v>0.43586833144154369</v>
      </c>
      <c r="H617" s="132">
        <v>0.47390476190476188</v>
      </c>
      <c r="I617" s="132">
        <v>0.55559801299197553</v>
      </c>
      <c r="J617" s="132">
        <v>0.52559726962457343</v>
      </c>
      <c r="K617" s="132">
        <v>0.55402298850574716</v>
      </c>
      <c r="L617" s="131">
        <v>0.56619296933433061</v>
      </c>
      <c r="M617" s="131">
        <v>0.39112602535421326</v>
      </c>
      <c r="N617" s="131">
        <v>0.38824841948679806</v>
      </c>
      <c r="O617" s="131">
        <v>0.33407655146785581</v>
      </c>
    </row>
    <row r="618" spans="1:15" x14ac:dyDescent="0.25">
      <c r="A618" s="116">
        <v>41</v>
      </c>
      <c r="B618" s="116" t="s">
        <v>896</v>
      </c>
      <c r="C618" s="141">
        <v>41206</v>
      </c>
      <c r="D618" s="143" t="s">
        <v>905</v>
      </c>
      <c r="E618" s="131">
        <v>0</v>
      </c>
      <c r="F618" s="131">
        <v>0</v>
      </c>
      <c r="G618" s="131">
        <v>1.5974440894568689E-3</v>
      </c>
      <c r="H618" s="131">
        <v>0</v>
      </c>
      <c r="I618" s="131">
        <v>0</v>
      </c>
      <c r="J618" s="131">
        <v>0</v>
      </c>
      <c r="K618" s="131">
        <v>0</v>
      </c>
      <c r="L618" s="131">
        <v>0</v>
      </c>
      <c r="M618" s="131">
        <v>0</v>
      </c>
      <c r="N618" s="131">
        <v>0</v>
      </c>
      <c r="O618" s="131">
        <v>3.0821917808219176E-2</v>
      </c>
    </row>
    <row r="619" spans="1:15" x14ac:dyDescent="0.25">
      <c r="A619" s="121">
        <v>41</v>
      </c>
      <c r="B619" s="121" t="s">
        <v>896</v>
      </c>
      <c r="C619" s="121">
        <v>41244</v>
      </c>
      <c r="D619" s="144" t="s">
        <v>906</v>
      </c>
      <c r="E619" s="132">
        <v>0</v>
      </c>
      <c r="F619" s="132">
        <v>0</v>
      </c>
      <c r="G619" s="132">
        <v>0</v>
      </c>
      <c r="H619" s="132">
        <v>0</v>
      </c>
      <c r="I619" s="132">
        <v>0</v>
      </c>
      <c r="J619" s="132">
        <v>0</v>
      </c>
      <c r="K619" s="132">
        <v>0</v>
      </c>
      <c r="L619" s="131">
        <v>0</v>
      </c>
      <c r="M619" s="131">
        <v>0</v>
      </c>
      <c r="N619" s="131">
        <v>2.7247956403269754E-3</v>
      </c>
      <c r="O619" s="131">
        <v>2.717391304347826E-3</v>
      </c>
    </row>
    <row r="620" spans="1:15" x14ac:dyDescent="0.25">
      <c r="A620" s="116">
        <v>41</v>
      </c>
      <c r="B620" s="116" t="s">
        <v>896</v>
      </c>
      <c r="C620" s="141">
        <v>41298</v>
      </c>
      <c r="D620" s="143" t="s">
        <v>907</v>
      </c>
      <c r="E620" s="131">
        <v>0.22205817215414145</v>
      </c>
      <c r="F620" s="131">
        <v>0.25600943813596816</v>
      </c>
      <c r="G620" s="131">
        <v>0.32869616693799025</v>
      </c>
      <c r="H620" s="131">
        <v>0.34157236450268019</v>
      </c>
      <c r="I620" s="131">
        <v>0.31995206710605151</v>
      </c>
      <c r="J620" s="131">
        <v>0.34414003044140029</v>
      </c>
      <c r="K620" s="131">
        <v>0.35806402670307996</v>
      </c>
      <c r="L620" s="131">
        <v>0.41988373826203607</v>
      </c>
      <c r="M620" s="131">
        <v>0.35879218472468916</v>
      </c>
      <c r="N620" s="131">
        <v>0.45571302037201061</v>
      </c>
      <c r="O620" s="131">
        <v>0.4327390599675851</v>
      </c>
    </row>
    <row r="621" spans="1:15" x14ac:dyDescent="0.25">
      <c r="A621" s="121">
        <v>41</v>
      </c>
      <c r="B621" s="121" t="s">
        <v>896</v>
      </c>
      <c r="C621" s="121">
        <v>41306</v>
      </c>
      <c r="D621" s="144" t="s">
        <v>908</v>
      </c>
      <c r="E621" s="132">
        <v>6.1159287996348698E-2</v>
      </c>
      <c r="F621" s="132">
        <v>7.2793448589626927E-2</v>
      </c>
      <c r="G621" s="132">
        <v>3.2786885245901641E-2</v>
      </c>
      <c r="H621" s="132">
        <v>1.5151515151515152E-2</v>
      </c>
      <c r="I621" s="132">
        <v>2.6598226784881007E-2</v>
      </c>
      <c r="J621" s="132">
        <v>4.608294930875576E-4</v>
      </c>
      <c r="K621" s="132">
        <v>1.8527095877721167E-3</v>
      </c>
      <c r="L621" s="131">
        <v>4.5207956600361662E-4</v>
      </c>
      <c r="M621" s="131">
        <v>0</v>
      </c>
      <c r="N621" s="131">
        <v>0</v>
      </c>
      <c r="O621" s="131">
        <v>0</v>
      </c>
    </row>
    <row r="622" spans="1:15" x14ac:dyDescent="0.25">
      <c r="A622" s="116">
        <v>41</v>
      </c>
      <c r="B622" s="116" t="s">
        <v>896</v>
      </c>
      <c r="C622" s="141">
        <v>41319</v>
      </c>
      <c r="D622" s="143" t="s">
        <v>263</v>
      </c>
      <c r="E622" s="131">
        <v>3.4061696658097683E-2</v>
      </c>
      <c r="F622" s="131">
        <v>4.8888888888888891E-2</v>
      </c>
      <c r="G622" s="131">
        <v>1.2722646310432569E-2</v>
      </c>
      <c r="H622" s="131">
        <v>1.0800508259212199E-2</v>
      </c>
      <c r="I622" s="131">
        <v>1.0821133036282623E-2</v>
      </c>
      <c r="J622" s="131">
        <v>1.8808777429467085E-3</v>
      </c>
      <c r="K622" s="131">
        <v>0</v>
      </c>
      <c r="L622" s="131">
        <v>0</v>
      </c>
      <c r="M622" s="131">
        <v>0</v>
      </c>
      <c r="N622" s="131">
        <v>0</v>
      </c>
      <c r="O622" s="131">
        <v>0</v>
      </c>
    </row>
    <row r="623" spans="1:15" x14ac:dyDescent="0.25">
      <c r="A623" s="121">
        <v>41</v>
      </c>
      <c r="B623" s="121" t="s">
        <v>896</v>
      </c>
      <c r="C623" s="121">
        <v>41349</v>
      </c>
      <c r="D623" s="144" t="s">
        <v>909</v>
      </c>
      <c r="E623" s="132">
        <v>0</v>
      </c>
      <c r="F623" s="132">
        <v>0</v>
      </c>
      <c r="G623" s="132">
        <v>0</v>
      </c>
      <c r="H623" s="132">
        <v>0</v>
      </c>
      <c r="I623" s="132">
        <v>0</v>
      </c>
      <c r="J623" s="132">
        <v>0</v>
      </c>
      <c r="K623" s="132">
        <v>0</v>
      </c>
      <c r="L623" s="131">
        <v>0</v>
      </c>
      <c r="M623" s="131">
        <v>0</v>
      </c>
      <c r="N623" s="131">
        <v>0</v>
      </c>
      <c r="O623" s="131">
        <v>0</v>
      </c>
    </row>
    <row r="624" spans="1:15" x14ac:dyDescent="0.25">
      <c r="A624" s="116">
        <v>41</v>
      </c>
      <c r="B624" s="116" t="s">
        <v>896</v>
      </c>
      <c r="C624" s="141">
        <v>41357</v>
      </c>
      <c r="D624" s="143" t="s">
        <v>910</v>
      </c>
      <c r="E624" s="131">
        <v>1.7177914110429449E-2</v>
      </c>
      <c r="F624" s="131">
        <v>0</v>
      </c>
      <c r="G624" s="131">
        <v>0</v>
      </c>
      <c r="H624" s="131">
        <v>0</v>
      </c>
      <c r="I624" s="131">
        <v>0</v>
      </c>
      <c r="J624" s="131">
        <v>0</v>
      </c>
      <c r="K624" s="131">
        <v>0</v>
      </c>
      <c r="L624" s="131">
        <v>3.4319526627218933E-2</v>
      </c>
      <c r="M624" s="131">
        <v>1.9953051643192488E-2</v>
      </c>
      <c r="N624" s="131">
        <v>1.5116279069767442E-2</v>
      </c>
      <c r="O624" s="131">
        <v>1.5169194865810968E-2</v>
      </c>
    </row>
    <row r="625" spans="1:15" x14ac:dyDescent="0.25">
      <c r="A625" s="121">
        <v>41</v>
      </c>
      <c r="B625" s="121" t="s">
        <v>896</v>
      </c>
      <c r="C625" s="121">
        <v>41359</v>
      </c>
      <c r="D625" s="144" t="s">
        <v>911</v>
      </c>
      <c r="E625" s="132">
        <v>4.4228217602830609E-4</v>
      </c>
      <c r="F625" s="132">
        <v>1.3620386643233744E-2</v>
      </c>
      <c r="G625" s="132">
        <v>0</v>
      </c>
      <c r="H625" s="132">
        <v>4.3898156277436348E-4</v>
      </c>
      <c r="I625" s="132">
        <v>8.7489063867016625E-4</v>
      </c>
      <c r="J625" s="132">
        <v>0</v>
      </c>
      <c r="K625" s="132">
        <v>0</v>
      </c>
      <c r="L625" s="131">
        <v>0</v>
      </c>
      <c r="M625" s="131">
        <v>0</v>
      </c>
      <c r="N625" s="131">
        <v>9.2011710581346717E-3</v>
      </c>
      <c r="O625" s="131">
        <v>7.9232693911592995E-3</v>
      </c>
    </row>
    <row r="626" spans="1:15" x14ac:dyDescent="0.25">
      <c r="A626" s="116">
        <v>41</v>
      </c>
      <c r="B626" s="116" t="s">
        <v>896</v>
      </c>
      <c r="C626" s="141">
        <v>41378</v>
      </c>
      <c r="D626" s="143" t="s">
        <v>912</v>
      </c>
      <c r="E626" s="131">
        <v>8.2167832167832161E-2</v>
      </c>
      <c r="F626" s="131">
        <v>1.7574692442882251E-2</v>
      </c>
      <c r="G626" s="131">
        <v>0</v>
      </c>
      <c r="H626" s="131">
        <v>0</v>
      </c>
      <c r="I626" s="131">
        <v>0</v>
      </c>
      <c r="J626" s="131">
        <v>0</v>
      </c>
      <c r="K626" s="131">
        <v>0</v>
      </c>
      <c r="L626" s="131">
        <v>8.3333333333333339E-4</v>
      </c>
      <c r="M626" s="131">
        <v>0</v>
      </c>
      <c r="N626" s="131">
        <v>0</v>
      </c>
      <c r="O626" s="131">
        <v>0</v>
      </c>
    </row>
    <row r="627" spans="1:15" x14ac:dyDescent="0.25">
      <c r="A627" s="121">
        <v>41</v>
      </c>
      <c r="B627" s="121" t="s">
        <v>896</v>
      </c>
      <c r="C627" s="121">
        <v>41396</v>
      </c>
      <c r="D627" s="144" t="s">
        <v>913</v>
      </c>
      <c r="E627" s="132">
        <v>0.32995765052476522</v>
      </c>
      <c r="F627" s="132">
        <v>0.33559135847674842</v>
      </c>
      <c r="G627" s="132">
        <v>0.40752236625890087</v>
      </c>
      <c r="H627" s="132">
        <v>0.43240284619594965</v>
      </c>
      <c r="I627" s="132">
        <v>0.46466848319709353</v>
      </c>
      <c r="J627" s="132">
        <v>0.49469519870526885</v>
      </c>
      <c r="K627" s="132">
        <v>0.46770441939524066</v>
      </c>
      <c r="L627" s="131">
        <v>0.47051597051597049</v>
      </c>
      <c r="M627" s="131">
        <v>0.46208819940735574</v>
      </c>
      <c r="N627" s="131">
        <v>0.53749999999999998</v>
      </c>
      <c r="O627" s="131">
        <v>0.51116883116883116</v>
      </c>
    </row>
    <row r="628" spans="1:15" x14ac:dyDescent="0.25">
      <c r="A628" s="116">
        <v>41</v>
      </c>
      <c r="B628" s="116" t="s">
        <v>896</v>
      </c>
      <c r="C628" s="141">
        <v>41483</v>
      </c>
      <c r="D628" s="143" t="s">
        <v>914</v>
      </c>
      <c r="E628" s="131">
        <v>1.7513134851138354E-3</v>
      </c>
      <c r="F628" s="131">
        <v>0</v>
      </c>
      <c r="G628" s="131">
        <v>0</v>
      </c>
      <c r="H628" s="131">
        <v>0</v>
      </c>
      <c r="I628" s="131">
        <v>0</v>
      </c>
      <c r="J628" s="131">
        <v>0</v>
      </c>
      <c r="K628" s="131">
        <v>0</v>
      </c>
      <c r="L628" s="131">
        <v>1.7421602787456446E-3</v>
      </c>
      <c r="M628" s="131">
        <v>1.7152658662092624E-3</v>
      </c>
      <c r="N628" s="131">
        <v>1.7035775127768314E-3</v>
      </c>
      <c r="O628" s="131">
        <v>1.6949152542372881E-3</v>
      </c>
    </row>
    <row r="629" spans="1:15" x14ac:dyDescent="0.25">
      <c r="A629" s="121">
        <v>41</v>
      </c>
      <c r="B629" s="121" t="s">
        <v>896</v>
      </c>
      <c r="C629" s="121">
        <v>41503</v>
      </c>
      <c r="D629" s="144" t="s">
        <v>915</v>
      </c>
      <c r="E629" s="132">
        <v>0</v>
      </c>
      <c r="F629" s="132">
        <v>0</v>
      </c>
      <c r="G629" s="132">
        <v>0</v>
      </c>
      <c r="H629" s="132">
        <v>0</v>
      </c>
      <c r="I629" s="132">
        <v>0</v>
      </c>
      <c r="J629" s="132">
        <v>0</v>
      </c>
      <c r="K629" s="132">
        <v>0</v>
      </c>
      <c r="L629" s="131">
        <v>0</v>
      </c>
      <c r="M629" s="131">
        <v>0</v>
      </c>
      <c r="N629" s="131">
        <v>0</v>
      </c>
      <c r="O629" s="131">
        <v>0</v>
      </c>
    </row>
    <row r="630" spans="1:15" x14ac:dyDescent="0.25">
      <c r="A630" s="116">
        <v>41</v>
      </c>
      <c r="B630" s="116" t="s">
        <v>896</v>
      </c>
      <c r="C630" s="141">
        <v>41518</v>
      </c>
      <c r="D630" s="143" t="s">
        <v>916</v>
      </c>
      <c r="E630" s="131">
        <v>0.10608695652173913</v>
      </c>
      <c r="F630" s="131">
        <v>2.3890784982935155E-2</v>
      </c>
      <c r="G630" s="131">
        <v>0</v>
      </c>
      <c r="H630" s="131">
        <v>1.6920473773265651E-3</v>
      </c>
      <c r="I630" s="131">
        <v>0</v>
      </c>
      <c r="J630" s="131">
        <v>0</v>
      </c>
      <c r="K630" s="131">
        <v>0</v>
      </c>
      <c r="L630" s="131">
        <v>1.639344262295082E-3</v>
      </c>
      <c r="M630" s="131">
        <v>0</v>
      </c>
      <c r="N630" s="131">
        <v>0</v>
      </c>
      <c r="O630" s="131">
        <v>0</v>
      </c>
    </row>
    <row r="631" spans="1:15" x14ac:dyDescent="0.25">
      <c r="A631" s="121">
        <v>41</v>
      </c>
      <c r="B631" s="121" t="s">
        <v>896</v>
      </c>
      <c r="C631" s="121">
        <v>41524</v>
      </c>
      <c r="D631" s="144" t="s">
        <v>917</v>
      </c>
      <c r="E631" s="132">
        <v>4.6168051708217911E-4</v>
      </c>
      <c r="F631" s="132">
        <v>0</v>
      </c>
      <c r="G631" s="132">
        <v>0</v>
      </c>
      <c r="H631" s="132">
        <v>0</v>
      </c>
      <c r="I631" s="132">
        <v>2.2999080036798527E-3</v>
      </c>
      <c r="J631" s="132">
        <v>0</v>
      </c>
      <c r="K631" s="132">
        <v>4.5433893684688776E-4</v>
      </c>
      <c r="L631" s="131">
        <v>4.4682752457551384E-4</v>
      </c>
      <c r="M631" s="131">
        <v>0</v>
      </c>
      <c r="N631" s="131">
        <v>0</v>
      </c>
      <c r="O631" s="131">
        <v>0</v>
      </c>
    </row>
    <row r="632" spans="1:15" x14ac:dyDescent="0.25">
      <c r="A632" s="116">
        <v>41</v>
      </c>
      <c r="B632" s="116" t="s">
        <v>896</v>
      </c>
      <c r="C632" s="141">
        <v>41530</v>
      </c>
      <c r="D632" s="143" t="s">
        <v>637</v>
      </c>
      <c r="E632" s="131">
        <v>0</v>
      </c>
      <c r="F632" s="131">
        <v>0</v>
      </c>
      <c r="G632" s="131">
        <v>0</v>
      </c>
      <c r="H632" s="131">
        <v>0</v>
      </c>
      <c r="I632" s="131">
        <v>0</v>
      </c>
      <c r="J632" s="131">
        <v>0</v>
      </c>
      <c r="K632" s="131">
        <v>0</v>
      </c>
      <c r="L632" s="131">
        <v>0</v>
      </c>
      <c r="M632" s="131">
        <v>0</v>
      </c>
      <c r="N632" s="131">
        <v>0</v>
      </c>
      <c r="O632" s="131">
        <v>0</v>
      </c>
    </row>
    <row r="633" spans="1:15" x14ac:dyDescent="0.25">
      <c r="A633" s="121">
        <v>41</v>
      </c>
      <c r="B633" s="121" t="s">
        <v>896</v>
      </c>
      <c r="C633" s="121">
        <v>41548</v>
      </c>
      <c r="D633" s="144" t="s">
        <v>918</v>
      </c>
      <c r="E633" s="132">
        <v>6.78391959798995E-2</v>
      </c>
      <c r="F633" s="132">
        <v>3.7846930193439862E-2</v>
      </c>
      <c r="G633" s="132">
        <v>3.4013605442176869E-3</v>
      </c>
      <c r="H633" s="132">
        <v>0</v>
      </c>
      <c r="I633" s="132">
        <v>0</v>
      </c>
      <c r="J633" s="132">
        <v>0</v>
      </c>
      <c r="K633" s="132">
        <v>0</v>
      </c>
      <c r="L633" s="131">
        <v>0</v>
      </c>
      <c r="M633" s="131">
        <v>0</v>
      </c>
      <c r="N633" s="131">
        <v>0</v>
      </c>
      <c r="O633" s="131">
        <v>0</v>
      </c>
    </row>
    <row r="634" spans="1:15" x14ac:dyDescent="0.25">
      <c r="A634" s="116">
        <v>41</v>
      </c>
      <c r="B634" s="116" t="s">
        <v>896</v>
      </c>
      <c r="C634" s="141">
        <v>41551</v>
      </c>
      <c r="D634" s="143" t="s">
        <v>919</v>
      </c>
      <c r="E634" s="131">
        <v>0.38642934586194433</v>
      </c>
      <c r="F634" s="131">
        <v>0.40614973262032084</v>
      </c>
      <c r="G634" s="131">
        <v>0.43777051497217562</v>
      </c>
      <c r="H634" s="131">
        <v>0.48149772009821118</v>
      </c>
      <c r="I634" s="131">
        <v>0.52213314743813177</v>
      </c>
      <c r="J634" s="131">
        <v>0.48005807498505421</v>
      </c>
      <c r="K634" s="131">
        <v>0.52416828917294511</v>
      </c>
      <c r="L634" s="131">
        <v>0.55670360803266394</v>
      </c>
      <c r="M634" s="131">
        <v>0.55414118036039017</v>
      </c>
      <c r="N634" s="131">
        <v>0.54899052327976927</v>
      </c>
      <c r="O634" s="131">
        <v>0.56655149720302733</v>
      </c>
    </row>
    <row r="635" spans="1:15" x14ac:dyDescent="0.25">
      <c r="A635" s="121">
        <v>41</v>
      </c>
      <c r="B635" s="121" t="s">
        <v>896</v>
      </c>
      <c r="C635" s="121">
        <v>41615</v>
      </c>
      <c r="D635" s="144" t="s">
        <v>920</v>
      </c>
      <c r="E635" s="132">
        <v>2.7263875365141188E-2</v>
      </c>
      <c r="F635" s="132">
        <v>6.1501210653753025E-2</v>
      </c>
      <c r="G635" s="132">
        <v>0.14978396543446951</v>
      </c>
      <c r="H635" s="132">
        <v>0.24256951102588686</v>
      </c>
      <c r="I635" s="132">
        <v>0.28551000953288846</v>
      </c>
      <c r="J635" s="132">
        <v>0.33397497593840231</v>
      </c>
      <c r="K635" s="132">
        <v>0.34017175572519082</v>
      </c>
      <c r="L635" s="131">
        <v>0.39435294117647057</v>
      </c>
      <c r="M635" s="131">
        <v>0.39130434782608697</v>
      </c>
      <c r="N635" s="131">
        <v>0.36308411214953273</v>
      </c>
      <c r="O635" s="131">
        <v>0.35727611940298509</v>
      </c>
    </row>
    <row r="636" spans="1:15" x14ac:dyDescent="0.25">
      <c r="A636" s="116">
        <v>41</v>
      </c>
      <c r="B636" s="116" t="s">
        <v>896</v>
      </c>
      <c r="C636" s="141">
        <v>41660</v>
      </c>
      <c r="D636" s="143" t="s">
        <v>921</v>
      </c>
      <c r="E636" s="131">
        <v>0</v>
      </c>
      <c r="F636" s="131">
        <v>0</v>
      </c>
      <c r="G636" s="131">
        <v>0</v>
      </c>
      <c r="H636" s="131">
        <v>0</v>
      </c>
      <c r="I636" s="131">
        <v>0</v>
      </c>
      <c r="J636" s="131">
        <v>0</v>
      </c>
      <c r="K636" s="131">
        <v>0</v>
      </c>
      <c r="L636" s="131">
        <v>0</v>
      </c>
      <c r="M636" s="131">
        <v>0</v>
      </c>
      <c r="N636" s="131">
        <v>0</v>
      </c>
      <c r="O636" s="131">
        <v>0</v>
      </c>
    </row>
    <row r="637" spans="1:15" x14ac:dyDescent="0.25">
      <c r="A637" s="121">
        <v>41</v>
      </c>
      <c r="B637" s="121" t="s">
        <v>896</v>
      </c>
      <c r="C637" s="121">
        <v>41668</v>
      </c>
      <c r="D637" s="144" t="s">
        <v>922</v>
      </c>
      <c r="E637" s="132">
        <v>1.1462313303230288E-2</v>
      </c>
      <c r="F637" s="132">
        <v>1.9491820396797772E-2</v>
      </c>
      <c r="G637" s="132">
        <v>1.0812696198116497E-2</v>
      </c>
      <c r="H637" s="132">
        <v>1.1095700416088766E-2</v>
      </c>
      <c r="I637" s="132">
        <v>2.5819958129797628E-2</v>
      </c>
      <c r="J637" s="132">
        <v>6.6155988857938717E-3</v>
      </c>
      <c r="K637" s="132">
        <v>1.6637781629116118E-2</v>
      </c>
      <c r="L637" s="131">
        <v>1.3296965564268667E-2</v>
      </c>
      <c r="M637" s="131">
        <v>2.096719648292188E-2</v>
      </c>
      <c r="N637" s="131">
        <v>1.449763991908294E-2</v>
      </c>
      <c r="O637" s="131">
        <v>1.2474713418745786E-2</v>
      </c>
    </row>
    <row r="638" spans="1:15" x14ac:dyDescent="0.25">
      <c r="A638" s="116">
        <v>41</v>
      </c>
      <c r="B638" s="116" t="s">
        <v>896</v>
      </c>
      <c r="C638" s="141">
        <v>41676</v>
      </c>
      <c r="D638" s="143" t="s">
        <v>586</v>
      </c>
      <c r="E638" s="131">
        <v>2.4070021881838075E-2</v>
      </c>
      <c r="F638" s="131">
        <v>0.01</v>
      </c>
      <c r="G638" s="131">
        <v>1.1173184357541898E-3</v>
      </c>
      <c r="H638" s="131">
        <v>0</v>
      </c>
      <c r="I638" s="131">
        <v>0</v>
      </c>
      <c r="J638" s="131">
        <v>0</v>
      </c>
      <c r="K638" s="131">
        <v>2.2727272727272726E-3</v>
      </c>
      <c r="L638" s="131">
        <v>0</v>
      </c>
      <c r="M638" s="131">
        <v>0</v>
      </c>
      <c r="N638" s="131">
        <v>1.2061403508771929E-2</v>
      </c>
      <c r="O638" s="131">
        <v>7.658643326039387E-3</v>
      </c>
    </row>
    <row r="639" spans="1:15" x14ac:dyDescent="0.25">
      <c r="A639" s="121">
        <v>41</v>
      </c>
      <c r="B639" s="121" t="s">
        <v>896</v>
      </c>
      <c r="C639" s="121">
        <v>41770</v>
      </c>
      <c r="D639" s="144" t="s">
        <v>923</v>
      </c>
      <c r="E639" s="132">
        <v>3.169398907103825E-2</v>
      </c>
      <c r="F639" s="132">
        <v>1.5709642470205849E-2</v>
      </c>
      <c r="G639" s="132">
        <v>5.3619302949061668E-4</v>
      </c>
      <c r="H639" s="132">
        <v>0</v>
      </c>
      <c r="I639" s="132">
        <v>0</v>
      </c>
      <c r="J639" s="132">
        <v>0</v>
      </c>
      <c r="K639" s="132">
        <v>0</v>
      </c>
      <c r="L639" s="131">
        <v>0</v>
      </c>
      <c r="M639" s="131">
        <v>0</v>
      </c>
      <c r="N639" s="131">
        <v>5.9820538384845467E-3</v>
      </c>
      <c r="O639" s="131">
        <v>1.4910536779324055E-3</v>
      </c>
    </row>
    <row r="640" spans="1:15" x14ac:dyDescent="0.25">
      <c r="A640" s="116">
        <v>41</v>
      </c>
      <c r="B640" s="116" t="s">
        <v>896</v>
      </c>
      <c r="C640" s="141">
        <v>41791</v>
      </c>
      <c r="D640" s="143" t="s">
        <v>924</v>
      </c>
      <c r="E640" s="131">
        <v>4.5117428924598267E-2</v>
      </c>
      <c r="F640" s="131">
        <v>8.5836909871244635E-3</v>
      </c>
      <c r="G640" s="131">
        <v>2.4464831804281344E-3</v>
      </c>
      <c r="H640" s="131">
        <v>6.1614294516327791E-4</v>
      </c>
      <c r="I640" s="131">
        <v>0</v>
      </c>
      <c r="J640" s="131">
        <v>0</v>
      </c>
      <c r="K640" s="131">
        <v>0</v>
      </c>
      <c r="L640" s="131">
        <v>0</v>
      </c>
      <c r="M640" s="131">
        <v>0</v>
      </c>
      <c r="N640" s="131">
        <v>0</v>
      </c>
      <c r="O640" s="131">
        <v>0</v>
      </c>
    </row>
    <row r="641" spans="1:15" x14ac:dyDescent="0.25">
      <c r="A641" s="121">
        <v>41</v>
      </c>
      <c r="B641" s="121" t="s">
        <v>896</v>
      </c>
      <c r="C641" s="121">
        <v>41797</v>
      </c>
      <c r="D641" s="144" t="s">
        <v>925</v>
      </c>
      <c r="E641" s="132">
        <v>7.9911209766925645E-2</v>
      </c>
      <c r="F641" s="132">
        <v>3.6423841059602648E-2</v>
      </c>
      <c r="G641" s="132">
        <v>0</v>
      </c>
      <c r="H641" s="132">
        <v>0</v>
      </c>
      <c r="I641" s="132">
        <v>0</v>
      </c>
      <c r="J641" s="132">
        <v>0</v>
      </c>
      <c r="K641" s="132">
        <v>0</v>
      </c>
      <c r="L641" s="131">
        <v>0</v>
      </c>
      <c r="M641" s="131">
        <v>0</v>
      </c>
      <c r="N641" s="131">
        <v>0</v>
      </c>
      <c r="O641" s="131">
        <v>0</v>
      </c>
    </row>
    <row r="642" spans="1:15" x14ac:dyDescent="0.25">
      <c r="A642" s="116">
        <v>41</v>
      </c>
      <c r="B642" s="116" t="s">
        <v>896</v>
      </c>
      <c r="C642" s="141">
        <v>41799</v>
      </c>
      <c r="D642" s="143" t="s">
        <v>926</v>
      </c>
      <c r="E642" s="131">
        <v>9.3545369504209543E-4</v>
      </c>
      <c r="F642" s="131">
        <v>0</v>
      </c>
      <c r="G642" s="131">
        <v>0</v>
      </c>
      <c r="H642" s="131">
        <v>0</v>
      </c>
      <c r="I642" s="131">
        <v>0</v>
      </c>
      <c r="J642" s="131">
        <v>0</v>
      </c>
      <c r="K642" s="131">
        <v>0</v>
      </c>
      <c r="L642" s="131">
        <v>0</v>
      </c>
      <c r="M642" s="131">
        <v>0</v>
      </c>
      <c r="N642" s="131">
        <v>0</v>
      </c>
      <c r="O642" s="131">
        <v>0</v>
      </c>
    </row>
    <row r="643" spans="1:15" x14ac:dyDescent="0.25">
      <c r="A643" s="121">
        <v>41</v>
      </c>
      <c r="B643" s="121" t="s">
        <v>896</v>
      </c>
      <c r="C643" s="121">
        <v>41801</v>
      </c>
      <c r="D643" s="144" t="s">
        <v>927</v>
      </c>
      <c r="E643" s="132">
        <v>3.0726256983240222E-2</v>
      </c>
      <c r="F643" s="132">
        <v>1.9971469329529243E-2</v>
      </c>
      <c r="G643" s="132">
        <v>0</v>
      </c>
      <c r="H643" s="132">
        <v>0</v>
      </c>
      <c r="I643" s="132">
        <v>1.4662756598240469E-3</v>
      </c>
      <c r="J643" s="132">
        <v>0</v>
      </c>
      <c r="K643" s="132">
        <v>4.3923865300146414E-3</v>
      </c>
      <c r="L643" s="131">
        <v>0</v>
      </c>
      <c r="M643" s="131">
        <v>0</v>
      </c>
      <c r="N643" s="131">
        <v>0</v>
      </c>
      <c r="O643" s="131">
        <v>0</v>
      </c>
    </row>
    <row r="644" spans="1:15" x14ac:dyDescent="0.25">
      <c r="A644" s="116">
        <v>41</v>
      </c>
      <c r="B644" s="116" t="s">
        <v>896</v>
      </c>
      <c r="C644" s="141">
        <v>41807</v>
      </c>
      <c r="D644" s="143" t="s">
        <v>928</v>
      </c>
      <c r="E644" s="131">
        <v>1.048767697954903E-3</v>
      </c>
      <c r="F644" s="131">
        <v>0</v>
      </c>
      <c r="G644" s="131">
        <v>5.1679586563307489E-4</v>
      </c>
      <c r="H644" s="131">
        <v>0</v>
      </c>
      <c r="I644" s="131">
        <v>0</v>
      </c>
      <c r="J644" s="131">
        <v>0</v>
      </c>
      <c r="K644" s="131">
        <v>0</v>
      </c>
      <c r="L644" s="131">
        <v>0</v>
      </c>
      <c r="M644" s="131">
        <v>0</v>
      </c>
      <c r="N644" s="131">
        <v>5.0377833753148613E-4</v>
      </c>
      <c r="O644" s="131">
        <v>0</v>
      </c>
    </row>
    <row r="645" spans="1:15" x14ac:dyDescent="0.25">
      <c r="A645" s="121">
        <v>41</v>
      </c>
      <c r="B645" s="121" t="s">
        <v>896</v>
      </c>
      <c r="C645" s="121">
        <v>41872</v>
      </c>
      <c r="D645" s="144" t="s">
        <v>929</v>
      </c>
      <c r="E645" s="132">
        <v>4.2253521126760563E-2</v>
      </c>
      <c r="F645" s="132">
        <v>3.0357142857142857E-2</v>
      </c>
      <c r="G645" s="132">
        <v>0</v>
      </c>
      <c r="H645" s="132">
        <v>0</v>
      </c>
      <c r="I645" s="132">
        <v>0</v>
      </c>
      <c r="J645" s="132">
        <v>0</v>
      </c>
      <c r="K645" s="132">
        <v>0</v>
      </c>
      <c r="L645" s="131">
        <v>0</v>
      </c>
      <c r="M645" s="131">
        <v>0</v>
      </c>
      <c r="N645" s="131">
        <v>0</v>
      </c>
      <c r="O645" s="131">
        <v>0</v>
      </c>
    </row>
    <row r="646" spans="1:15" x14ac:dyDescent="0.25">
      <c r="A646" s="116">
        <v>41</v>
      </c>
      <c r="B646" s="116" t="s">
        <v>896</v>
      </c>
      <c r="C646" s="141">
        <v>41885</v>
      </c>
      <c r="D646" s="143" t="s">
        <v>930</v>
      </c>
      <c r="E646" s="131">
        <v>1.5649452269170579E-3</v>
      </c>
      <c r="F646" s="131">
        <v>0</v>
      </c>
      <c r="G646" s="131">
        <v>0</v>
      </c>
      <c r="H646" s="131">
        <v>0</v>
      </c>
      <c r="I646" s="131">
        <v>0</v>
      </c>
      <c r="J646" s="131">
        <v>0</v>
      </c>
      <c r="K646" s="131">
        <v>1.6260162601626016E-3</v>
      </c>
      <c r="L646" s="131">
        <v>1.589825119236884E-3</v>
      </c>
      <c r="M646" s="131">
        <v>0</v>
      </c>
      <c r="N646" s="131">
        <v>0</v>
      </c>
      <c r="O646" s="131">
        <v>0</v>
      </c>
    </row>
    <row r="647" spans="1:15" x14ac:dyDescent="0.25">
      <c r="A647" s="121">
        <v>44</v>
      </c>
      <c r="B647" s="121" t="s">
        <v>931</v>
      </c>
      <c r="C647" s="121">
        <v>44001</v>
      </c>
      <c r="D647" s="144" t="s">
        <v>932</v>
      </c>
      <c r="E647" s="132">
        <v>0.54844211216792393</v>
      </c>
      <c r="F647" s="132">
        <v>0.64204292173470034</v>
      </c>
      <c r="G647" s="132">
        <v>0.70159102121361616</v>
      </c>
      <c r="H647" s="132">
        <v>0.67506087782859181</v>
      </c>
      <c r="I647" s="132">
        <v>0.66533637400228052</v>
      </c>
      <c r="J647" s="132">
        <v>0.65775401069518713</v>
      </c>
      <c r="K647" s="132">
        <v>0.66685991356593233</v>
      </c>
      <c r="L647" s="131">
        <v>0.62074846995083777</v>
      </c>
      <c r="M647" s="131">
        <v>0.60537984037836245</v>
      </c>
      <c r="N647" s="131">
        <v>0.63415231010180106</v>
      </c>
      <c r="O647" s="131">
        <v>0.68757939998045536</v>
      </c>
    </row>
    <row r="648" spans="1:15" x14ac:dyDescent="0.25">
      <c r="A648" s="116">
        <v>44</v>
      </c>
      <c r="B648" s="116" t="s">
        <v>931</v>
      </c>
      <c r="C648" s="141">
        <v>44035</v>
      </c>
      <c r="D648" s="143" t="s">
        <v>650</v>
      </c>
      <c r="E648" s="131">
        <v>3.2979113228288753E-2</v>
      </c>
      <c r="F648" s="131">
        <v>1.4966933518969718E-2</v>
      </c>
      <c r="G648" s="131">
        <v>1.0033444816053511E-3</v>
      </c>
      <c r="H648" s="131">
        <v>9.3097913322632425E-3</v>
      </c>
      <c r="I648" s="131">
        <v>1.4166923313828149E-2</v>
      </c>
      <c r="J648" s="131">
        <v>0</v>
      </c>
      <c r="K648" s="131">
        <v>0</v>
      </c>
      <c r="L648" s="131">
        <v>0</v>
      </c>
      <c r="M648" s="131">
        <v>0</v>
      </c>
      <c r="N648" s="131">
        <v>0</v>
      </c>
      <c r="O648" s="131">
        <v>0</v>
      </c>
    </row>
    <row r="649" spans="1:15" x14ac:dyDescent="0.25">
      <c r="A649" s="121">
        <v>44</v>
      </c>
      <c r="B649" s="121" t="s">
        <v>931</v>
      </c>
      <c r="C649" s="121">
        <v>44078</v>
      </c>
      <c r="D649" s="144" t="s">
        <v>933</v>
      </c>
      <c r="E649" s="132">
        <v>3.8073543768304588E-2</v>
      </c>
      <c r="F649" s="132">
        <v>2.6604068857589983E-2</v>
      </c>
      <c r="G649" s="132">
        <v>1.0885999395222256E-2</v>
      </c>
      <c r="H649" s="132">
        <v>0</v>
      </c>
      <c r="I649" s="132">
        <v>0</v>
      </c>
      <c r="J649" s="132">
        <v>0</v>
      </c>
      <c r="K649" s="132">
        <v>0</v>
      </c>
      <c r="L649" s="131">
        <v>0</v>
      </c>
      <c r="M649" s="131">
        <v>0</v>
      </c>
      <c r="N649" s="131">
        <v>0</v>
      </c>
      <c r="O649" s="131">
        <v>0</v>
      </c>
    </row>
    <row r="650" spans="1:15" x14ac:dyDescent="0.25">
      <c r="A650" s="116">
        <v>44</v>
      </c>
      <c r="B650" s="116" t="s">
        <v>931</v>
      </c>
      <c r="C650" s="141">
        <v>44090</v>
      </c>
      <c r="D650" s="143" t="s">
        <v>934</v>
      </c>
      <c r="E650" s="131">
        <v>0</v>
      </c>
      <c r="F650" s="131">
        <v>0</v>
      </c>
      <c r="G650" s="131">
        <v>0</v>
      </c>
      <c r="H650" s="131">
        <v>0</v>
      </c>
      <c r="I650" s="131">
        <v>0</v>
      </c>
      <c r="J650" s="131">
        <v>0</v>
      </c>
      <c r="K650" s="131">
        <v>4.8204386599180526E-4</v>
      </c>
      <c r="L650" s="131">
        <v>0</v>
      </c>
      <c r="M650" s="131">
        <v>0</v>
      </c>
      <c r="N650" s="131">
        <v>0</v>
      </c>
      <c r="O650" s="131">
        <v>0</v>
      </c>
    </row>
    <row r="651" spans="1:15" x14ac:dyDescent="0.25">
      <c r="A651" s="121">
        <v>44</v>
      </c>
      <c r="B651" s="121" t="s">
        <v>931</v>
      </c>
      <c r="C651" s="121">
        <v>44098</v>
      </c>
      <c r="D651" s="144" t="s">
        <v>935</v>
      </c>
      <c r="E651" s="132">
        <v>2.9179810725552049E-2</v>
      </c>
      <c r="F651" s="132">
        <v>0</v>
      </c>
      <c r="G651" s="132">
        <v>2.5423728813559324E-2</v>
      </c>
      <c r="H651" s="132">
        <v>7.5872534142640367E-3</v>
      </c>
      <c r="I651" s="132">
        <v>0</v>
      </c>
      <c r="J651" s="132">
        <v>0</v>
      </c>
      <c r="K651" s="132">
        <v>0</v>
      </c>
      <c r="L651" s="131">
        <v>0</v>
      </c>
      <c r="M651" s="131">
        <v>0</v>
      </c>
      <c r="N651" s="131">
        <v>0</v>
      </c>
      <c r="O651" s="131">
        <v>0</v>
      </c>
    </row>
    <row r="652" spans="1:15" x14ac:dyDescent="0.25">
      <c r="A652" s="116">
        <v>44</v>
      </c>
      <c r="B652" s="116" t="s">
        <v>931</v>
      </c>
      <c r="C652" s="141">
        <v>44110</v>
      </c>
      <c r="D652" s="143" t="s">
        <v>936</v>
      </c>
      <c r="E652" s="131">
        <v>6.5836298932384338E-2</v>
      </c>
      <c r="F652" s="131">
        <v>3.5906642728904849E-2</v>
      </c>
      <c r="G652" s="131">
        <v>0</v>
      </c>
      <c r="H652" s="131">
        <v>0</v>
      </c>
      <c r="I652" s="131">
        <v>0</v>
      </c>
      <c r="J652" s="131">
        <v>0</v>
      </c>
      <c r="K652" s="131">
        <v>0</v>
      </c>
      <c r="L652" s="131">
        <v>0</v>
      </c>
      <c r="M652" s="131">
        <v>0</v>
      </c>
      <c r="N652" s="131">
        <v>0</v>
      </c>
      <c r="O652" s="131">
        <v>0</v>
      </c>
    </row>
    <row r="653" spans="1:15" x14ac:dyDescent="0.25">
      <c r="A653" s="121">
        <v>44</v>
      </c>
      <c r="B653" s="121" t="s">
        <v>931</v>
      </c>
      <c r="C653" s="121">
        <v>44279</v>
      </c>
      <c r="D653" s="144" t="s">
        <v>937</v>
      </c>
      <c r="E653" s="132">
        <v>0.53651771956856698</v>
      </c>
      <c r="F653" s="132">
        <v>0.83318277627220716</v>
      </c>
      <c r="G653" s="132">
        <v>1.1858355282411472</v>
      </c>
      <c r="H653" s="132">
        <v>1.2211838006230529</v>
      </c>
      <c r="I653" s="132">
        <v>1.2390057361376674</v>
      </c>
      <c r="J653" s="132">
        <v>1.1651090342679127</v>
      </c>
      <c r="K653" s="132">
        <v>0.97394636015325675</v>
      </c>
      <c r="L653" s="131">
        <v>0.84666986104456154</v>
      </c>
      <c r="M653" s="131">
        <v>0.70382616910722717</v>
      </c>
      <c r="N653" s="131">
        <v>0.68154062940347582</v>
      </c>
      <c r="O653" s="131">
        <v>0.58618266978922717</v>
      </c>
    </row>
    <row r="654" spans="1:15" x14ac:dyDescent="0.25">
      <c r="A654" s="116">
        <v>44</v>
      </c>
      <c r="B654" s="116" t="s">
        <v>931</v>
      </c>
      <c r="C654" s="141">
        <v>44378</v>
      </c>
      <c r="D654" s="143" t="s">
        <v>938</v>
      </c>
      <c r="E654" s="131">
        <v>2.0532741398446172E-2</v>
      </c>
      <c r="F654" s="131">
        <v>0</v>
      </c>
      <c r="G654" s="131">
        <v>0</v>
      </c>
      <c r="H654" s="131">
        <v>0</v>
      </c>
      <c r="I654" s="131">
        <v>0</v>
      </c>
      <c r="J654" s="131">
        <v>0</v>
      </c>
      <c r="K654" s="131">
        <v>0</v>
      </c>
      <c r="L654" s="131">
        <v>4.2498937526561835E-4</v>
      </c>
      <c r="M654" s="131">
        <v>0</v>
      </c>
      <c r="N654" s="131">
        <v>0</v>
      </c>
      <c r="O654" s="131">
        <v>0</v>
      </c>
    </row>
    <row r="655" spans="1:15" x14ac:dyDescent="0.25">
      <c r="A655" s="121">
        <v>44</v>
      </c>
      <c r="B655" s="121" t="s">
        <v>931</v>
      </c>
      <c r="C655" s="121">
        <v>44420</v>
      </c>
      <c r="D655" s="144" t="s">
        <v>939</v>
      </c>
      <c r="E655" s="132">
        <v>0.21107266435986158</v>
      </c>
      <c r="F655" s="132">
        <v>8.1355932203389825E-2</v>
      </c>
      <c r="G655" s="132">
        <v>0</v>
      </c>
      <c r="H655" s="132">
        <v>0</v>
      </c>
      <c r="I655" s="132">
        <v>0</v>
      </c>
      <c r="J655" s="132">
        <v>0</v>
      </c>
      <c r="K655" s="132">
        <v>0</v>
      </c>
      <c r="L655" s="131">
        <v>0</v>
      </c>
      <c r="M655" s="131">
        <v>0</v>
      </c>
      <c r="N655" s="131">
        <v>0</v>
      </c>
      <c r="O655" s="131">
        <v>0</v>
      </c>
    </row>
    <row r="656" spans="1:15" x14ac:dyDescent="0.25">
      <c r="A656" s="116">
        <v>44</v>
      </c>
      <c r="B656" s="116" t="s">
        <v>931</v>
      </c>
      <c r="C656" s="141">
        <v>44430</v>
      </c>
      <c r="D656" s="143" t="s">
        <v>940</v>
      </c>
      <c r="E656" s="131">
        <v>0.10069274368483661</v>
      </c>
      <c r="F656" s="131">
        <v>0.11295119643098553</v>
      </c>
      <c r="G656" s="131">
        <v>0.17448172127395201</v>
      </c>
      <c r="H656" s="131">
        <v>0.1610586011342155</v>
      </c>
      <c r="I656" s="131">
        <v>0.15992246183668524</v>
      </c>
      <c r="J656" s="131">
        <v>0.15672636642902685</v>
      </c>
      <c r="K656" s="131">
        <v>0.14581253466444813</v>
      </c>
      <c r="L656" s="131">
        <v>0.13272445655076642</v>
      </c>
      <c r="M656" s="131">
        <v>0.1333017826155545</v>
      </c>
      <c r="N656" s="131">
        <v>0.1359908050781046</v>
      </c>
      <c r="O656" s="131">
        <v>0.15082138200782269</v>
      </c>
    </row>
    <row r="657" spans="1:15" x14ac:dyDescent="0.25">
      <c r="A657" s="121">
        <v>44</v>
      </c>
      <c r="B657" s="121" t="s">
        <v>931</v>
      </c>
      <c r="C657" s="121">
        <v>44560</v>
      </c>
      <c r="D657" s="144" t="s">
        <v>941</v>
      </c>
      <c r="E657" s="132">
        <v>6.4847338557146713E-3</v>
      </c>
      <c r="F657" s="132">
        <v>2.8649563745279334E-2</v>
      </c>
      <c r="G657" s="132">
        <v>4.7583081570996978E-2</v>
      </c>
      <c r="H657" s="132">
        <v>4.8398835516739444E-2</v>
      </c>
      <c r="I657" s="132">
        <v>5.8960615241202517E-2</v>
      </c>
      <c r="J657" s="132">
        <v>3.8732788536885707E-2</v>
      </c>
      <c r="K657" s="132">
        <v>2.9325819244416615E-2</v>
      </c>
      <c r="L657" s="131">
        <v>1.6499282639885222E-2</v>
      </c>
      <c r="M657" s="131">
        <v>1.3807700060471679E-2</v>
      </c>
      <c r="N657" s="131">
        <v>1.0017028949213663E-4</v>
      </c>
      <c r="O657" s="131">
        <v>0</v>
      </c>
    </row>
    <row r="658" spans="1:15" x14ac:dyDescent="0.25">
      <c r="A658" s="116">
        <v>44</v>
      </c>
      <c r="B658" s="116" t="s">
        <v>931</v>
      </c>
      <c r="C658" s="141">
        <v>44650</v>
      </c>
      <c r="D658" s="143" t="s">
        <v>942</v>
      </c>
      <c r="E658" s="131">
        <v>0.27324380165289258</v>
      </c>
      <c r="F658" s="131">
        <v>0.22056216763737654</v>
      </c>
      <c r="G658" s="131">
        <v>0.14502487562189054</v>
      </c>
      <c r="H658" s="131">
        <v>8.7305447470817116E-2</v>
      </c>
      <c r="I658" s="131">
        <v>5.9616749467707592E-2</v>
      </c>
      <c r="J658" s="131">
        <v>6.4715298422135831E-2</v>
      </c>
      <c r="K658" s="131">
        <v>9.2836420441865658E-2</v>
      </c>
      <c r="L658" s="131">
        <v>0.1336875664187035</v>
      </c>
      <c r="M658" s="131">
        <v>0.20008398068444258</v>
      </c>
      <c r="N658" s="131">
        <v>0.1829191898099812</v>
      </c>
      <c r="O658" s="131">
        <v>0.15719063545150502</v>
      </c>
    </row>
    <row r="659" spans="1:15" x14ac:dyDescent="0.25">
      <c r="A659" s="121">
        <v>44</v>
      </c>
      <c r="B659" s="121" t="s">
        <v>931</v>
      </c>
      <c r="C659" s="121">
        <v>44847</v>
      </c>
      <c r="D659" s="144" t="s">
        <v>943</v>
      </c>
      <c r="E659" s="132">
        <v>8.8029343114371453E-3</v>
      </c>
      <c r="F659" s="132">
        <v>5.758281573498965E-3</v>
      </c>
      <c r="G659" s="132">
        <v>4.9601305958435361E-3</v>
      </c>
      <c r="H659" s="132">
        <v>0</v>
      </c>
      <c r="I659" s="132">
        <v>2.9781021897810219E-3</v>
      </c>
      <c r="J659" s="132">
        <v>1.8753447324875896E-3</v>
      </c>
      <c r="K659" s="132">
        <v>1.9226877150374418E-3</v>
      </c>
      <c r="L659" s="131">
        <v>3.072893053246688E-3</v>
      </c>
      <c r="M659" s="131">
        <v>1.2794546262905696E-2</v>
      </c>
      <c r="N659" s="131">
        <v>1.2661955241460542E-2</v>
      </c>
      <c r="O659" s="131">
        <v>1.7043222003929274E-2</v>
      </c>
    </row>
    <row r="660" spans="1:15" x14ac:dyDescent="0.25">
      <c r="A660" s="116">
        <v>44</v>
      </c>
      <c r="B660" s="116" t="s">
        <v>931</v>
      </c>
      <c r="C660" s="141">
        <v>44855</v>
      </c>
      <c r="D660" s="143" t="s">
        <v>944</v>
      </c>
      <c r="E660" s="131">
        <v>0</v>
      </c>
      <c r="F660" s="131">
        <v>0</v>
      </c>
      <c r="G660" s="131">
        <v>0</v>
      </c>
      <c r="H660" s="131">
        <v>0</v>
      </c>
      <c r="I660" s="131">
        <v>0</v>
      </c>
      <c r="J660" s="131">
        <v>0</v>
      </c>
      <c r="K660" s="131">
        <v>0</v>
      </c>
      <c r="L660" s="131">
        <v>0</v>
      </c>
      <c r="M660" s="131">
        <v>0</v>
      </c>
      <c r="N660" s="131">
        <v>0</v>
      </c>
      <c r="O660" s="131">
        <v>0</v>
      </c>
    </row>
    <row r="661" spans="1:15" x14ac:dyDescent="0.25">
      <c r="A661" s="121">
        <v>44</v>
      </c>
      <c r="B661" s="121" t="s">
        <v>931</v>
      </c>
      <c r="C661" s="121">
        <v>44874</v>
      </c>
      <c r="D661" s="144" t="s">
        <v>499</v>
      </c>
      <c r="E661" s="132">
        <v>0.23248259860788864</v>
      </c>
      <c r="F661" s="132">
        <v>0.28896991795806748</v>
      </c>
      <c r="G661" s="132">
        <v>0.43719485130936531</v>
      </c>
      <c r="H661" s="132">
        <v>0.3595166163141994</v>
      </c>
      <c r="I661" s="132">
        <v>0.37609694943585459</v>
      </c>
      <c r="J661" s="132">
        <v>0.37692307692307692</v>
      </c>
      <c r="K661" s="132">
        <v>0.34760000000000002</v>
      </c>
      <c r="L661" s="131">
        <v>0.31772199325590111</v>
      </c>
      <c r="M661" s="131">
        <v>0.31816500184979651</v>
      </c>
      <c r="N661" s="131">
        <v>0.34203751379183522</v>
      </c>
      <c r="O661" s="131">
        <v>0.35456553755522829</v>
      </c>
    </row>
    <row r="662" spans="1:15" x14ac:dyDescent="0.25">
      <c r="A662" s="116">
        <v>47</v>
      </c>
      <c r="B662" s="116" t="s">
        <v>945</v>
      </c>
      <c r="C662" s="141">
        <v>47001</v>
      </c>
      <c r="D662" s="143" t="s">
        <v>946</v>
      </c>
      <c r="E662" s="131">
        <v>0.82718793795003143</v>
      </c>
      <c r="F662" s="131">
        <v>0.83140507720992496</v>
      </c>
      <c r="G662" s="131">
        <v>0.87785450003534982</v>
      </c>
      <c r="H662" s="131">
        <v>0.83805930418277352</v>
      </c>
      <c r="I662" s="131">
        <v>0.82436074558920114</v>
      </c>
      <c r="J662" s="131">
        <v>0.72097130242825602</v>
      </c>
      <c r="K662" s="131">
        <v>0.72457142857142853</v>
      </c>
      <c r="L662" s="131">
        <v>0.76236695757222306</v>
      </c>
      <c r="M662" s="131">
        <v>0.78846943805455139</v>
      </c>
      <c r="N662" s="131">
        <v>0.8232956282482421</v>
      </c>
      <c r="O662" s="131">
        <v>0.7981845135349187</v>
      </c>
    </row>
    <row r="663" spans="1:15" x14ac:dyDescent="0.25">
      <c r="A663" s="121">
        <v>47</v>
      </c>
      <c r="B663" s="121" t="s">
        <v>945</v>
      </c>
      <c r="C663" s="121">
        <v>47030</v>
      </c>
      <c r="D663" s="144" t="s">
        <v>947</v>
      </c>
      <c r="E663" s="132">
        <v>0</v>
      </c>
      <c r="F663" s="132">
        <v>0</v>
      </c>
      <c r="G663" s="132">
        <v>0</v>
      </c>
      <c r="H663" s="132">
        <v>0</v>
      </c>
      <c r="I663" s="132">
        <v>0</v>
      </c>
      <c r="J663" s="132">
        <v>0</v>
      </c>
      <c r="K663" s="132">
        <v>0</v>
      </c>
      <c r="L663" s="131">
        <v>0</v>
      </c>
      <c r="M663" s="131">
        <v>0</v>
      </c>
      <c r="N663" s="131">
        <v>0</v>
      </c>
      <c r="O663" s="131">
        <v>0</v>
      </c>
    </row>
    <row r="664" spans="1:15" x14ac:dyDescent="0.25">
      <c r="A664" s="116">
        <v>47</v>
      </c>
      <c r="B664" s="116" t="s">
        <v>945</v>
      </c>
      <c r="C664" s="141">
        <v>47053</v>
      </c>
      <c r="D664" s="143" t="s">
        <v>948</v>
      </c>
      <c r="E664" s="131">
        <v>9.2618579848442323E-3</v>
      </c>
      <c r="F664" s="131">
        <v>7.405375754251234E-3</v>
      </c>
      <c r="G664" s="131">
        <v>0</v>
      </c>
      <c r="H664" s="131">
        <v>0</v>
      </c>
      <c r="I664" s="131">
        <v>7.7519379844961239E-4</v>
      </c>
      <c r="J664" s="131">
        <v>0</v>
      </c>
      <c r="K664" s="131">
        <v>3.4113060428849901E-3</v>
      </c>
      <c r="L664" s="131">
        <v>7.0191857744501633E-4</v>
      </c>
      <c r="M664" s="131">
        <v>0</v>
      </c>
      <c r="N664" s="131">
        <v>0</v>
      </c>
      <c r="O664" s="131">
        <v>0</v>
      </c>
    </row>
    <row r="665" spans="1:15" x14ac:dyDescent="0.25">
      <c r="A665" s="121">
        <v>47</v>
      </c>
      <c r="B665" s="121" t="s">
        <v>945</v>
      </c>
      <c r="C665" s="121">
        <v>47058</v>
      </c>
      <c r="D665" s="144" t="s">
        <v>949</v>
      </c>
      <c r="E665" s="132">
        <v>0</v>
      </c>
      <c r="F665" s="132">
        <v>0</v>
      </c>
      <c r="G665" s="132">
        <v>0</v>
      </c>
      <c r="H665" s="132">
        <v>0</v>
      </c>
      <c r="I665" s="132">
        <v>3.786444528587656E-4</v>
      </c>
      <c r="J665" s="132">
        <v>0</v>
      </c>
      <c r="K665" s="132">
        <v>1.794043774668102E-3</v>
      </c>
      <c r="L665" s="131">
        <v>0</v>
      </c>
      <c r="M665" s="131">
        <v>0</v>
      </c>
      <c r="N665" s="131">
        <v>0</v>
      </c>
      <c r="O665" s="131">
        <v>0</v>
      </c>
    </row>
    <row r="666" spans="1:15" x14ac:dyDescent="0.25">
      <c r="A666" s="116">
        <v>47</v>
      </c>
      <c r="B666" s="116" t="s">
        <v>945</v>
      </c>
      <c r="C666" s="141">
        <v>47161</v>
      </c>
      <c r="D666" s="143" t="s">
        <v>950</v>
      </c>
      <c r="E666" s="131">
        <v>0</v>
      </c>
      <c r="F666" s="131">
        <v>0</v>
      </c>
      <c r="G666" s="131">
        <v>0</v>
      </c>
      <c r="H666" s="131">
        <v>0</v>
      </c>
      <c r="I666" s="131">
        <v>0</v>
      </c>
      <c r="J666" s="131">
        <v>0</v>
      </c>
      <c r="K666" s="131">
        <v>0</v>
      </c>
      <c r="L666" s="131">
        <v>0</v>
      </c>
      <c r="M666" s="131">
        <v>0</v>
      </c>
      <c r="N666" s="131">
        <v>0</v>
      </c>
      <c r="O666" s="131">
        <v>0</v>
      </c>
    </row>
    <row r="667" spans="1:15" x14ac:dyDescent="0.25">
      <c r="A667" s="121">
        <v>47</v>
      </c>
      <c r="B667" s="121" t="s">
        <v>945</v>
      </c>
      <c r="C667" s="121">
        <v>47170</v>
      </c>
      <c r="D667" s="144" t="s">
        <v>951</v>
      </c>
      <c r="E667" s="132">
        <v>0</v>
      </c>
      <c r="F667" s="132">
        <v>0</v>
      </c>
      <c r="G667" s="132">
        <v>0</v>
      </c>
      <c r="H667" s="132">
        <v>0</v>
      </c>
      <c r="I667" s="132">
        <v>5.2882072977260709E-4</v>
      </c>
      <c r="J667" s="132">
        <v>0</v>
      </c>
      <c r="K667" s="132">
        <v>4.9407114624505926E-4</v>
      </c>
      <c r="L667" s="131">
        <v>9.6200096200096204E-4</v>
      </c>
      <c r="M667" s="131">
        <v>0</v>
      </c>
      <c r="N667" s="131">
        <v>0</v>
      </c>
      <c r="O667" s="131">
        <v>0</v>
      </c>
    </row>
    <row r="668" spans="1:15" x14ac:dyDescent="0.25">
      <c r="A668" s="116">
        <v>47</v>
      </c>
      <c r="B668" s="116" t="s">
        <v>945</v>
      </c>
      <c r="C668" s="141">
        <v>47189</v>
      </c>
      <c r="D668" s="143" t="s">
        <v>952</v>
      </c>
      <c r="E668" s="131">
        <v>9.0616671261832551E-2</v>
      </c>
      <c r="F668" s="131">
        <v>3.9736914223074814E-2</v>
      </c>
      <c r="G668" s="131">
        <v>7.2951637782415382E-2</v>
      </c>
      <c r="H668" s="131">
        <v>8.2485366951823499E-2</v>
      </c>
      <c r="I668" s="131">
        <v>9.1952999821969028E-2</v>
      </c>
      <c r="J668" s="131">
        <v>7.4313827032625582E-2</v>
      </c>
      <c r="K668" s="131">
        <v>9.0100016952025769E-2</v>
      </c>
      <c r="L668" s="131">
        <v>0.10506028048880506</v>
      </c>
      <c r="M668" s="131">
        <v>0.16501623376623376</v>
      </c>
      <c r="N668" s="131">
        <v>0.25118750503180098</v>
      </c>
      <c r="O668" s="131">
        <v>0.24982041663341048</v>
      </c>
    </row>
    <row r="669" spans="1:15" x14ac:dyDescent="0.25">
      <c r="A669" s="121">
        <v>47</v>
      </c>
      <c r="B669" s="121" t="s">
        <v>945</v>
      </c>
      <c r="C669" s="121">
        <v>47205</v>
      </c>
      <c r="D669" s="144" t="s">
        <v>235</v>
      </c>
      <c r="E669" s="132">
        <v>0</v>
      </c>
      <c r="F669" s="132">
        <v>0</v>
      </c>
      <c r="G669" s="132">
        <v>0</v>
      </c>
      <c r="H669" s="132">
        <v>0</v>
      </c>
      <c r="I669" s="132">
        <v>0</v>
      </c>
      <c r="J669" s="132">
        <v>0</v>
      </c>
      <c r="K669" s="132">
        <v>0</v>
      </c>
      <c r="L669" s="131">
        <v>0</v>
      </c>
      <c r="M669" s="131">
        <v>0</v>
      </c>
      <c r="N669" s="131">
        <v>0</v>
      </c>
      <c r="O669" s="131">
        <v>0</v>
      </c>
    </row>
    <row r="670" spans="1:15" x14ac:dyDescent="0.25">
      <c r="A670" s="116">
        <v>47</v>
      </c>
      <c r="B670" s="116" t="s">
        <v>945</v>
      </c>
      <c r="C670" s="141">
        <v>47245</v>
      </c>
      <c r="D670" s="143" t="s">
        <v>953</v>
      </c>
      <c r="E670" s="131">
        <v>5.0054804530507854E-2</v>
      </c>
      <c r="F670" s="131">
        <v>4.3304946548287732E-2</v>
      </c>
      <c r="G670" s="131">
        <v>3.132271344191874E-2</v>
      </c>
      <c r="H670" s="131">
        <v>3.7885462555066078E-2</v>
      </c>
      <c r="I670" s="131">
        <v>3.8162666206182007E-2</v>
      </c>
      <c r="J670" s="131">
        <v>1.8087422542287724E-2</v>
      </c>
      <c r="K670" s="131">
        <v>1.5614938828074694E-2</v>
      </c>
      <c r="L670" s="131">
        <v>1.6802763819095477E-2</v>
      </c>
      <c r="M670" s="131">
        <v>3.9506172839506172E-2</v>
      </c>
      <c r="N670" s="131">
        <v>0.10163533547302461</v>
      </c>
      <c r="O670" s="131">
        <v>0.10734892195566353</v>
      </c>
    </row>
    <row r="671" spans="1:15" x14ac:dyDescent="0.25">
      <c r="A671" s="121">
        <v>47</v>
      </c>
      <c r="B671" s="121" t="s">
        <v>945</v>
      </c>
      <c r="C671" s="121">
        <v>47258</v>
      </c>
      <c r="D671" s="144" t="s">
        <v>954</v>
      </c>
      <c r="E671" s="132">
        <v>0</v>
      </c>
      <c r="F671" s="132">
        <v>0</v>
      </c>
      <c r="G671" s="132">
        <v>0</v>
      </c>
      <c r="H671" s="132">
        <v>0</v>
      </c>
      <c r="I671" s="132">
        <v>0</v>
      </c>
      <c r="J671" s="132">
        <v>0</v>
      </c>
      <c r="K671" s="132">
        <v>5.1546391752577321E-4</v>
      </c>
      <c r="L671" s="131">
        <v>0</v>
      </c>
      <c r="M671" s="131">
        <v>0</v>
      </c>
      <c r="N671" s="131">
        <v>0</v>
      </c>
      <c r="O671" s="131">
        <v>0</v>
      </c>
    </row>
    <row r="672" spans="1:15" x14ac:dyDescent="0.25">
      <c r="A672" s="116">
        <v>47</v>
      </c>
      <c r="B672" s="116" t="s">
        <v>945</v>
      </c>
      <c r="C672" s="141">
        <v>47268</v>
      </c>
      <c r="D672" s="143" t="s">
        <v>955</v>
      </c>
      <c r="E672" s="131">
        <v>0</v>
      </c>
      <c r="F672" s="131">
        <v>0</v>
      </c>
      <c r="G672" s="131">
        <v>0</v>
      </c>
      <c r="H672" s="131">
        <v>0</v>
      </c>
      <c r="I672" s="131">
        <v>5.1255766273705791E-4</v>
      </c>
      <c r="J672" s="131">
        <v>0</v>
      </c>
      <c r="K672" s="131">
        <v>4.2836744407425036E-3</v>
      </c>
      <c r="L672" s="131">
        <v>0</v>
      </c>
      <c r="M672" s="131">
        <v>0</v>
      </c>
      <c r="N672" s="131">
        <v>0</v>
      </c>
      <c r="O672" s="131">
        <v>0</v>
      </c>
    </row>
    <row r="673" spans="1:15" x14ac:dyDescent="0.25">
      <c r="A673" s="121">
        <v>47</v>
      </c>
      <c r="B673" s="121" t="s">
        <v>945</v>
      </c>
      <c r="C673" s="121">
        <v>47288</v>
      </c>
      <c r="D673" s="144" t="s">
        <v>956</v>
      </c>
      <c r="E673" s="132">
        <v>5.2859618717504331E-2</v>
      </c>
      <c r="F673" s="132">
        <v>1.9668205917564564E-2</v>
      </c>
      <c r="G673" s="132">
        <v>3.0384875084402429E-3</v>
      </c>
      <c r="H673" s="132">
        <v>7.2980593796649531E-3</v>
      </c>
      <c r="I673" s="132">
        <v>1.5777488614183474E-2</v>
      </c>
      <c r="J673" s="132">
        <v>4.7029314939645711E-4</v>
      </c>
      <c r="K673" s="132">
        <v>5.1538578141579507E-3</v>
      </c>
      <c r="L673" s="131">
        <v>2.9459419649432907E-4</v>
      </c>
      <c r="M673" s="131">
        <v>5.7929036929761039E-4</v>
      </c>
      <c r="N673" s="131">
        <v>6.0189165950128978E-2</v>
      </c>
      <c r="O673" s="131">
        <v>5.3164196123147094E-2</v>
      </c>
    </row>
    <row r="674" spans="1:15" x14ac:dyDescent="0.25">
      <c r="A674" s="116">
        <v>47</v>
      </c>
      <c r="B674" s="116" t="s">
        <v>945</v>
      </c>
      <c r="C674" s="141">
        <v>47318</v>
      </c>
      <c r="D674" s="143" t="s">
        <v>957</v>
      </c>
      <c r="E674" s="131">
        <v>4.9677098857426726E-4</v>
      </c>
      <c r="F674" s="131">
        <v>0</v>
      </c>
      <c r="G674" s="131">
        <v>0</v>
      </c>
      <c r="H674" s="131">
        <v>0</v>
      </c>
      <c r="I674" s="131">
        <v>0</v>
      </c>
      <c r="J674" s="131">
        <v>0</v>
      </c>
      <c r="K674" s="131">
        <v>0</v>
      </c>
      <c r="L674" s="131">
        <v>0</v>
      </c>
      <c r="M674" s="131">
        <v>0</v>
      </c>
      <c r="N674" s="131">
        <v>0</v>
      </c>
      <c r="O674" s="131">
        <v>4.2105263157894739E-4</v>
      </c>
    </row>
    <row r="675" spans="1:15" x14ac:dyDescent="0.25">
      <c r="A675" s="121">
        <v>47</v>
      </c>
      <c r="B675" s="121" t="s">
        <v>945</v>
      </c>
      <c r="C675" s="121">
        <v>47460</v>
      </c>
      <c r="D675" s="144" t="s">
        <v>958</v>
      </c>
      <c r="E675" s="132">
        <v>0</v>
      </c>
      <c r="F675" s="132">
        <v>2.4343369634849454E-2</v>
      </c>
      <c r="G675" s="132">
        <v>1.50093808630394E-2</v>
      </c>
      <c r="H675" s="132">
        <v>0</v>
      </c>
      <c r="I675" s="132">
        <v>0</v>
      </c>
      <c r="J675" s="132">
        <v>0</v>
      </c>
      <c r="K675" s="132">
        <v>5.3734551316496511E-4</v>
      </c>
      <c r="L675" s="131">
        <v>0</v>
      </c>
      <c r="M675" s="131">
        <v>0</v>
      </c>
      <c r="N675" s="131">
        <v>0</v>
      </c>
      <c r="O675" s="131">
        <v>0</v>
      </c>
    </row>
    <row r="676" spans="1:15" x14ac:dyDescent="0.25">
      <c r="A676" s="116">
        <v>47</v>
      </c>
      <c r="B676" s="116" t="s">
        <v>945</v>
      </c>
      <c r="C676" s="141">
        <v>47541</v>
      </c>
      <c r="D676" s="143" t="s">
        <v>959</v>
      </c>
      <c r="E676" s="131">
        <v>0</v>
      </c>
      <c r="F676" s="131">
        <v>0</v>
      </c>
      <c r="G676" s="131">
        <v>0</v>
      </c>
      <c r="H676" s="131">
        <v>0</v>
      </c>
      <c r="I676" s="131">
        <v>0</v>
      </c>
      <c r="J676" s="131">
        <v>0</v>
      </c>
      <c r="K676" s="131">
        <v>0</v>
      </c>
      <c r="L676" s="131">
        <v>0</v>
      </c>
      <c r="M676" s="131">
        <v>0</v>
      </c>
      <c r="N676" s="131">
        <v>0</v>
      </c>
      <c r="O676" s="131">
        <v>0</v>
      </c>
    </row>
    <row r="677" spans="1:15" x14ac:dyDescent="0.25">
      <c r="A677" s="121">
        <v>47</v>
      </c>
      <c r="B677" s="121" t="s">
        <v>945</v>
      </c>
      <c r="C677" s="121">
        <v>47545</v>
      </c>
      <c r="D677" s="144" t="s">
        <v>960</v>
      </c>
      <c r="E677" s="132">
        <v>0</v>
      </c>
      <c r="F677" s="132">
        <v>0</v>
      </c>
      <c r="G677" s="132">
        <v>0</v>
      </c>
      <c r="H677" s="132">
        <v>0</v>
      </c>
      <c r="I677" s="132">
        <v>0</v>
      </c>
      <c r="J677" s="132">
        <v>0</v>
      </c>
      <c r="K677" s="132">
        <v>0</v>
      </c>
      <c r="L677" s="131">
        <v>0</v>
      </c>
      <c r="M677" s="131">
        <v>0</v>
      </c>
      <c r="N677" s="131">
        <v>0</v>
      </c>
      <c r="O677" s="131">
        <v>0</v>
      </c>
    </row>
    <row r="678" spans="1:15" x14ac:dyDescent="0.25">
      <c r="A678" s="116">
        <v>47</v>
      </c>
      <c r="B678" s="116" t="s">
        <v>945</v>
      </c>
      <c r="C678" s="141">
        <v>47551</v>
      </c>
      <c r="D678" s="143" t="s">
        <v>961</v>
      </c>
      <c r="E678" s="131">
        <v>0</v>
      </c>
      <c r="F678" s="131">
        <v>0</v>
      </c>
      <c r="G678" s="131">
        <v>6.889424733034792E-4</v>
      </c>
      <c r="H678" s="131">
        <v>0</v>
      </c>
      <c r="I678" s="131">
        <v>6.6622251832111927E-4</v>
      </c>
      <c r="J678" s="131">
        <v>0</v>
      </c>
      <c r="K678" s="131">
        <v>1.5782828282828283E-3</v>
      </c>
      <c r="L678" s="131">
        <v>6.1255742725880549E-4</v>
      </c>
      <c r="M678" s="131">
        <v>0</v>
      </c>
      <c r="N678" s="131">
        <v>0</v>
      </c>
      <c r="O678" s="131">
        <v>0</v>
      </c>
    </row>
    <row r="679" spans="1:15" x14ac:dyDescent="0.25">
      <c r="A679" s="121">
        <v>47</v>
      </c>
      <c r="B679" s="121" t="s">
        <v>945</v>
      </c>
      <c r="C679" s="121">
        <v>47555</v>
      </c>
      <c r="D679" s="144" t="s">
        <v>962</v>
      </c>
      <c r="E679" s="132">
        <v>7.3446327683615822E-2</v>
      </c>
      <c r="F679" s="132">
        <v>8.0076997112608281E-2</v>
      </c>
      <c r="G679" s="132">
        <v>5.1243120136648321E-2</v>
      </c>
      <c r="H679" s="132">
        <v>4.0603464332277892E-2</v>
      </c>
      <c r="I679" s="132">
        <v>3.6260932944606417E-2</v>
      </c>
      <c r="J679" s="132">
        <v>1.6531832571227575E-2</v>
      </c>
      <c r="K679" s="132">
        <v>3.3717529674866679E-2</v>
      </c>
      <c r="L679" s="131">
        <v>4.5297315104595622E-2</v>
      </c>
      <c r="M679" s="131">
        <v>8.799741184082821E-2</v>
      </c>
      <c r="N679" s="131">
        <v>0.15881410256410255</v>
      </c>
      <c r="O679" s="131">
        <v>0.16859635210150675</v>
      </c>
    </row>
    <row r="680" spans="1:15" x14ac:dyDescent="0.25">
      <c r="A680" s="116">
        <v>47</v>
      </c>
      <c r="B680" s="116" t="s">
        <v>945</v>
      </c>
      <c r="C680" s="141">
        <v>47570</v>
      </c>
      <c r="D680" s="143" t="s">
        <v>963</v>
      </c>
      <c r="E680" s="131">
        <v>1.0980073200488003E-2</v>
      </c>
      <c r="F680" s="131">
        <v>0</v>
      </c>
      <c r="G680" s="131">
        <v>0</v>
      </c>
      <c r="H680" s="131">
        <v>0</v>
      </c>
      <c r="I680" s="131">
        <v>7.3072707343807086E-4</v>
      </c>
      <c r="J680" s="131">
        <v>0</v>
      </c>
      <c r="K680" s="131">
        <v>1.5640599001663893E-2</v>
      </c>
      <c r="L680" s="131">
        <v>4.5617464972303682E-3</v>
      </c>
      <c r="M680" s="131">
        <v>0</v>
      </c>
      <c r="N680" s="131">
        <v>0</v>
      </c>
      <c r="O680" s="131">
        <v>0</v>
      </c>
    </row>
    <row r="681" spans="1:15" x14ac:dyDescent="0.25">
      <c r="A681" s="121">
        <v>47</v>
      </c>
      <c r="B681" s="121" t="s">
        <v>945</v>
      </c>
      <c r="C681" s="121">
        <v>47605</v>
      </c>
      <c r="D681" s="144" t="s">
        <v>964</v>
      </c>
      <c r="E681" s="132">
        <v>0</v>
      </c>
      <c r="F681" s="132">
        <v>0</v>
      </c>
      <c r="G681" s="132">
        <v>0</v>
      </c>
      <c r="H681" s="132">
        <v>0</v>
      </c>
      <c r="I681" s="132">
        <v>0</v>
      </c>
      <c r="J681" s="132">
        <v>0</v>
      </c>
      <c r="K681" s="132">
        <v>0</v>
      </c>
      <c r="L681" s="131">
        <v>0</v>
      </c>
      <c r="M681" s="131">
        <v>0</v>
      </c>
      <c r="N681" s="131">
        <v>0</v>
      </c>
      <c r="O681" s="131">
        <v>0</v>
      </c>
    </row>
    <row r="682" spans="1:15" x14ac:dyDescent="0.25">
      <c r="A682" s="116">
        <v>47</v>
      </c>
      <c r="B682" s="116" t="s">
        <v>945</v>
      </c>
      <c r="C682" s="141">
        <v>47660</v>
      </c>
      <c r="D682" s="143" t="s">
        <v>965</v>
      </c>
      <c r="E682" s="131">
        <v>0</v>
      </c>
      <c r="F682" s="131">
        <v>0</v>
      </c>
      <c r="G682" s="131">
        <v>0</v>
      </c>
      <c r="H682" s="131">
        <v>0</v>
      </c>
      <c r="I682" s="131">
        <v>0</v>
      </c>
      <c r="J682" s="131">
        <v>0</v>
      </c>
      <c r="K682" s="131">
        <v>0</v>
      </c>
      <c r="L682" s="131">
        <v>7.0621468926553672E-4</v>
      </c>
      <c r="M682" s="131">
        <v>0</v>
      </c>
      <c r="N682" s="131">
        <v>0</v>
      </c>
      <c r="O682" s="131">
        <v>0</v>
      </c>
    </row>
    <row r="683" spans="1:15" x14ac:dyDescent="0.25">
      <c r="A683" s="121">
        <v>47</v>
      </c>
      <c r="B683" s="121" t="s">
        <v>945</v>
      </c>
      <c r="C683" s="121">
        <v>47675</v>
      </c>
      <c r="D683" s="144" t="s">
        <v>641</v>
      </c>
      <c r="E683" s="132">
        <v>0</v>
      </c>
      <c r="F683" s="132">
        <v>0</v>
      </c>
      <c r="G683" s="132">
        <v>0</v>
      </c>
      <c r="H683" s="132">
        <v>0</v>
      </c>
      <c r="I683" s="132">
        <v>0</v>
      </c>
      <c r="J683" s="132">
        <v>0</v>
      </c>
      <c r="K683" s="132">
        <v>1.0799136069114472E-3</v>
      </c>
      <c r="L683" s="131">
        <v>0</v>
      </c>
      <c r="M683" s="131">
        <v>0</v>
      </c>
      <c r="N683" s="131">
        <v>0</v>
      </c>
      <c r="O683" s="131">
        <v>0</v>
      </c>
    </row>
    <row r="684" spans="1:15" x14ac:dyDescent="0.25">
      <c r="A684" s="116">
        <v>47</v>
      </c>
      <c r="B684" s="116" t="s">
        <v>945</v>
      </c>
      <c r="C684" s="141">
        <v>47692</v>
      </c>
      <c r="D684" s="143" t="s">
        <v>966</v>
      </c>
      <c r="E684" s="131">
        <v>0</v>
      </c>
      <c r="F684" s="131">
        <v>0</v>
      </c>
      <c r="G684" s="131">
        <v>0</v>
      </c>
      <c r="H684" s="131">
        <v>0</v>
      </c>
      <c r="I684" s="131">
        <v>0</v>
      </c>
      <c r="J684" s="131">
        <v>0</v>
      </c>
      <c r="K684" s="131">
        <v>5.9241706161137445E-4</v>
      </c>
      <c r="L684" s="131">
        <v>0</v>
      </c>
      <c r="M684" s="131">
        <v>0</v>
      </c>
      <c r="N684" s="131">
        <v>0</v>
      </c>
      <c r="O684" s="131">
        <v>0</v>
      </c>
    </row>
    <row r="685" spans="1:15" x14ac:dyDescent="0.25">
      <c r="A685" s="121">
        <v>47</v>
      </c>
      <c r="B685" s="121" t="s">
        <v>945</v>
      </c>
      <c r="C685" s="121">
        <v>47703</v>
      </c>
      <c r="D685" s="144" t="s">
        <v>967</v>
      </c>
      <c r="E685" s="132">
        <v>1.0989010989010989E-3</v>
      </c>
      <c r="F685" s="132">
        <v>0</v>
      </c>
      <c r="G685" s="132">
        <v>0</v>
      </c>
      <c r="H685" s="132">
        <v>0</v>
      </c>
      <c r="I685" s="132">
        <v>0</v>
      </c>
      <c r="J685" s="132">
        <v>0</v>
      </c>
      <c r="K685" s="132">
        <v>0</v>
      </c>
      <c r="L685" s="131">
        <v>0</v>
      </c>
      <c r="M685" s="131">
        <v>0</v>
      </c>
      <c r="N685" s="131">
        <v>0</v>
      </c>
      <c r="O685" s="131">
        <v>0</v>
      </c>
    </row>
    <row r="686" spans="1:15" x14ac:dyDescent="0.25">
      <c r="A686" s="116">
        <v>47</v>
      </c>
      <c r="B686" s="116" t="s">
        <v>945</v>
      </c>
      <c r="C686" s="141">
        <v>47707</v>
      </c>
      <c r="D686" s="143" t="s">
        <v>968</v>
      </c>
      <c r="E686" s="131">
        <v>0</v>
      </c>
      <c r="F686" s="131">
        <v>0</v>
      </c>
      <c r="G686" s="131">
        <v>0</v>
      </c>
      <c r="H686" s="131">
        <v>0.18314077877620882</v>
      </c>
      <c r="I686" s="131">
        <v>8.7221979938944616E-4</v>
      </c>
      <c r="J686" s="131">
        <v>0</v>
      </c>
      <c r="K686" s="131">
        <v>0</v>
      </c>
      <c r="L686" s="131">
        <v>4.2016806722689078E-4</v>
      </c>
      <c r="M686" s="131">
        <v>0</v>
      </c>
      <c r="N686" s="131">
        <v>0</v>
      </c>
      <c r="O686" s="131">
        <v>4.1084634346754312E-4</v>
      </c>
    </row>
    <row r="687" spans="1:15" x14ac:dyDescent="0.25">
      <c r="A687" s="121">
        <v>47</v>
      </c>
      <c r="B687" s="121" t="s">
        <v>945</v>
      </c>
      <c r="C687" s="121">
        <v>47720</v>
      </c>
      <c r="D687" s="144" t="s">
        <v>969</v>
      </c>
      <c r="E687" s="132">
        <v>0</v>
      </c>
      <c r="F687" s="132">
        <v>0</v>
      </c>
      <c r="G687" s="132">
        <v>0</v>
      </c>
      <c r="H687" s="132">
        <v>0</v>
      </c>
      <c r="I687" s="132">
        <v>0</v>
      </c>
      <c r="J687" s="132">
        <v>0</v>
      </c>
      <c r="K687" s="132">
        <v>0</v>
      </c>
      <c r="L687" s="131">
        <v>0</v>
      </c>
      <c r="M687" s="131">
        <v>0</v>
      </c>
      <c r="N687" s="131">
        <v>0</v>
      </c>
      <c r="O687" s="131">
        <v>0</v>
      </c>
    </row>
    <row r="688" spans="1:15" x14ac:dyDescent="0.25">
      <c r="A688" s="116">
        <v>47</v>
      </c>
      <c r="B688" s="116" t="s">
        <v>945</v>
      </c>
      <c r="C688" s="141">
        <v>47745</v>
      </c>
      <c r="D688" s="143" t="s">
        <v>970</v>
      </c>
      <c r="E688" s="131">
        <v>0</v>
      </c>
      <c r="F688" s="131">
        <v>0</v>
      </c>
      <c r="G688" s="131">
        <v>0</v>
      </c>
      <c r="H688" s="131">
        <v>0</v>
      </c>
      <c r="I688" s="131">
        <v>0</v>
      </c>
      <c r="J688" s="131">
        <v>0</v>
      </c>
      <c r="K688" s="131">
        <v>0</v>
      </c>
      <c r="L688" s="131">
        <v>0</v>
      </c>
      <c r="M688" s="131">
        <v>0</v>
      </c>
      <c r="N688" s="131">
        <v>0</v>
      </c>
      <c r="O688" s="131">
        <v>0</v>
      </c>
    </row>
    <row r="689" spans="1:15" x14ac:dyDescent="0.25">
      <c r="A689" s="121">
        <v>47</v>
      </c>
      <c r="B689" s="121" t="s">
        <v>945</v>
      </c>
      <c r="C689" s="121">
        <v>47798</v>
      </c>
      <c r="D689" s="144" t="s">
        <v>971</v>
      </c>
      <c r="E689" s="132">
        <v>0</v>
      </c>
      <c r="F689" s="132">
        <v>0</v>
      </c>
      <c r="G689" s="132">
        <v>0</v>
      </c>
      <c r="H689" s="132">
        <v>0</v>
      </c>
      <c r="I689" s="132">
        <v>0</v>
      </c>
      <c r="J689" s="132">
        <v>0</v>
      </c>
      <c r="K689" s="132">
        <v>8.5324232081911264E-4</v>
      </c>
      <c r="L689" s="131">
        <v>0</v>
      </c>
      <c r="M689" s="131">
        <v>0</v>
      </c>
      <c r="N689" s="131">
        <v>0</v>
      </c>
      <c r="O689" s="131">
        <v>0</v>
      </c>
    </row>
    <row r="690" spans="1:15" x14ac:dyDescent="0.25">
      <c r="A690" s="116">
        <v>47</v>
      </c>
      <c r="B690" s="116" t="s">
        <v>945</v>
      </c>
      <c r="C690" s="141">
        <v>47960</v>
      </c>
      <c r="D690" s="143" t="s">
        <v>972</v>
      </c>
      <c r="E690" s="131">
        <v>0</v>
      </c>
      <c r="F690" s="131">
        <v>0</v>
      </c>
      <c r="G690" s="131">
        <v>0</v>
      </c>
      <c r="H690" s="131">
        <v>0</v>
      </c>
      <c r="I690" s="131">
        <v>0</v>
      </c>
      <c r="J690" s="131">
        <v>0</v>
      </c>
      <c r="K690" s="131">
        <v>0</v>
      </c>
      <c r="L690" s="131">
        <v>0</v>
      </c>
      <c r="M690" s="131">
        <v>0</v>
      </c>
      <c r="N690" s="131">
        <v>0</v>
      </c>
      <c r="O690" s="131">
        <v>0</v>
      </c>
    </row>
    <row r="691" spans="1:15" x14ac:dyDescent="0.25">
      <c r="A691" s="121">
        <v>47</v>
      </c>
      <c r="B691" s="121" t="s">
        <v>945</v>
      </c>
      <c r="C691" s="121">
        <v>47980</v>
      </c>
      <c r="D691" s="144" t="s">
        <v>973</v>
      </c>
      <c r="E691" s="132">
        <v>1.355206847360913E-2</v>
      </c>
      <c r="F691" s="132">
        <v>4.4866264020707505E-3</v>
      </c>
      <c r="G691" s="132">
        <v>0</v>
      </c>
      <c r="H691" s="132">
        <v>0</v>
      </c>
      <c r="I691" s="132">
        <v>4.6612802983219391E-4</v>
      </c>
      <c r="J691" s="132">
        <v>0</v>
      </c>
      <c r="K691" s="132">
        <v>5.0768579890001411E-3</v>
      </c>
      <c r="L691" s="131">
        <v>8.3183141549979201E-4</v>
      </c>
      <c r="M691" s="131">
        <v>0</v>
      </c>
      <c r="N691" s="131">
        <v>0</v>
      </c>
      <c r="O691" s="131">
        <v>0</v>
      </c>
    </row>
    <row r="692" spans="1:15" x14ac:dyDescent="0.25">
      <c r="A692" s="116">
        <v>50</v>
      </c>
      <c r="B692" s="116" t="s">
        <v>974</v>
      </c>
      <c r="C692" s="141">
        <v>50001</v>
      </c>
      <c r="D692" s="143" t="s">
        <v>975</v>
      </c>
      <c r="E692" s="131">
        <v>0.52402524905530745</v>
      </c>
      <c r="F692" s="131">
        <v>0.55816921179122891</v>
      </c>
      <c r="G692" s="131">
        <v>0.59015805355673256</v>
      </c>
      <c r="H692" s="131">
        <v>0.61697531511503534</v>
      </c>
      <c r="I692" s="131">
        <v>0.55395908493733448</v>
      </c>
      <c r="J692" s="131">
        <v>0.55234010659560295</v>
      </c>
      <c r="K692" s="131">
        <v>0.55234853073244083</v>
      </c>
      <c r="L692" s="131">
        <v>0.60373261221395935</v>
      </c>
      <c r="M692" s="131">
        <v>0.5960912718714827</v>
      </c>
      <c r="N692" s="131">
        <v>0.55968664766318721</v>
      </c>
      <c r="O692" s="131">
        <v>0.56814206638269849</v>
      </c>
    </row>
    <row r="693" spans="1:15" x14ac:dyDescent="0.25">
      <c r="A693" s="121">
        <v>50</v>
      </c>
      <c r="B693" s="121" t="s">
        <v>974</v>
      </c>
      <c r="C693" s="121">
        <v>50006</v>
      </c>
      <c r="D693" s="144" t="s">
        <v>976</v>
      </c>
      <c r="E693" s="132">
        <v>0.36403633267101904</v>
      </c>
      <c r="F693" s="132">
        <v>0.2991021324354658</v>
      </c>
      <c r="G693" s="132">
        <v>0.30133185349611541</v>
      </c>
      <c r="H693" s="132">
        <v>0.29437646088271691</v>
      </c>
      <c r="I693" s="132">
        <v>0.30965366784837745</v>
      </c>
      <c r="J693" s="132">
        <v>0.32107709130672496</v>
      </c>
      <c r="K693" s="132">
        <v>0.34577789845234863</v>
      </c>
      <c r="L693" s="131">
        <v>0.37943597355282688</v>
      </c>
      <c r="M693" s="131">
        <v>0.49723458788614594</v>
      </c>
      <c r="N693" s="131">
        <v>0.5737860137968348</v>
      </c>
      <c r="O693" s="131">
        <v>0.63501966635019669</v>
      </c>
    </row>
    <row r="694" spans="1:15" x14ac:dyDescent="0.25">
      <c r="A694" s="116">
        <v>50</v>
      </c>
      <c r="B694" s="116" t="s">
        <v>974</v>
      </c>
      <c r="C694" s="141">
        <v>50110</v>
      </c>
      <c r="D694" s="143" t="s">
        <v>977</v>
      </c>
      <c r="E694" s="131">
        <v>3.8062283737024222E-2</v>
      </c>
      <c r="F694" s="131">
        <v>0</v>
      </c>
      <c r="G694" s="131">
        <v>3.7828947368421052E-2</v>
      </c>
      <c r="H694" s="131">
        <v>0</v>
      </c>
      <c r="I694" s="131">
        <v>0</v>
      </c>
      <c r="J694" s="131">
        <v>4.2187500000000003E-2</v>
      </c>
      <c r="K694" s="131">
        <v>4.3478260869565216E-2</v>
      </c>
      <c r="L694" s="131">
        <v>4.084720121028744E-2</v>
      </c>
      <c r="M694" s="131">
        <v>7.8078078078078081E-2</v>
      </c>
      <c r="N694" s="131">
        <v>6.2407132243684993E-2</v>
      </c>
      <c r="O694" s="131">
        <v>1.9402985074626865E-2</v>
      </c>
    </row>
    <row r="695" spans="1:15" x14ac:dyDescent="0.25">
      <c r="A695" s="121">
        <v>50</v>
      </c>
      <c r="B695" s="121" t="s">
        <v>974</v>
      </c>
      <c r="C695" s="121">
        <v>50124</v>
      </c>
      <c r="D695" s="144" t="s">
        <v>978</v>
      </c>
      <c r="E695" s="132">
        <v>0</v>
      </c>
      <c r="F695" s="132">
        <v>0</v>
      </c>
      <c r="G695" s="132">
        <v>2.0161290322580645E-3</v>
      </c>
      <c r="H695" s="132">
        <v>0</v>
      </c>
      <c r="I695" s="132">
        <v>0</v>
      </c>
      <c r="J695" s="132">
        <v>0</v>
      </c>
      <c r="K695" s="132">
        <v>0</v>
      </c>
      <c r="L695" s="131">
        <v>0</v>
      </c>
      <c r="M695" s="131">
        <v>0</v>
      </c>
      <c r="N695" s="131">
        <v>0</v>
      </c>
      <c r="O695" s="131">
        <v>0</v>
      </c>
    </row>
    <row r="696" spans="1:15" x14ac:dyDescent="0.25">
      <c r="A696" s="116">
        <v>50</v>
      </c>
      <c r="B696" s="116" t="s">
        <v>974</v>
      </c>
      <c r="C696" s="141">
        <v>50150</v>
      </c>
      <c r="D696" s="143" t="s">
        <v>979</v>
      </c>
      <c r="E696" s="131">
        <v>0.20149875104079934</v>
      </c>
      <c r="F696" s="131">
        <v>9.0541632983023437E-2</v>
      </c>
      <c r="G696" s="131">
        <v>4.3443917851500792E-2</v>
      </c>
      <c r="H696" s="131">
        <v>2.4980483996877439E-2</v>
      </c>
      <c r="I696" s="131">
        <v>2.471042471042471E-2</v>
      </c>
      <c r="J696" s="131">
        <v>0</v>
      </c>
      <c r="K696" s="131">
        <v>9.372746935832732E-3</v>
      </c>
      <c r="L696" s="131">
        <v>0</v>
      </c>
      <c r="M696" s="131">
        <v>0</v>
      </c>
      <c r="N696" s="131">
        <v>0</v>
      </c>
      <c r="O696" s="131">
        <v>0</v>
      </c>
    </row>
    <row r="697" spans="1:15" x14ac:dyDescent="0.25">
      <c r="A697" s="121">
        <v>50</v>
      </c>
      <c r="B697" s="121" t="s">
        <v>974</v>
      </c>
      <c r="C697" s="121">
        <v>50223</v>
      </c>
      <c r="D697" s="144" t="s">
        <v>980</v>
      </c>
      <c r="E697" s="132">
        <v>2.8523489932885907E-2</v>
      </c>
      <c r="F697" s="132">
        <v>2.3140495867768594E-2</v>
      </c>
      <c r="G697" s="132">
        <v>0</v>
      </c>
      <c r="H697" s="132">
        <v>0</v>
      </c>
      <c r="I697" s="132">
        <v>0</v>
      </c>
      <c r="J697" s="132">
        <v>0</v>
      </c>
      <c r="K697" s="132">
        <v>0</v>
      </c>
      <c r="L697" s="131">
        <v>0</v>
      </c>
      <c r="M697" s="131">
        <v>0</v>
      </c>
      <c r="N697" s="131">
        <v>0</v>
      </c>
      <c r="O697" s="131">
        <v>1.6025641025641025E-3</v>
      </c>
    </row>
    <row r="698" spans="1:15" x14ac:dyDescent="0.25">
      <c r="A698" s="116">
        <v>50</v>
      </c>
      <c r="B698" s="116" t="s">
        <v>974</v>
      </c>
      <c r="C698" s="141">
        <v>50226</v>
      </c>
      <c r="D698" s="143" t="s">
        <v>981</v>
      </c>
      <c r="E698" s="131">
        <v>0.20263424518743667</v>
      </c>
      <c r="F698" s="131">
        <v>0.16974538192710933</v>
      </c>
      <c r="G698" s="131">
        <v>9.8352471293060406E-2</v>
      </c>
      <c r="H698" s="131">
        <v>0.11044776119402985</v>
      </c>
      <c r="I698" s="131">
        <v>0.13464373464373464</v>
      </c>
      <c r="J698" s="131">
        <v>0.11589242053789731</v>
      </c>
      <c r="K698" s="131">
        <v>0.12960235640648013</v>
      </c>
      <c r="L698" s="131">
        <v>0.1471861471861472</v>
      </c>
      <c r="M698" s="131">
        <v>0.2469966362325805</v>
      </c>
      <c r="N698" s="131">
        <v>0.30961538461538463</v>
      </c>
      <c r="O698" s="131">
        <v>0.3885411651420318</v>
      </c>
    </row>
    <row r="699" spans="1:15" x14ac:dyDescent="0.25">
      <c r="A699" s="121">
        <v>50</v>
      </c>
      <c r="B699" s="121" t="s">
        <v>974</v>
      </c>
      <c r="C699" s="121">
        <v>50245</v>
      </c>
      <c r="D699" s="144" t="s">
        <v>982</v>
      </c>
      <c r="E699" s="132">
        <v>0</v>
      </c>
      <c r="F699" s="132">
        <v>0</v>
      </c>
      <c r="G699" s="132">
        <v>0</v>
      </c>
      <c r="H699" s="132">
        <v>0</v>
      </c>
      <c r="I699" s="132">
        <v>0</v>
      </c>
      <c r="J699" s="132">
        <v>0</v>
      </c>
      <c r="K699" s="132">
        <v>0</v>
      </c>
      <c r="L699" s="131">
        <v>0</v>
      </c>
      <c r="M699" s="131">
        <v>0</v>
      </c>
      <c r="N699" s="131">
        <v>0</v>
      </c>
      <c r="O699" s="131">
        <v>0</v>
      </c>
    </row>
    <row r="700" spans="1:15" x14ac:dyDescent="0.25">
      <c r="A700" s="116">
        <v>50</v>
      </c>
      <c r="B700" s="116" t="s">
        <v>974</v>
      </c>
      <c r="C700" s="141">
        <v>50251</v>
      </c>
      <c r="D700" s="143" t="s">
        <v>983</v>
      </c>
      <c r="E700" s="131">
        <v>0</v>
      </c>
      <c r="F700" s="131">
        <v>0</v>
      </c>
      <c r="G700" s="131">
        <v>0</v>
      </c>
      <c r="H700" s="131">
        <v>0</v>
      </c>
      <c r="I700" s="131">
        <v>1.4771048744460858E-3</v>
      </c>
      <c r="J700" s="131">
        <v>0</v>
      </c>
      <c r="K700" s="131">
        <v>3.1645569620253164E-3</v>
      </c>
      <c r="L700" s="131">
        <v>0</v>
      </c>
      <c r="M700" s="131">
        <v>0</v>
      </c>
      <c r="N700" s="131">
        <v>1.355421686746988E-2</v>
      </c>
      <c r="O700" s="131">
        <v>2.4060150375939851E-2</v>
      </c>
    </row>
    <row r="701" spans="1:15" x14ac:dyDescent="0.25">
      <c r="A701" s="121">
        <v>50</v>
      </c>
      <c r="B701" s="121" t="s">
        <v>974</v>
      </c>
      <c r="C701" s="121">
        <v>50270</v>
      </c>
      <c r="D701" s="144" t="s">
        <v>984</v>
      </c>
      <c r="E701" s="132">
        <v>0.17812500000000001</v>
      </c>
      <c r="F701" s="132">
        <v>0</v>
      </c>
      <c r="G701" s="132">
        <v>5.2941176470588235E-2</v>
      </c>
      <c r="H701" s="132">
        <v>0</v>
      </c>
      <c r="I701" s="132">
        <v>0</v>
      </c>
      <c r="J701" s="132">
        <v>0</v>
      </c>
      <c r="K701" s="132">
        <v>0</v>
      </c>
      <c r="L701" s="131">
        <v>0</v>
      </c>
      <c r="M701" s="131">
        <v>0</v>
      </c>
      <c r="N701" s="131">
        <v>0</v>
      </c>
      <c r="O701" s="131">
        <v>0</v>
      </c>
    </row>
    <row r="702" spans="1:15" x14ac:dyDescent="0.25">
      <c r="A702" s="116">
        <v>50</v>
      </c>
      <c r="B702" s="116" t="s">
        <v>974</v>
      </c>
      <c r="C702" s="141">
        <v>50287</v>
      </c>
      <c r="D702" s="143" t="s">
        <v>985</v>
      </c>
      <c r="E702" s="131">
        <v>9.0909090909090905E-3</v>
      </c>
      <c r="F702" s="131">
        <v>8.9108910891089101E-3</v>
      </c>
      <c r="G702" s="131">
        <v>1.9665683382497543E-3</v>
      </c>
      <c r="H702" s="131">
        <v>0</v>
      </c>
      <c r="I702" s="131">
        <v>0</v>
      </c>
      <c r="J702" s="131">
        <v>0</v>
      </c>
      <c r="K702" s="131">
        <v>1.9083969465648854E-3</v>
      </c>
      <c r="L702" s="131">
        <v>9.3896713615023472E-4</v>
      </c>
      <c r="M702" s="131">
        <v>0</v>
      </c>
      <c r="N702" s="131">
        <v>2.153558052434457E-2</v>
      </c>
      <c r="O702" s="131">
        <v>1.1320754716981131E-2</v>
      </c>
    </row>
    <row r="703" spans="1:15" x14ac:dyDescent="0.25">
      <c r="A703" s="121">
        <v>50</v>
      </c>
      <c r="B703" s="121" t="s">
        <v>974</v>
      </c>
      <c r="C703" s="121">
        <v>50313</v>
      </c>
      <c r="D703" s="144" t="s">
        <v>261</v>
      </c>
      <c r="E703" s="132">
        <v>0.13394166530878279</v>
      </c>
      <c r="F703" s="132">
        <v>7.6193590582079793E-2</v>
      </c>
      <c r="G703" s="132">
        <v>0.11107491856677525</v>
      </c>
      <c r="H703" s="132">
        <v>0.1254863813229572</v>
      </c>
      <c r="I703" s="132">
        <v>0.18049254698639014</v>
      </c>
      <c r="J703" s="132">
        <v>0.14308426073131955</v>
      </c>
      <c r="K703" s="132">
        <v>0.1419457735247209</v>
      </c>
      <c r="L703" s="131">
        <v>0.13738069159755906</v>
      </c>
      <c r="M703" s="131">
        <v>0.14328078663961291</v>
      </c>
      <c r="N703" s="131">
        <v>0.18177555486089403</v>
      </c>
      <c r="O703" s="131">
        <v>0.17102174933500236</v>
      </c>
    </row>
    <row r="704" spans="1:15" x14ac:dyDescent="0.25">
      <c r="A704" s="116">
        <v>50</v>
      </c>
      <c r="B704" s="116" t="s">
        <v>974</v>
      </c>
      <c r="C704" s="141">
        <v>50318</v>
      </c>
      <c r="D704" s="143" t="s">
        <v>957</v>
      </c>
      <c r="E704" s="131">
        <v>1.7241379310344827E-2</v>
      </c>
      <c r="F704" s="131">
        <v>8.6430423509075197E-4</v>
      </c>
      <c r="G704" s="131">
        <v>0</v>
      </c>
      <c r="H704" s="131">
        <v>0</v>
      </c>
      <c r="I704" s="131">
        <v>0</v>
      </c>
      <c r="J704" s="131">
        <v>0</v>
      </c>
      <c r="K704" s="131">
        <v>0</v>
      </c>
      <c r="L704" s="131">
        <v>0</v>
      </c>
      <c r="M704" s="131">
        <v>0</v>
      </c>
      <c r="N704" s="131">
        <v>0</v>
      </c>
      <c r="O704" s="131">
        <v>0</v>
      </c>
    </row>
    <row r="705" spans="1:15" x14ac:dyDescent="0.25">
      <c r="A705" s="121">
        <v>50</v>
      </c>
      <c r="B705" s="121" t="s">
        <v>974</v>
      </c>
      <c r="C705" s="121">
        <v>50325</v>
      </c>
      <c r="D705" s="144" t="s">
        <v>986</v>
      </c>
      <c r="E705" s="132">
        <v>0</v>
      </c>
      <c r="F705" s="132">
        <v>0</v>
      </c>
      <c r="G705" s="132">
        <v>0</v>
      </c>
      <c r="H705" s="132">
        <v>0</v>
      </c>
      <c r="I705" s="132">
        <v>0</v>
      </c>
      <c r="J705" s="132">
        <v>0</v>
      </c>
      <c r="K705" s="132">
        <v>0</v>
      </c>
      <c r="L705" s="131">
        <v>0</v>
      </c>
      <c r="M705" s="131">
        <v>0</v>
      </c>
      <c r="N705" s="131">
        <v>0</v>
      </c>
      <c r="O705" s="131">
        <v>0</v>
      </c>
    </row>
    <row r="706" spans="1:15" x14ac:dyDescent="0.25">
      <c r="A706" s="116">
        <v>50</v>
      </c>
      <c r="B706" s="116" t="s">
        <v>974</v>
      </c>
      <c r="C706" s="141">
        <v>50330</v>
      </c>
      <c r="D706" s="143" t="s">
        <v>987</v>
      </c>
      <c r="E706" s="131">
        <v>1.131687242798354E-2</v>
      </c>
      <c r="F706" s="131">
        <v>0</v>
      </c>
      <c r="G706" s="131">
        <v>0</v>
      </c>
      <c r="H706" s="131">
        <v>0</v>
      </c>
      <c r="I706" s="131">
        <v>0</v>
      </c>
      <c r="J706" s="131">
        <v>0</v>
      </c>
      <c r="K706" s="131">
        <v>1.1160714285714285E-3</v>
      </c>
      <c r="L706" s="131">
        <v>1.0416666666666667E-3</v>
      </c>
      <c r="M706" s="131">
        <v>0</v>
      </c>
      <c r="N706" s="131">
        <v>8.3333333333333332E-3</v>
      </c>
      <c r="O706" s="131">
        <v>6.2370062370062374E-3</v>
      </c>
    </row>
    <row r="707" spans="1:15" x14ac:dyDescent="0.25">
      <c r="A707" s="121">
        <v>50</v>
      </c>
      <c r="B707" s="121" t="s">
        <v>974</v>
      </c>
      <c r="C707" s="121">
        <v>50350</v>
      </c>
      <c r="D707" s="144" t="s">
        <v>988</v>
      </c>
      <c r="E707" s="132">
        <v>0</v>
      </c>
      <c r="F707" s="132">
        <v>0</v>
      </c>
      <c r="G707" s="132">
        <v>0</v>
      </c>
      <c r="H707" s="132">
        <v>4.253509145044662E-4</v>
      </c>
      <c r="I707" s="132">
        <v>1.2448132780082987E-2</v>
      </c>
      <c r="J707" s="132">
        <v>7.0074196207749384E-3</v>
      </c>
      <c r="K707" s="132">
        <v>2.5423728813559324E-2</v>
      </c>
      <c r="L707" s="131">
        <v>1.8211250505868068E-2</v>
      </c>
      <c r="M707" s="131">
        <v>1.7004048582995951E-2</v>
      </c>
      <c r="N707" s="131">
        <v>1.3344116457743631E-2</v>
      </c>
      <c r="O707" s="131">
        <v>9.289176090468497E-3</v>
      </c>
    </row>
    <row r="708" spans="1:15" x14ac:dyDescent="0.25">
      <c r="A708" s="116">
        <v>50</v>
      </c>
      <c r="B708" s="116" t="s">
        <v>974</v>
      </c>
      <c r="C708" s="141">
        <v>50370</v>
      </c>
      <c r="D708" s="143" t="s">
        <v>989</v>
      </c>
      <c r="E708" s="131">
        <v>0</v>
      </c>
      <c r="F708" s="131">
        <v>0</v>
      </c>
      <c r="G708" s="131">
        <v>0</v>
      </c>
      <c r="H708" s="131">
        <v>0</v>
      </c>
      <c r="I708" s="131">
        <v>2.0242914979757085E-3</v>
      </c>
      <c r="J708" s="131">
        <v>0</v>
      </c>
      <c r="K708" s="131">
        <v>0</v>
      </c>
      <c r="L708" s="131">
        <v>0</v>
      </c>
      <c r="M708" s="131">
        <v>0</v>
      </c>
      <c r="N708" s="131">
        <v>1.2320328542094456E-2</v>
      </c>
      <c r="O708" s="131">
        <v>1.0245901639344262E-2</v>
      </c>
    </row>
    <row r="709" spans="1:15" x14ac:dyDescent="0.25">
      <c r="A709" s="121">
        <v>50</v>
      </c>
      <c r="B709" s="121" t="s">
        <v>974</v>
      </c>
      <c r="C709" s="121">
        <v>50400</v>
      </c>
      <c r="D709" s="144" t="s">
        <v>990</v>
      </c>
      <c r="E709" s="132">
        <v>1.3238289205702648E-2</v>
      </c>
      <c r="F709" s="132">
        <v>0</v>
      </c>
      <c r="G709" s="132">
        <v>0</v>
      </c>
      <c r="H709" s="132">
        <v>0</v>
      </c>
      <c r="I709" s="132">
        <v>0</v>
      </c>
      <c r="J709" s="132">
        <v>0</v>
      </c>
      <c r="K709" s="132">
        <v>1.0649627263045794E-3</v>
      </c>
      <c r="L709" s="131">
        <v>0</v>
      </c>
      <c r="M709" s="131">
        <v>0</v>
      </c>
      <c r="N709" s="131">
        <v>0</v>
      </c>
      <c r="O709" s="131">
        <v>0</v>
      </c>
    </row>
    <row r="710" spans="1:15" x14ac:dyDescent="0.25">
      <c r="A710" s="116">
        <v>50</v>
      </c>
      <c r="B710" s="116" t="s">
        <v>974</v>
      </c>
      <c r="C710" s="141">
        <v>50450</v>
      </c>
      <c r="D710" s="143" t="s">
        <v>991</v>
      </c>
      <c r="E710" s="131">
        <v>4.1005291005291003E-2</v>
      </c>
      <c r="F710" s="131">
        <v>2.1768707482993196E-2</v>
      </c>
      <c r="G710" s="131">
        <v>0</v>
      </c>
      <c r="H710" s="131">
        <v>0</v>
      </c>
      <c r="I710" s="131">
        <v>0</v>
      </c>
      <c r="J710" s="131">
        <v>3.4674063800277391E-2</v>
      </c>
      <c r="K710" s="131">
        <v>3.0470914127423823E-2</v>
      </c>
      <c r="L710" s="131">
        <v>7.9670329670329665E-2</v>
      </c>
      <c r="M710" s="131">
        <v>9.4650205761316872E-2</v>
      </c>
      <c r="N710" s="131">
        <v>7.2207084468664848E-2</v>
      </c>
      <c r="O710" s="131">
        <v>3.4293552812071332E-2</v>
      </c>
    </row>
    <row r="711" spans="1:15" x14ac:dyDescent="0.25">
      <c r="A711" s="121">
        <v>50</v>
      </c>
      <c r="B711" s="121" t="s">
        <v>974</v>
      </c>
      <c r="C711" s="121">
        <v>50568</v>
      </c>
      <c r="D711" s="144" t="s">
        <v>992</v>
      </c>
      <c r="E711" s="132">
        <v>1.4214046822742474E-2</v>
      </c>
      <c r="F711" s="132">
        <v>0</v>
      </c>
      <c r="G711" s="132">
        <v>5.2924053982535059E-4</v>
      </c>
      <c r="H711" s="132">
        <v>0</v>
      </c>
      <c r="I711" s="132">
        <v>5.0722799898554399E-4</v>
      </c>
      <c r="J711" s="132">
        <v>0</v>
      </c>
      <c r="K711" s="132">
        <v>2.3860653781913624E-4</v>
      </c>
      <c r="L711" s="131">
        <v>3.2334198725513331E-2</v>
      </c>
      <c r="M711" s="131">
        <v>3.7453183520599252E-2</v>
      </c>
      <c r="N711" s="131">
        <v>3.9206534422403731E-2</v>
      </c>
      <c r="O711" s="131">
        <v>2.0905923344947737E-2</v>
      </c>
    </row>
    <row r="712" spans="1:15" x14ac:dyDescent="0.25">
      <c r="A712" s="116">
        <v>50</v>
      </c>
      <c r="B712" s="116" t="s">
        <v>974</v>
      </c>
      <c r="C712" s="141">
        <v>50573</v>
      </c>
      <c r="D712" s="143" t="s">
        <v>993</v>
      </c>
      <c r="E712" s="131">
        <v>6.87111801242236E-2</v>
      </c>
      <c r="F712" s="131">
        <v>8.5205267234701784E-3</v>
      </c>
      <c r="G712" s="131">
        <v>1.5426147319706903E-3</v>
      </c>
      <c r="H712" s="131">
        <v>0</v>
      </c>
      <c r="I712" s="131">
        <v>3.8520801232665641E-4</v>
      </c>
      <c r="J712" s="131">
        <v>0</v>
      </c>
      <c r="K712" s="131">
        <v>1.1732499022291747E-3</v>
      </c>
      <c r="L712" s="131">
        <v>3.7921880925293893E-4</v>
      </c>
      <c r="M712" s="131">
        <v>9.8373060915626174E-3</v>
      </c>
      <c r="N712" s="131">
        <v>5.6775170325510981E-3</v>
      </c>
      <c r="O712" s="131">
        <v>4.5489006823351023E-3</v>
      </c>
    </row>
    <row r="713" spans="1:15" x14ac:dyDescent="0.25">
      <c r="A713" s="121">
        <v>50</v>
      </c>
      <c r="B713" s="121" t="s">
        <v>974</v>
      </c>
      <c r="C713" s="121">
        <v>50577</v>
      </c>
      <c r="D713" s="144" t="s">
        <v>994</v>
      </c>
      <c r="E713" s="132">
        <v>3.4297963558413719E-2</v>
      </c>
      <c r="F713" s="132">
        <v>3.125E-2</v>
      </c>
      <c r="G713" s="132">
        <v>1.0917030567685589E-3</v>
      </c>
      <c r="H713" s="132">
        <v>0</v>
      </c>
      <c r="I713" s="132">
        <v>0</v>
      </c>
      <c r="J713" s="132">
        <v>0</v>
      </c>
      <c r="K713" s="132">
        <v>2.1810250817884407E-3</v>
      </c>
      <c r="L713" s="131">
        <v>1.0604453870625664E-3</v>
      </c>
      <c r="M713" s="131">
        <v>0</v>
      </c>
      <c r="N713" s="131">
        <v>3.1779661016949155E-3</v>
      </c>
      <c r="O713" s="131">
        <v>2.1186440677966102E-3</v>
      </c>
    </row>
    <row r="714" spans="1:15" x14ac:dyDescent="0.25">
      <c r="A714" s="116">
        <v>50</v>
      </c>
      <c r="B714" s="116" t="s">
        <v>974</v>
      </c>
      <c r="C714" s="141">
        <v>50590</v>
      </c>
      <c r="D714" s="143" t="s">
        <v>659</v>
      </c>
      <c r="E714" s="131">
        <v>1.5652173913043479E-2</v>
      </c>
      <c r="F714" s="131">
        <v>0</v>
      </c>
      <c r="G714" s="131">
        <v>0</v>
      </c>
      <c r="H714" s="131">
        <v>0</v>
      </c>
      <c r="I714" s="131">
        <v>2.6363636363636363E-2</v>
      </c>
      <c r="J714" s="131">
        <v>2.0351526364477335E-2</v>
      </c>
      <c r="K714" s="131">
        <v>1.881467544684854E-2</v>
      </c>
      <c r="L714" s="131">
        <v>1.4787430683918669E-2</v>
      </c>
      <c r="M714" s="131">
        <v>4.3030869971936392E-2</v>
      </c>
      <c r="N714" s="131">
        <v>1.1204481792717087E-2</v>
      </c>
      <c r="O714" s="131">
        <v>7.4906367041198503E-3</v>
      </c>
    </row>
    <row r="715" spans="1:15" x14ac:dyDescent="0.25">
      <c r="A715" s="121">
        <v>50</v>
      </c>
      <c r="B715" s="121" t="s">
        <v>974</v>
      </c>
      <c r="C715" s="121">
        <v>50606</v>
      </c>
      <c r="D715" s="144" t="s">
        <v>995</v>
      </c>
      <c r="E715" s="132">
        <v>5.9701492537313432E-2</v>
      </c>
      <c r="F715" s="132">
        <v>6.7613252197430695E-4</v>
      </c>
      <c r="G715" s="132">
        <v>1.8704074816299265E-2</v>
      </c>
      <c r="H715" s="132">
        <v>0</v>
      </c>
      <c r="I715" s="132">
        <v>0</v>
      </c>
      <c r="J715" s="132">
        <v>0</v>
      </c>
      <c r="K715" s="132">
        <v>6.5487884741322858E-4</v>
      </c>
      <c r="L715" s="131">
        <v>0</v>
      </c>
      <c r="M715" s="131">
        <v>6.4350064350064348E-4</v>
      </c>
      <c r="N715" s="131">
        <v>0</v>
      </c>
      <c r="O715" s="131">
        <v>0</v>
      </c>
    </row>
    <row r="716" spans="1:15" x14ac:dyDescent="0.25">
      <c r="A716" s="116">
        <v>50</v>
      </c>
      <c r="B716" s="116" t="s">
        <v>974</v>
      </c>
      <c r="C716" s="141">
        <v>50680</v>
      </c>
      <c r="D716" s="143" t="s">
        <v>996</v>
      </c>
      <c r="E716" s="131">
        <v>0</v>
      </c>
      <c r="F716" s="131">
        <v>0</v>
      </c>
      <c r="G716" s="131">
        <v>0</v>
      </c>
      <c r="H716" s="131">
        <v>0</v>
      </c>
      <c r="I716" s="131">
        <v>3.6866359447004608E-3</v>
      </c>
      <c r="J716" s="131">
        <v>0</v>
      </c>
      <c r="K716" s="131">
        <v>1.8001800180018001E-3</v>
      </c>
      <c r="L716" s="131">
        <v>0</v>
      </c>
      <c r="M716" s="131">
        <v>0</v>
      </c>
      <c r="N716" s="131">
        <v>0</v>
      </c>
      <c r="O716" s="131">
        <v>0</v>
      </c>
    </row>
    <row r="717" spans="1:15" x14ac:dyDescent="0.25">
      <c r="A717" s="121">
        <v>50</v>
      </c>
      <c r="B717" s="121" t="s">
        <v>974</v>
      </c>
      <c r="C717" s="121">
        <v>50683</v>
      </c>
      <c r="D717" s="144" t="s">
        <v>997</v>
      </c>
      <c r="E717" s="132">
        <v>5.2690582959641255E-2</v>
      </c>
      <c r="F717" s="132">
        <v>6.9922308546059936E-2</v>
      </c>
      <c r="G717" s="132">
        <v>3.9106145251396648E-2</v>
      </c>
      <c r="H717" s="132">
        <v>1.7817371937639197E-2</v>
      </c>
      <c r="I717" s="132">
        <v>2.8089887640449437E-2</v>
      </c>
      <c r="J717" s="132">
        <v>0</v>
      </c>
      <c r="K717" s="132">
        <v>4.5197740112994352E-3</v>
      </c>
      <c r="L717" s="131">
        <v>1.0822510822510823E-3</v>
      </c>
      <c r="M717" s="131">
        <v>0</v>
      </c>
      <c r="N717" s="131">
        <v>0</v>
      </c>
      <c r="O717" s="131">
        <v>0</v>
      </c>
    </row>
    <row r="718" spans="1:15" x14ac:dyDescent="0.25">
      <c r="A718" s="116">
        <v>50</v>
      </c>
      <c r="B718" s="116" t="s">
        <v>974</v>
      </c>
      <c r="C718" s="141">
        <v>50686</v>
      </c>
      <c r="D718" s="143" t="s">
        <v>998</v>
      </c>
      <c r="E718" s="131">
        <v>0</v>
      </c>
      <c r="F718" s="131">
        <v>0</v>
      </c>
      <c r="G718" s="131">
        <v>0</v>
      </c>
      <c r="H718" s="131">
        <v>0</v>
      </c>
      <c r="I718" s="131">
        <v>0</v>
      </c>
      <c r="J718" s="131">
        <v>0</v>
      </c>
      <c r="K718" s="131">
        <v>0</v>
      </c>
      <c r="L718" s="131">
        <v>0</v>
      </c>
      <c r="M718" s="131">
        <v>0</v>
      </c>
      <c r="N718" s="131">
        <v>0</v>
      </c>
      <c r="O718" s="131">
        <v>0</v>
      </c>
    </row>
    <row r="719" spans="1:15" x14ac:dyDescent="0.25">
      <c r="A719" s="121">
        <v>50</v>
      </c>
      <c r="B719" s="121" t="s">
        <v>974</v>
      </c>
      <c r="C719" s="121">
        <v>50689</v>
      </c>
      <c r="D719" s="144" t="s">
        <v>725</v>
      </c>
      <c r="E719" s="132">
        <v>5.4964539007092202E-2</v>
      </c>
      <c r="F719" s="132">
        <v>3.5226772346983709E-2</v>
      </c>
      <c r="G719" s="132">
        <v>1.9616390584132521E-2</v>
      </c>
      <c r="H719" s="132">
        <v>1.880192391779624E-2</v>
      </c>
      <c r="I719" s="132">
        <v>2.3063533507397736E-2</v>
      </c>
      <c r="J719" s="132">
        <v>2.3336214347450302E-2</v>
      </c>
      <c r="K719" s="132">
        <v>1.5866020273248127E-2</v>
      </c>
      <c r="L719" s="131">
        <v>2.5402201524132091E-2</v>
      </c>
      <c r="M719" s="131">
        <v>3.7942664418212479E-2</v>
      </c>
      <c r="N719" s="131">
        <v>1.6013485040033713E-2</v>
      </c>
      <c r="O719" s="131">
        <v>1.6469594594594593E-2</v>
      </c>
    </row>
    <row r="720" spans="1:15" x14ac:dyDescent="0.25">
      <c r="A720" s="116">
        <v>50</v>
      </c>
      <c r="B720" s="116" t="s">
        <v>974</v>
      </c>
      <c r="C720" s="141">
        <v>50711</v>
      </c>
      <c r="D720" s="143" t="s">
        <v>999</v>
      </c>
      <c r="E720" s="131">
        <v>1.1830635118306352E-2</v>
      </c>
      <c r="F720" s="131">
        <v>0</v>
      </c>
      <c r="G720" s="131">
        <v>6.3171193935565378E-4</v>
      </c>
      <c r="H720" s="131">
        <v>0</v>
      </c>
      <c r="I720" s="131">
        <v>6.5104166666666663E-4</v>
      </c>
      <c r="J720" s="131">
        <v>0</v>
      </c>
      <c r="K720" s="131">
        <v>6.8119891008174384E-4</v>
      </c>
      <c r="L720" s="131">
        <v>1.2911555842479018E-3</v>
      </c>
      <c r="M720" s="131">
        <v>0</v>
      </c>
      <c r="N720" s="131">
        <v>0</v>
      </c>
      <c r="O720" s="131">
        <v>0</v>
      </c>
    </row>
    <row r="721" spans="1:15" x14ac:dyDescent="0.25">
      <c r="A721" s="121">
        <v>52</v>
      </c>
      <c r="B721" s="121" t="s">
        <v>301</v>
      </c>
      <c r="C721" s="121">
        <v>52001</v>
      </c>
      <c r="D721" s="144" t="s">
        <v>1000</v>
      </c>
      <c r="E721" s="132">
        <v>0.87418513689700128</v>
      </c>
      <c r="F721" s="132">
        <v>0.93809388335704125</v>
      </c>
      <c r="G721" s="132">
        <v>0.9542406876790831</v>
      </c>
      <c r="H721" s="132">
        <v>1.0201493833593887</v>
      </c>
      <c r="I721" s="132">
        <v>1.0669659887900931</v>
      </c>
      <c r="J721" s="132">
        <v>1.090429123948677</v>
      </c>
      <c r="K721" s="132">
        <v>1.1040515362996179</v>
      </c>
      <c r="L721" s="131">
        <v>1.1437867601051181</v>
      </c>
      <c r="M721" s="131">
        <v>1.1616091004416764</v>
      </c>
      <c r="N721" s="131">
        <v>1.1436954900625749</v>
      </c>
      <c r="O721" s="131">
        <v>1.1914816042426251</v>
      </c>
    </row>
    <row r="722" spans="1:15" x14ac:dyDescent="0.25">
      <c r="A722" s="116">
        <v>52</v>
      </c>
      <c r="B722" s="116" t="s">
        <v>301</v>
      </c>
      <c r="C722" s="141">
        <v>52019</v>
      </c>
      <c r="D722" s="143" t="s">
        <v>757</v>
      </c>
      <c r="E722" s="131">
        <v>2.2123893805309734E-2</v>
      </c>
      <c r="F722" s="131">
        <v>6.3053097345132744E-2</v>
      </c>
      <c r="G722" s="131">
        <v>4.8697621744054363E-2</v>
      </c>
      <c r="H722" s="131">
        <v>4.9883990719257539E-2</v>
      </c>
      <c r="I722" s="131">
        <v>7.0658682634730532E-2</v>
      </c>
      <c r="J722" s="131">
        <v>6.097560975609756E-2</v>
      </c>
      <c r="K722" s="131">
        <v>2.9262086513994912E-2</v>
      </c>
      <c r="L722" s="131">
        <v>2.871410736579276E-2</v>
      </c>
      <c r="M722" s="131">
        <v>2.9224904701397714E-2</v>
      </c>
      <c r="N722" s="131">
        <v>1.9455252918287938E-2</v>
      </c>
      <c r="O722" s="131">
        <v>1.8543046357615896E-2</v>
      </c>
    </row>
    <row r="723" spans="1:15" x14ac:dyDescent="0.25">
      <c r="A723" s="121">
        <v>52</v>
      </c>
      <c r="B723" s="121" t="s">
        <v>301</v>
      </c>
      <c r="C723" s="121">
        <v>52022</v>
      </c>
      <c r="D723" s="144" t="s">
        <v>1001</v>
      </c>
      <c r="E723" s="132">
        <v>0</v>
      </c>
      <c r="F723" s="132">
        <v>0</v>
      </c>
      <c r="G723" s="132">
        <v>1.6366612111292963E-3</v>
      </c>
      <c r="H723" s="132">
        <v>0</v>
      </c>
      <c r="I723" s="132">
        <v>1.6835016835016834E-3</v>
      </c>
      <c r="J723" s="132">
        <v>0</v>
      </c>
      <c r="K723" s="132">
        <v>5.1457975986277877E-3</v>
      </c>
      <c r="L723" s="131">
        <v>1.7152658662092624E-3</v>
      </c>
      <c r="M723" s="131">
        <v>0</v>
      </c>
      <c r="N723" s="131">
        <v>0</v>
      </c>
      <c r="O723" s="131">
        <v>0</v>
      </c>
    </row>
    <row r="724" spans="1:15" x14ac:dyDescent="0.25">
      <c r="A724" s="116">
        <v>52</v>
      </c>
      <c r="B724" s="116" t="s">
        <v>301</v>
      </c>
      <c r="C724" s="141">
        <v>52036</v>
      </c>
      <c r="D724" s="143" t="s">
        <v>1002</v>
      </c>
      <c r="E724" s="131">
        <v>0</v>
      </c>
      <c r="F724" s="131">
        <v>0</v>
      </c>
      <c r="G724" s="131">
        <v>0</v>
      </c>
      <c r="H724" s="131">
        <v>0</v>
      </c>
      <c r="I724" s="131">
        <v>0</v>
      </c>
      <c r="J724" s="131">
        <v>0</v>
      </c>
      <c r="K724" s="131">
        <v>0</v>
      </c>
      <c r="L724" s="131">
        <v>0</v>
      </c>
      <c r="M724" s="131">
        <v>0</v>
      </c>
      <c r="N724" s="131">
        <v>0</v>
      </c>
      <c r="O724" s="131">
        <v>1.7574692442882249E-3</v>
      </c>
    </row>
    <row r="725" spans="1:15" x14ac:dyDescent="0.25">
      <c r="A725" s="121">
        <v>52</v>
      </c>
      <c r="B725" s="121" t="s">
        <v>301</v>
      </c>
      <c r="C725" s="121">
        <v>52051</v>
      </c>
      <c r="D725" s="144" t="s">
        <v>1003</v>
      </c>
      <c r="E725" s="132">
        <v>0</v>
      </c>
      <c r="F725" s="132">
        <v>0</v>
      </c>
      <c r="G725" s="132">
        <v>0</v>
      </c>
      <c r="H725" s="132">
        <v>0</v>
      </c>
      <c r="I725" s="132">
        <v>0</v>
      </c>
      <c r="J725" s="132">
        <v>0</v>
      </c>
      <c r="K725" s="132">
        <v>0</v>
      </c>
      <c r="L725" s="131">
        <v>0</v>
      </c>
      <c r="M725" s="131">
        <v>0</v>
      </c>
      <c r="N725" s="131">
        <v>0</v>
      </c>
      <c r="O725" s="131">
        <v>0</v>
      </c>
    </row>
    <row r="726" spans="1:15" x14ac:dyDescent="0.25">
      <c r="A726" s="116">
        <v>52</v>
      </c>
      <c r="B726" s="116" t="s">
        <v>301</v>
      </c>
      <c r="C726" s="141">
        <v>52079</v>
      </c>
      <c r="D726" s="143" t="s">
        <v>1004</v>
      </c>
      <c r="E726" s="131">
        <v>2.5477707006369425E-3</v>
      </c>
      <c r="F726" s="131">
        <v>3.7433155080213902E-3</v>
      </c>
      <c r="G726" s="131">
        <v>3.6939313984168864E-3</v>
      </c>
      <c r="H726" s="131">
        <v>0</v>
      </c>
      <c r="I726" s="131">
        <v>0</v>
      </c>
      <c r="J726" s="131">
        <v>0</v>
      </c>
      <c r="K726" s="131">
        <v>3.4812880765883376E-3</v>
      </c>
      <c r="L726" s="131">
        <v>3.1369815266643428E-3</v>
      </c>
      <c r="M726" s="131">
        <v>2.9897995075624339E-3</v>
      </c>
      <c r="N726" s="131">
        <v>5.17672259907176E-3</v>
      </c>
      <c r="O726" s="131">
        <v>5.0789044077634684E-3</v>
      </c>
    </row>
    <row r="727" spans="1:15" x14ac:dyDescent="0.25">
      <c r="A727" s="121">
        <v>52</v>
      </c>
      <c r="B727" s="121" t="s">
        <v>301</v>
      </c>
      <c r="C727" s="121">
        <v>52083</v>
      </c>
      <c r="D727" s="144" t="s">
        <v>506</v>
      </c>
      <c r="E727" s="132">
        <v>0</v>
      </c>
      <c r="F727" s="132">
        <v>0</v>
      </c>
      <c r="G727" s="132">
        <v>0</v>
      </c>
      <c r="H727" s="132">
        <v>0</v>
      </c>
      <c r="I727" s="132">
        <v>0</v>
      </c>
      <c r="J727" s="132">
        <v>0</v>
      </c>
      <c r="K727" s="132">
        <v>0</v>
      </c>
      <c r="L727" s="131">
        <v>0</v>
      </c>
      <c r="M727" s="131">
        <v>0</v>
      </c>
      <c r="N727" s="131">
        <v>0</v>
      </c>
      <c r="O727" s="131">
        <v>0</v>
      </c>
    </row>
    <row r="728" spans="1:15" x14ac:dyDescent="0.25">
      <c r="A728" s="116">
        <v>52</v>
      </c>
      <c r="B728" s="116" t="s">
        <v>301</v>
      </c>
      <c r="C728" s="141">
        <v>52110</v>
      </c>
      <c r="D728" s="143" t="s">
        <v>1005</v>
      </c>
      <c r="E728" s="131">
        <v>0</v>
      </c>
      <c r="F728" s="131">
        <v>1.0617760617760617E-2</v>
      </c>
      <c r="G728" s="131">
        <v>5.8252427184466021E-3</v>
      </c>
      <c r="H728" s="131">
        <v>6.4007877892663717E-3</v>
      </c>
      <c r="I728" s="131">
        <v>1.3930348258706468E-2</v>
      </c>
      <c r="J728" s="131">
        <v>0</v>
      </c>
      <c r="K728" s="131">
        <v>3.0816640986132513E-3</v>
      </c>
      <c r="L728" s="131">
        <v>5.1361068310220854E-4</v>
      </c>
      <c r="M728" s="131">
        <v>5.2328623757195189E-4</v>
      </c>
      <c r="N728" s="131">
        <v>5.3447354355959376E-4</v>
      </c>
      <c r="O728" s="131">
        <v>0</v>
      </c>
    </row>
    <row r="729" spans="1:15" x14ac:dyDescent="0.25">
      <c r="A729" s="121">
        <v>52</v>
      </c>
      <c r="B729" s="121" t="s">
        <v>301</v>
      </c>
      <c r="C729" s="121">
        <v>52203</v>
      </c>
      <c r="D729" s="144" t="s">
        <v>1006</v>
      </c>
      <c r="E729" s="132">
        <v>0</v>
      </c>
      <c r="F729" s="132">
        <v>0</v>
      </c>
      <c r="G729" s="132">
        <v>0</v>
      </c>
      <c r="H729" s="132">
        <v>0</v>
      </c>
      <c r="I729" s="132">
        <v>0</v>
      </c>
      <c r="J729" s="132">
        <v>0</v>
      </c>
      <c r="K729" s="132">
        <v>0</v>
      </c>
      <c r="L729" s="131">
        <v>0</v>
      </c>
      <c r="M729" s="131">
        <v>0</v>
      </c>
      <c r="N729" s="131">
        <v>0</v>
      </c>
      <c r="O729" s="131">
        <v>0</v>
      </c>
    </row>
    <row r="730" spans="1:15" x14ac:dyDescent="0.25">
      <c r="A730" s="116">
        <v>52</v>
      </c>
      <c r="B730" s="116" t="s">
        <v>301</v>
      </c>
      <c r="C730" s="141">
        <v>52207</v>
      </c>
      <c r="D730" s="143" t="s">
        <v>1007</v>
      </c>
      <c r="E730" s="131">
        <v>0</v>
      </c>
      <c r="F730" s="131">
        <v>0</v>
      </c>
      <c r="G730" s="131">
        <v>0</v>
      </c>
      <c r="H730" s="131">
        <v>0</v>
      </c>
      <c r="I730" s="131">
        <v>0</v>
      </c>
      <c r="J730" s="131">
        <v>0</v>
      </c>
      <c r="K730" s="131">
        <v>0</v>
      </c>
      <c r="L730" s="131">
        <v>0</v>
      </c>
      <c r="M730" s="131">
        <v>0</v>
      </c>
      <c r="N730" s="131">
        <v>0</v>
      </c>
      <c r="O730" s="131">
        <v>0</v>
      </c>
    </row>
    <row r="731" spans="1:15" x14ac:dyDescent="0.25">
      <c r="A731" s="121">
        <v>52</v>
      </c>
      <c r="B731" s="121" t="s">
        <v>301</v>
      </c>
      <c r="C731" s="121">
        <v>52210</v>
      </c>
      <c r="D731" s="144" t="s">
        <v>1008</v>
      </c>
      <c r="E731" s="132">
        <v>2.1416803953871501E-2</v>
      </c>
      <c r="F731" s="132">
        <v>0</v>
      </c>
      <c r="G731" s="132">
        <v>1.6556291390728477E-3</v>
      </c>
      <c r="H731" s="132">
        <v>0</v>
      </c>
      <c r="I731" s="132">
        <v>1.7123287671232876E-3</v>
      </c>
      <c r="J731" s="132">
        <v>0</v>
      </c>
      <c r="K731" s="132">
        <v>5.3475935828877002E-3</v>
      </c>
      <c r="L731" s="131">
        <v>0</v>
      </c>
      <c r="M731" s="131">
        <v>0</v>
      </c>
      <c r="N731" s="131">
        <v>0</v>
      </c>
      <c r="O731" s="131">
        <v>0</v>
      </c>
    </row>
    <row r="732" spans="1:15" x14ac:dyDescent="0.25">
      <c r="A732" s="116">
        <v>52</v>
      </c>
      <c r="B732" s="116" t="s">
        <v>301</v>
      </c>
      <c r="C732" s="141">
        <v>52215</v>
      </c>
      <c r="D732" s="143" t="s">
        <v>465</v>
      </c>
      <c r="E732" s="131">
        <v>6.8008327550312289E-2</v>
      </c>
      <c r="F732" s="131">
        <v>3.2809295967190705E-2</v>
      </c>
      <c r="G732" s="131">
        <v>4.0983606557377051E-3</v>
      </c>
      <c r="H732" s="131">
        <v>0</v>
      </c>
      <c r="I732" s="131">
        <v>0</v>
      </c>
      <c r="J732" s="131">
        <v>2.8691392582225334E-2</v>
      </c>
      <c r="K732" s="131">
        <v>2.1398002853067048E-3</v>
      </c>
      <c r="L732" s="131">
        <v>0</v>
      </c>
      <c r="M732" s="131">
        <v>0</v>
      </c>
      <c r="N732" s="131">
        <v>0</v>
      </c>
      <c r="O732" s="131">
        <v>0</v>
      </c>
    </row>
    <row r="733" spans="1:15" x14ac:dyDescent="0.25">
      <c r="A733" s="121">
        <v>52</v>
      </c>
      <c r="B733" s="121" t="s">
        <v>301</v>
      </c>
      <c r="C733" s="121">
        <v>52224</v>
      </c>
      <c r="D733" s="144" t="s">
        <v>1009</v>
      </c>
      <c r="E733" s="132">
        <v>7.8406169665809766E-2</v>
      </c>
      <c r="F733" s="132">
        <v>0</v>
      </c>
      <c r="G733" s="132">
        <v>0</v>
      </c>
      <c r="H733" s="132">
        <v>0</v>
      </c>
      <c r="I733" s="132">
        <v>1.3140604467805519E-3</v>
      </c>
      <c r="J733" s="132">
        <v>0</v>
      </c>
      <c r="K733" s="132">
        <v>1.3736263736263737E-3</v>
      </c>
      <c r="L733" s="131">
        <v>1.358695652173913E-3</v>
      </c>
      <c r="M733" s="131">
        <v>0</v>
      </c>
      <c r="N733" s="131">
        <v>0</v>
      </c>
      <c r="O733" s="131">
        <v>0</v>
      </c>
    </row>
    <row r="734" spans="1:15" x14ac:dyDescent="0.25">
      <c r="A734" s="116">
        <v>52</v>
      </c>
      <c r="B734" s="116" t="s">
        <v>301</v>
      </c>
      <c r="C734" s="141">
        <v>52227</v>
      </c>
      <c r="D734" s="143" t="s">
        <v>1010</v>
      </c>
      <c r="E734" s="131">
        <v>2.0860495436766623E-2</v>
      </c>
      <c r="F734" s="131">
        <v>8.698453608247423E-3</v>
      </c>
      <c r="G734" s="131">
        <v>6.3979526551503517E-4</v>
      </c>
      <c r="H734" s="131">
        <v>0</v>
      </c>
      <c r="I734" s="131">
        <v>9.5541401273885351E-4</v>
      </c>
      <c r="J734" s="131">
        <v>0</v>
      </c>
      <c r="K734" s="131">
        <v>2.5881591717890652E-3</v>
      </c>
      <c r="L734" s="131">
        <v>1.0345942450695119E-2</v>
      </c>
      <c r="M734" s="131">
        <v>9.1863517060367453E-3</v>
      </c>
      <c r="N734" s="131">
        <v>9.0301003344481611E-3</v>
      </c>
      <c r="O734" s="131">
        <v>9.5400340715502564E-3</v>
      </c>
    </row>
    <row r="735" spans="1:15" x14ac:dyDescent="0.25">
      <c r="A735" s="121">
        <v>52</v>
      </c>
      <c r="B735" s="121" t="s">
        <v>301</v>
      </c>
      <c r="C735" s="121">
        <v>52233</v>
      </c>
      <c r="D735" s="144" t="s">
        <v>1011</v>
      </c>
      <c r="E735" s="132">
        <v>0</v>
      </c>
      <c r="F735" s="132">
        <v>0</v>
      </c>
      <c r="G735" s="132">
        <v>0</v>
      </c>
      <c r="H735" s="132">
        <v>0</v>
      </c>
      <c r="I735" s="132">
        <v>0</v>
      </c>
      <c r="J735" s="132">
        <v>0</v>
      </c>
      <c r="K735" s="132">
        <v>0</v>
      </c>
      <c r="L735" s="131">
        <v>0</v>
      </c>
      <c r="M735" s="131">
        <v>0</v>
      </c>
      <c r="N735" s="131">
        <v>0</v>
      </c>
      <c r="O735" s="131">
        <v>0</v>
      </c>
    </row>
    <row r="736" spans="1:15" x14ac:dyDescent="0.25">
      <c r="A736" s="116">
        <v>52</v>
      </c>
      <c r="B736" s="116" t="s">
        <v>301</v>
      </c>
      <c r="C736" s="141">
        <v>52240</v>
      </c>
      <c r="D736" s="143" t="s">
        <v>1012</v>
      </c>
      <c r="E736" s="131">
        <v>0</v>
      </c>
      <c r="F736" s="131">
        <v>0</v>
      </c>
      <c r="G736" s="131">
        <v>0</v>
      </c>
      <c r="H736" s="131">
        <v>0</v>
      </c>
      <c r="I736" s="131">
        <v>2.3076923076923079E-3</v>
      </c>
      <c r="J736" s="131">
        <v>0</v>
      </c>
      <c r="K736" s="131">
        <v>2.6604068857589983E-2</v>
      </c>
      <c r="L736" s="131">
        <v>1.9623233908948195E-2</v>
      </c>
      <c r="M736" s="131">
        <v>2.0016012810248198E-2</v>
      </c>
      <c r="N736" s="131">
        <v>1.7929910350448247E-2</v>
      </c>
      <c r="O736" s="131">
        <v>1.8379281537176273E-2</v>
      </c>
    </row>
    <row r="737" spans="1:15" x14ac:dyDescent="0.25">
      <c r="A737" s="121">
        <v>52</v>
      </c>
      <c r="B737" s="121" t="s">
        <v>301</v>
      </c>
      <c r="C737" s="121">
        <v>52250</v>
      </c>
      <c r="D737" s="144" t="s">
        <v>1013</v>
      </c>
      <c r="E737" s="132">
        <v>2.7507405840033854E-2</v>
      </c>
      <c r="F737" s="132">
        <v>1.5260703688003391E-2</v>
      </c>
      <c r="G737" s="132">
        <v>0</v>
      </c>
      <c r="H737" s="132">
        <v>4.3346337234503684E-4</v>
      </c>
      <c r="I737" s="132">
        <v>0</v>
      </c>
      <c r="J737" s="132">
        <v>0</v>
      </c>
      <c r="K737" s="132">
        <v>4.5085662759242559E-4</v>
      </c>
      <c r="L737" s="131">
        <v>0</v>
      </c>
      <c r="M737" s="131">
        <v>0</v>
      </c>
      <c r="N737" s="131">
        <v>0</v>
      </c>
      <c r="O737" s="131">
        <v>0</v>
      </c>
    </row>
    <row r="738" spans="1:15" x14ac:dyDescent="0.25">
      <c r="A738" s="116">
        <v>52</v>
      </c>
      <c r="B738" s="116" t="s">
        <v>301</v>
      </c>
      <c r="C738" s="141">
        <v>52254</v>
      </c>
      <c r="D738" s="143" t="s">
        <v>1014</v>
      </c>
      <c r="E738" s="131">
        <v>0</v>
      </c>
      <c r="F738" s="131">
        <v>0</v>
      </c>
      <c r="G738" s="131">
        <v>0</v>
      </c>
      <c r="H738" s="131">
        <v>0</v>
      </c>
      <c r="I738" s="131">
        <v>0</v>
      </c>
      <c r="J738" s="131">
        <v>0</v>
      </c>
      <c r="K738" s="131">
        <v>0</v>
      </c>
      <c r="L738" s="131">
        <v>0</v>
      </c>
      <c r="M738" s="131">
        <v>3.9049235993208829E-2</v>
      </c>
      <c r="N738" s="131">
        <v>3.8128249566724434E-2</v>
      </c>
      <c r="O738" s="131">
        <v>3.0088495575221239E-2</v>
      </c>
    </row>
    <row r="739" spans="1:15" x14ac:dyDescent="0.25">
      <c r="A739" s="121">
        <v>52</v>
      </c>
      <c r="B739" s="121" t="s">
        <v>301</v>
      </c>
      <c r="C739" s="121">
        <v>52256</v>
      </c>
      <c r="D739" s="144" t="s">
        <v>1015</v>
      </c>
      <c r="E739" s="132">
        <v>0</v>
      </c>
      <c r="F739" s="132">
        <v>0</v>
      </c>
      <c r="G739" s="132">
        <v>0</v>
      </c>
      <c r="H739" s="132">
        <v>0</v>
      </c>
      <c r="I739" s="132">
        <v>0</v>
      </c>
      <c r="J739" s="132">
        <v>0</v>
      </c>
      <c r="K739" s="132">
        <v>0</v>
      </c>
      <c r="L739" s="131">
        <v>9.5510983763132757E-4</v>
      </c>
      <c r="M739" s="131">
        <v>0</v>
      </c>
      <c r="N739" s="131">
        <v>0</v>
      </c>
      <c r="O739" s="131">
        <v>0</v>
      </c>
    </row>
    <row r="740" spans="1:15" x14ac:dyDescent="0.25">
      <c r="A740" s="116">
        <v>52</v>
      </c>
      <c r="B740" s="116" t="s">
        <v>301</v>
      </c>
      <c r="C740" s="141">
        <v>52258</v>
      </c>
      <c r="D740" s="143" t="s">
        <v>1016</v>
      </c>
      <c r="E740" s="131">
        <v>0</v>
      </c>
      <c r="F740" s="131">
        <v>0</v>
      </c>
      <c r="G740" s="131">
        <v>0</v>
      </c>
      <c r="H740" s="131">
        <v>0</v>
      </c>
      <c r="I740" s="131">
        <v>0</v>
      </c>
      <c r="J740" s="131">
        <v>0</v>
      </c>
      <c r="K740" s="131">
        <v>3.8657913931436909E-2</v>
      </c>
      <c r="L740" s="131">
        <v>2.3272727272727271E-2</v>
      </c>
      <c r="M740" s="131">
        <v>2.3668639053254437E-2</v>
      </c>
      <c r="N740" s="131">
        <v>2.784048156508653E-2</v>
      </c>
      <c r="O740" s="131">
        <v>2.6093630084420567E-2</v>
      </c>
    </row>
    <row r="741" spans="1:15" x14ac:dyDescent="0.25">
      <c r="A741" s="121">
        <v>52</v>
      </c>
      <c r="B741" s="121" t="s">
        <v>301</v>
      </c>
      <c r="C741" s="121">
        <v>52260</v>
      </c>
      <c r="D741" s="144" t="s">
        <v>673</v>
      </c>
      <c r="E741" s="132">
        <v>0</v>
      </c>
      <c r="F741" s="132">
        <v>0</v>
      </c>
      <c r="G741" s="132">
        <v>0</v>
      </c>
      <c r="H741" s="132">
        <v>0</v>
      </c>
      <c r="I741" s="132">
        <v>0</v>
      </c>
      <c r="J741" s="132">
        <v>0</v>
      </c>
      <c r="K741" s="132">
        <v>0</v>
      </c>
      <c r="L741" s="131">
        <v>0</v>
      </c>
      <c r="M741" s="131">
        <v>0</v>
      </c>
      <c r="N741" s="131">
        <v>8.3410565338276187E-3</v>
      </c>
      <c r="O741" s="131">
        <v>7.5901328273244783E-3</v>
      </c>
    </row>
    <row r="742" spans="1:15" x14ac:dyDescent="0.25">
      <c r="A742" s="116">
        <v>52</v>
      </c>
      <c r="B742" s="116" t="s">
        <v>301</v>
      </c>
      <c r="C742" s="141">
        <v>52287</v>
      </c>
      <c r="D742" s="143" t="s">
        <v>1017</v>
      </c>
      <c r="E742" s="131">
        <v>0</v>
      </c>
      <c r="F742" s="131">
        <v>0</v>
      </c>
      <c r="G742" s="131">
        <v>0</v>
      </c>
      <c r="H742" s="131">
        <v>0</v>
      </c>
      <c r="I742" s="131">
        <v>0</v>
      </c>
      <c r="J742" s="131">
        <v>0</v>
      </c>
      <c r="K742" s="131">
        <v>0</v>
      </c>
      <c r="L742" s="131">
        <v>0</v>
      </c>
      <c r="M742" s="131">
        <v>0</v>
      </c>
      <c r="N742" s="131">
        <v>2.6362038664323375E-2</v>
      </c>
      <c r="O742" s="131">
        <v>2.3297491039426525E-2</v>
      </c>
    </row>
    <row r="743" spans="1:15" x14ac:dyDescent="0.25">
      <c r="A743" s="121">
        <v>52</v>
      </c>
      <c r="B743" s="121" t="s">
        <v>301</v>
      </c>
      <c r="C743" s="121">
        <v>52317</v>
      </c>
      <c r="D743" s="144" t="s">
        <v>1018</v>
      </c>
      <c r="E743" s="132">
        <v>8.0994897959183673E-2</v>
      </c>
      <c r="F743" s="132">
        <v>4.9713193116634802E-2</v>
      </c>
      <c r="G743" s="132">
        <v>0</v>
      </c>
      <c r="H743" s="132">
        <v>0</v>
      </c>
      <c r="I743" s="132">
        <v>0</v>
      </c>
      <c r="J743" s="132">
        <v>0</v>
      </c>
      <c r="K743" s="132">
        <v>2.0270270270270271E-3</v>
      </c>
      <c r="L743" s="131">
        <v>6.7340067340067344E-4</v>
      </c>
      <c r="M743" s="131">
        <v>0</v>
      </c>
      <c r="N743" s="131">
        <v>0</v>
      </c>
      <c r="O743" s="131">
        <v>0</v>
      </c>
    </row>
    <row r="744" spans="1:15" x14ac:dyDescent="0.25">
      <c r="A744" s="116">
        <v>52</v>
      </c>
      <c r="B744" s="116" t="s">
        <v>301</v>
      </c>
      <c r="C744" s="141">
        <v>52320</v>
      </c>
      <c r="D744" s="143" t="s">
        <v>1019</v>
      </c>
      <c r="E744" s="131">
        <v>1.7890772128060263E-2</v>
      </c>
      <c r="F744" s="131">
        <v>0</v>
      </c>
      <c r="G744" s="131">
        <v>9.5238095238095238E-4</v>
      </c>
      <c r="H744" s="131">
        <v>9.8231827111984276E-4</v>
      </c>
      <c r="I744" s="131">
        <v>0</v>
      </c>
      <c r="J744" s="131">
        <v>0</v>
      </c>
      <c r="K744" s="131">
        <v>0</v>
      </c>
      <c r="L744" s="131">
        <v>0</v>
      </c>
      <c r="M744" s="131">
        <v>0</v>
      </c>
      <c r="N744" s="131">
        <v>1.2208657047724751E-2</v>
      </c>
      <c r="O744" s="131">
        <v>7.9455164585698068E-3</v>
      </c>
    </row>
    <row r="745" spans="1:15" x14ac:dyDescent="0.25">
      <c r="A745" s="121">
        <v>52</v>
      </c>
      <c r="B745" s="121" t="s">
        <v>301</v>
      </c>
      <c r="C745" s="121">
        <v>52323</v>
      </c>
      <c r="D745" s="144" t="s">
        <v>1020</v>
      </c>
      <c r="E745" s="132">
        <v>1.8675721561969439E-2</v>
      </c>
      <c r="F745" s="132">
        <v>1.5100671140939598E-2</v>
      </c>
      <c r="G745" s="132">
        <v>0</v>
      </c>
      <c r="H745" s="132">
        <v>0</v>
      </c>
      <c r="I745" s="132">
        <v>0</v>
      </c>
      <c r="J745" s="132">
        <v>0</v>
      </c>
      <c r="K745" s="132">
        <v>5.3859964093357273E-3</v>
      </c>
      <c r="L745" s="131">
        <v>5.008944543828265E-2</v>
      </c>
      <c r="M745" s="131">
        <v>4.2124542124542128E-2</v>
      </c>
      <c r="N745" s="131">
        <v>3.7313432835820892E-2</v>
      </c>
      <c r="O745" s="131">
        <v>3.4220532319391636E-2</v>
      </c>
    </row>
    <row r="746" spans="1:15" x14ac:dyDescent="0.25">
      <c r="A746" s="116">
        <v>52</v>
      </c>
      <c r="B746" s="116" t="s">
        <v>301</v>
      </c>
      <c r="C746" s="141">
        <v>52352</v>
      </c>
      <c r="D746" s="143" t="s">
        <v>1021</v>
      </c>
      <c r="E746" s="131">
        <v>1.849217638691323E-2</v>
      </c>
      <c r="F746" s="131">
        <v>0</v>
      </c>
      <c r="G746" s="131">
        <v>0</v>
      </c>
      <c r="H746" s="131">
        <v>0</v>
      </c>
      <c r="I746" s="131">
        <v>0</v>
      </c>
      <c r="J746" s="131">
        <v>0</v>
      </c>
      <c r="K746" s="131">
        <v>1.5649452269170579E-3</v>
      </c>
      <c r="L746" s="131">
        <v>0</v>
      </c>
      <c r="M746" s="131">
        <v>0</v>
      </c>
      <c r="N746" s="131">
        <v>0</v>
      </c>
      <c r="O746" s="131">
        <v>0</v>
      </c>
    </row>
    <row r="747" spans="1:15" x14ac:dyDescent="0.25">
      <c r="A747" s="121">
        <v>52</v>
      </c>
      <c r="B747" s="121" t="s">
        <v>301</v>
      </c>
      <c r="C747" s="121">
        <v>52354</v>
      </c>
      <c r="D747" s="144" t="s">
        <v>1022</v>
      </c>
      <c r="E747" s="132">
        <v>7.132459970887918E-2</v>
      </c>
      <c r="F747" s="132">
        <v>7.132459970887918E-2</v>
      </c>
      <c r="G747" s="132">
        <v>2.936857562408223E-3</v>
      </c>
      <c r="H747" s="132">
        <v>0</v>
      </c>
      <c r="I747" s="132">
        <v>0</v>
      </c>
      <c r="J747" s="132">
        <v>0</v>
      </c>
      <c r="K747" s="132">
        <v>1.6000000000000001E-3</v>
      </c>
      <c r="L747" s="131">
        <v>0</v>
      </c>
      <c r="M747" s="131">
        <v>0</v>
      </c>
      <c r="N747" s="131">
        <v>1.4900662251655629E-2</v>
      </c>
      <c r="O747" s="131">
        <v>1.5228426395939087E-2</v>
      </c>
    </row>
    <row r="748" spans="1:15" x14ac:dyDescent="0.25">
      <c r="A748" s="116">
        <v>52</v>
      </c>
      <c r="B748" s="116" t="s">
        <v>301</v>
      </c>
      <c r="C748" s="141">
        <v>52356</v>
      </c>
      <c r="D748" s="143" t="s">
        <v>1023</v>
      </c>
      <c r="E748" s="131">
        <v>0.17677266442820463</v>
      </c>
      <c r="F748" s="131">
        <v>0.18065279558228972</v>
      </c>
      <c r="G748" s="131">
        <v>0.18524379388784493</v>
      </c>
      <c r="H748" s="131">
        <v>0.25064753935046824</v>
      </c>
      <c r="I748" s="131">
        <v>0.20439427534771215</v>
      </c>
      <c r="J748" s="131">
        <v>0.14839679358717434</v>
      </c>
      <c r="K748" s="131">
        <v>0.23184529932112735</v>
      </c>
      <c r="L748" s="131">
        <v>0.26571282575370464</v>
      </c>
      <c r="M748" s="131">
        <v>0.20255398671096345</v>
      </c>
      <c r="N748" s="131">
        <v>0.24666384240626985</v>
      </c>
      <c r="O748" s="131">
        <v>0.27371947266047114</v>
      </c>
    </row>
    <row r="749" spans="1:15" x14ac:dyDescent="0.25">
      <c r="A749" s="121">
        <v>52</v>
      </c>
      <c r="B749" s="121" t="s">
        <v>301</v>
      </c>
      <c r="C749" s="121">
        <v>52378</v>
      </c>
      <c r="D749" s="144" t="s">
        <v>1024</v>
      </c>
      <c r="E749" s="132">
        <v>6.2617407639323729E-4</v>
      </c>
      <c r="F749" s="132">
        <v>0</v>
      </c>
      <c r="G749" s="132">
        <v>0</v>
      </c>
      <c r="H749" s="132">
        <v>0</v>
      </c>
      <c r="I749" s="132">
        <v>0</v>
      </c>
      <c r="J749" s="132">
        <v>0</v>
      </c>
      <c r="K749" s="132">
        <v>0</v>
      </c>
      <c r="L749" s="131">
        <v>0</v>
      </c>
      <c r="M749" s="131">
        <v>0</v>
      </c>
      <c r="N749" s="131">
        <v>0</v>
      </c>
      <c r="O749" s="131">
        <v>0</v>
      </c>
    </row>
    <row r="750" spans="1:15" x14ac:dyDescent="0.25">
      <c r="A750" s="116">
        <v>52</v>
      </c>
      <c r="B750" s="116" t="s">
        <v>301</v>
      </c>
      <c r="C750" s="141">
        <v>52381</v>
      </c>
      <c r="D750" s="143" t="s">
        <v>1025</v>
      </c>
      <c r="E750" s="131">
        <v>0</v>
      </c>
      <c r="F750" s="131">
        <v>0</v>
      </c>
      <c r="G750" s="131">
        <v>0</v>
      </c>
      <c r="H750" s="131">
        <v>0</v>
      </c>
      <c r="I750" s="131">
        <v>0</v>
      </c>
      <c r="J750" s="131">
        <v>0</v>
      </c>
      <c r="K750" s="131">
        <v>0</v>
      </c>
      <c r="L750" s="131">
        <v>0</v>
      </c>
      <c r="M750" s="131">
        <v>0</v>
      </c>
      <c r="N750" s="131">
        <v>0</v>
      </c>
      <c r="O750" s="131">
        <v>0</v>
      </c>
    </row>
    <row r="751" spans="1:15" x14ac:dyDescent="0.25">
      <c r="A751" s="121">
        <v>52</v>
      </c>
      <c r="B751" s="121" t="s">
        <v>301</v>
      </c>
      <c r="C751" s="121">
        <v>52385</v>
      </c>
      <c r="D751" s="144" t="s">
        <v>1026</v>
      </c>
      <c r="E751" s="132">
        <v>0</v>
      </c>
      <c r="F751" s="132">
        <v>0</v>
      </c>
      <c r="G751" s="132">
        <v>0</v>
      </c>
      <c r="H751" s="132">
        <v>0</v>
      </c>
      <c r="I751" s="132">
        <v>0</v>
      </c>
      <c r="J751" s="132">
        <v>0</v>
      </c>
      <c r="K751" s="132">
        <v>0</v>
      </c>
      <c r="L751" s="131">
        <v>0</v>
      </c>
      <c r="M751" s="131">
        <v>0</v>
      </c>
      <c r="N751" s="131">
        <v>0</v>
      </c>
      <c r="O751" s="131">
        <v>0</v>
      </c>
    </row>
    <row r="752" spans="1:15" x14ac:dyDescent="0.25">
      <c r="A752" s="116">
        <v>52</v>
      </c>
      <c r="B752" s="116" t="s">
        <v>301</v>
      </c>
      <c r="C752" s="141">
        <v>52390</v>
      </c>
      <c r="D752" s="143" t="s">
        <v>1027</v>
      </c>
      <c r="E752" s="131">
        <v>0</v>
      </c>
      <c r="F752" s="131">
        <v>0</v>
      </c>
      <c r="G752" s="131">
        <v>0</v>
      </c>
      <c r="H752" s="131">
        <v>0</v>
      </c>
      <c r="I752" s="131">
        <v>0</v>
      </c>
      <c r="J752" s="131">
        <v>0</v>
      </c>
      <c r="K752" s="131">
        <v>0</v>
      </c>
      <c r="L752" s="131">
        <v>0</v>
      </c>
      <c r="M752" s="131">
        <v>0</v>
      </c>
      <c r="N752" s="131">
        <v>0</v>
      </c>
      <c r="O752" s="131">
        <v>0</v>
      </c>
    </row>
    <row r="753" spans="1:15" x14ac:dyDescent="0.25">
      <c r="A753" s="121">
        <v>52</v>
      </c>
      <c r="B753" s="121" t="s">
        <v>301</v>
      </c>
      <c r="C753" s="121">
        <v>52399</v>
      </c>
      <c r="D753" s="144" t="s">
        <v>287</v>
      </c>
      <c r="E753" s="132">
        <v>3.9151115989754848E-2</v>
      </c>
      <c r="F753" s="132">
        <v>5.4103122730573709E-2</v>
      </c>
      <c r="G753" s="132">
        <v>2.7757487216946677E-2</v>
      </c>
      <c r="H753" s="132">
        <v>1.9181113980081151E-2</v>
      </c>
      <c r="I753" s="132">
        <v>3.5355414960922961E-2</v>
      </c>
      <c r="J753" s="132">
        <v>1.9309320460453028E-2</v>
      </c>
      <c r="K753" s="132">
        <v>2.5484975275770254E-2</v>
      </c>
      <c r="L753" s="131">
        <v>1.4404852160727824E-2</v>
      </c>
      <c r="M753" s="131">
        <v>3.3564814814814818E-2</v>
      </c>
      <c r="N753" s="131">
        <v>3.0279197797876523E-2</v>
      </c>
      <c r="O753" s="131">
        <v>1.3258336681398152E-2</v>
      </c>
    </row>
    <row r="754" spans="1:15" x14ac:dyDescent="0.25">
      <c r="A754" s="116">
        <v>52</v>
      </c>
      <c r="B754" s="116" t="s">
        <v>301</v>
      </c>
      <c r="C754" s="141">
        <v>52405</v>
      </c>
      <c r="D754" s="143" t="s">
        <v>1028</v>
      </c>
      <c r="E754" s="131">
        <v>0</v>
      </c>
      <c r="F754" s="131">
        <v>0</v>
      </c>
      <c r="G754" s="131">
        <v>0</v>
      </c>
      <c r="H754" s="131">
        <v>0</v>
      </c>
      <c r="I754" s="131">
        <v>0</v>
      </c>
      <c r="J754" s="131">
        <v>0</v>
      </c>
      <c r="K754" s="131">
        <v>1.1560693641618498E-3</v>
      </c>
      <c r="L754" s="131">
        <v>0</v>
      </c>
      <c r="M754" s="131">
        <v>0</v>
      </c>
      <c r="N754" s="131">
        <v>0</v>
      </c>
      <c r="O754" s="131">
        <v>0</v>
      </c>
    </row>
    <row r="755" spans="1:15" x14ac:dyDescent="0.25">
      <c r="A755" s="121">
        <v>52</v>
      </c>
      <c r="B755" s="121" t="s">
        <v>301</v>
      </c>
      <c r="C755" s="121">
        <v>52411</v>
      </c>
      <c r="D755" s="144" t="s">
        <v>1029</v>
      </c>
      <c r="E755" s="132">
        <v>0</v>
      </c>
      <c r="F755" s="132">
        <v>0</v>
      </c>
      <c r="G755" s="132">
        <v>0</v>
      </c>
      <c r="H755" s="132">
        <v>0</v>
      </c>
      <c r="I755" s="132">
        <v>3.8224414303329221E-2</v>
      </c>
      <c r="J755" s="132">
        <v>3.3962264150943396E-2</v>
      </c>
      <c r="K755" s="132">
        <v>3.515625E-2</v>
      </c>
      <c r="L755" s="131">
        <v>3.5202086049543675E-2</v>
      </c>
      <c r="M755" s="131">
        <v>7.1904127829560585E-2</v>
      </c>
      <c r="N755" s="131">
        <v>1.8970189701897018E-2</v>
      </c>
      <c r="O755" s="131">
        <v>1.8156424581005588E-2</v>
      </c>
    </row>
    <row r="756" spans="1:15" x14ac:dyDescent="0.25">
      <c r="A756" s="116">
        <v>52</v>
      </c>
      <c r="B756" s="116" t="s">
        <v>301</v>
      </c>
      <c r="C756" s="141">
        <v>52418</v>
      </c>
      <c r="D756" s="143" t="s">
        <v>1030</v>
      </c>
      <c r="E756" s="131">
        <v>0</v>
      </c>
      <c r="F756" s="131">
        <v>0</v>
      </c>
      <c r="G756" s="131">
        <v>0</v>
      </c>
      <c r="H756" s="131">
        <v>0</v>
      </c>
      <c r="I756" s="131">
        <v>1.221001221001221E-3</v>
      </c>
      <c r="J756" s="131">
        <v>0</v>
      </c>
      <c r="K756" s="131">
        <v>0</v>
      </c>
      <c r="L756" s="131">
        <v>0</v>
      </c>
      <c r="M756" s="131">
        <v>0</v>
      </c>
      <c r="N756" s="131">
        <v>0</v>
      </c>
      <c r="O756" s="131">
        <v>0</v>
      </c>
    </row>
    <row r="757" spans="1:15" x14ac:dyDescent="0.25">
      <c r="A757" s="121">
        <v>52</v>
      </c>
      <c r="B757" s="121" t="s">
        <v>301</v>
      </c>
      <c r="C757" s="121">
        <v>52427</v>
      </c>
      <c r="D757" s="144" t="s">
        <v>1031</v>
      </c>
      <c r="E757" s="132">
        <v>1.3422818791946308E-2</v>
      </c>
      <c r="F757" s="132">
        <v>6.955177743431221E-3</v>
      </c>
      <c r="G757" s="132">
        <v>6.0652009097801364E-3</v>
      </c>
      <c r="H757" s="132">
        <v>0</v>
      </c>
      <c r="I757" s="132">
        <v>0</v>
      </c>
      <c r="J757" s="132">
        <v>0</v>
      </c>
      <c r="K757" s="132">
        <v>0</v>
      </c>
      <c r="L757" s="131">
        <v>3.6416605972323381E-4</v>
      </c>
      <c r="M757" s="131">
        <v>3.6603221083455345E-4</v>
      </c>
      <c r="N757" s="131">
        <v>3.7174721189591077E-4</v>
      </c>
      <c r="O757" s="131">
        <v>0</v>
      </c>
    </row>
    <row r="758" spans="1:15" x14ac:dyDescent="0.25">
      <c r="A758" s="116">
        <v>52</v>
      </c>
      <c r="B758" s="116" t="s">
        <v>301</v>
      </c>
      <c r="C758" s="141">
        <v>52435</v>
      </c>
      <c r="D758" s="143" t="s">
        <v>1032</v>
      </c>
      <c r="E758" s="131">
        <v>0</v>
      </c>
      <c r="F758" s="131">
        <v>0</v>
      </c>
      <c r="G758" s="131">
        <v>6.2578222778473091E-3</v>
      </c>
      <c r="H758" s="131">
        <v>0</v>
      </c>
      <c r="I758" s="131">
        <v>0</v>
      </c>
      <c r="J758" s="131">
        <v>0</v>
      </c>
      <c r="K758" s="131">
        <v>0</v>
      </c>
      <c r="L758" s="131">
        <v>0</v>
      </c>
      <c r="M758" s="131">
        <v>0</v>
      </c>
      <c r="N758" s="131">
        <v>0</v>
      </c>
      <c r="O758" s="131">
        <v>0</v>
      </c>
    </row>
    <row r="759" spans="1:15" x14ac:dyDescent="0.25">
      <c r="A759" s="121">
        <v>52</v>
      </c>
      <c r="B759" s="121" t="s">
        <v>301</v>
      </c>
      <c r="C759" s="121">
        <v>52473</v>
      </c>
      <c r="D759" s="144" t="s">
        <v>810</v>
      </c>
      <c r="E759" s="132">
        <v>0</v>
      </c>
      <c r="F759" s="132">
        <v>0</v>
      </c>
      <c r="G759" s="132">
        <v>0</v>
      </c>
      <c r="H759" s="132">
        <v>0</v>
      </c>
      <c r="I759" s="132">
        <v>0</v>
      </c>
      <c r="J759" s="132">
        <v>0</v>
      </c>
      <c r="K759" s="132">
        <v>0</v>
      </c>
      <c r="L759" s="131">
        <v>0</v>
      </c>
      <c r="M759" s="131">
        <v>0</v>
      </c>
      <c r="N759" s="131">
        <v>0</v>
      </c>
      <c r="O759" s="131">
        <v>0</v>
      </c>
    </row>
    <row r="760" spans="1:15" x14ac:dyDescent="0.25">
      <c r="A760" s="116">
        <v>52</v>
      </c>
      <c r="B760" s="116" t="s">
        <v>301</v>
      </c>
      <c r="C760" s="141">
        <v>52480</v>
      </c>
      <c r="D760" s="143" t="s">
        <v>301</v>
      </c>
      <c r="E760" s="131">
        <v>0.12532637075718014</v>
      </c>
      <c r="F760" s="131">
        <v>0</v>
      </c>
      <c r="G760" s="131">
        <v>0</v>
      </c>
      <c r="H760" s="131">
        <v>0</v>
      </c>
      <c r="I760" s="131">
        <v>0</v>
      </c>
      <c r="J760" s="131">
        <v>0</v>
      </c>
      <c r="K760" s="131">
        <v>0</v>
      </c>
      <c r="L760" s="131">
        <v>0</v>
      </c>
      <c r="M760" s="131">
        <v>0</v>
      </c>
      <c r="N760" s="131">
        <v>0</v>
      </c>
      <c r="O760" s="131">
        <v>0</v>
      </c>
    </row>
    <row r="761" spans="1:15" x14ac:dyDescent="0.25">
      <c r="A761" s="121">
        <v>52</v>
      </c>
      <c r="B761" s="121" t="s">
        <v>301</v>
      </c>
      <c r="C761" s="121">
        <v>52490</v>
      </c>
      <c r="D761" s="144" t="s">
        <v>1033</v>
      </c>
      <c r="E761" s="132">
        <v>1.0097493036211699E-2</v>
      </c>
      <c r="F761" s="132">
        <v>0</v>
      </c>
      <c r="G761" s="132">
        <v>7.0921985815602842E-4</v>
      </c>
      <c r="H761" s="132">
        <v>0</v>
      </c>
      <c r="I761" s="132">
        <v>0</v>
      </c>
      <c r="J761" s="132">
        <v>0</v>
      </c>
      <c r="K761" s="132">
        <v>0</v>
      </c>
      <c r="L761" s="131">
        <v>0</v>
      </c>
      <c r="M761" s="131">
        <v>0</v>
      </c>
      <c r="N761" s="131">
        <v>3.8880248833592535E-4</v>
      </c>
      <c r="O761" s="131">
        <v>0</v>
      </c>
    </row>
    <row r="762" spans="1:15" x14ac:dyDescent="0.25">
      <c r="A762" s="116">
        <v>52</v>
      </c>
      <c r="B762" s="116" t="s">
        <v>301</v>
      </c>
      <c r="C762" s="141">
        <v>52506</v>
      </c>
      <c r="D762" s="143" t="s">
        <v>1034</v>
      </c>
      <c r="E762" s="131">
        <v>0.14603174603174604</v>
      </c>
      <c r="F762" s="131">
        <v>0.104</v>
      </c>
      <c r="G762" s="131">
        <v>3.2362459546925568E-3</v>
      </c>
      <c r="H762" s="131">
        <v>0</v>
      </c>
      <c r="I762" s="131">
        <v>0</v>
      </c>
      <c r="J762" s="131">
        <v>0</v>
      </c>
      <c r="K762" s="131">
        <v>0</v>
      </c>
      <c r="L762" s="131">
        <v>0</v>
      </c>
      <c r="M762" s="131">
        <v>0</v>
      </c>
      <c r="N762" s="131">
        <v>9.8743267504488336E-2</v>
      </c>
      <c r="O762" s="131">
        <v>8.211678832116788E-2</v>
      </c>
    </row>
    <row r="763" spans="1:15" x14ac:dyDescent="0.25">
      <c r="A763" s="121">
        <v>52</v>
      </c>
      <c r="B763" s="121" t="s">
        <v>301</v>
      </c>
      <c r="C763" s="121">
        <v>52520</v>
      </c>
      <c r="D763" s="144" t="s">
        <v>1035</v>
      </c>
      <c r="E763" s="132">
        <v>4.6636085626911315E-2</v>
      </c>
      <c r="F763" s="132">
        <v>4.4006069802731411E-2</v>
      </c>
      <c r="G763" s="132">
        <v>0</v>
      </c>
      <c r="H763" s="132">
        <v>0</v>
      </c>
      <c r="I763" s="132">
        <v>0</v>
      </c>
      <c r="J763" s="132">
        <v>0</v>
      </c>
      <c r="K763" s="132">
        <v>0</v>
      </c>
      <c r="L763" s="131">
        <v>0</v>
      </c>
      <c r="M763" s="131">
        <v>0</v>
      </c>
      <c r="N763" s="131">
        <v>0</v>
      </c>
      <c r="O763" s="131">
        <v>0</v>
      </c>
    </row>
    <row r="764" spans="1:15" x14ac:dyDescent="0.25">
      <c r="A764" s="116">
        <v>52</v>
      </c>
      <c r="B764" s="116" t="s">
        <v>301</v>
      </c>
      <c r="C764" s="141">
        <v>52540</v>
      </c>
      <c r="D764" s="143" t="s">
        <v>1036</v>
      </c>
      <c r="E764" s="131">
        <v>2.5886864813039309E-2</v>
      </c>
      <c r="F764" s="131">
        <v>2.5193798449612403E-2</v>
      </c>
      <c r="G764" s="131">
        <v>0</v>
      </c>
      <c r="H764" s="131">
        <v>0</v>
      </c>
      <c r="I764" s="131">
        <v>0</v>
      </c>
      <c r="J764" s="131">
        <v>0</v>
      </c>
      <c r="K764" s="131">
        <v>1.0319917440660474E-3</v>
      </c>
      <c r="L764" s="131">
        <v>0</v>
      </c>
      <c r="M764" s="131">
        <v>2.0768431983385256E-2</v>
      </c>
      <c r="N764" s="131">
        <v>1.6949152542372881E-2</v>
      </c>
      <c r="O764" s="131">
        <v>1.2944983818770227E-2</v>
      </c>
    </row>
    <row r="765" spans="1:15" x14ac:dyDescent="0.25">
      <c r="A765" s="121">
        <v>52</v>
      </c>
      <c r="B765" s="121" t="s">
        <v>301</v>
      </c>
      <c r="C765" s="121">
        <v>52560</v>
      </c>
      <c r="D765" s="144" t="s">
        <v>1037</v>
      </c>
      <c r="E765" s="132">
        <v>2.8634361233480177E-2</v>
      </c>
      <c r="F765" s="132">
        <v>2.9445073612684031E-2</v>
      </c>
      <c r="G765" s="132">
        <v>3.4883720930232558E-3</v>
      </c>
      <c r="H765" s="132">
        <v>0</v>
      </c>
      <c r="I765" s="132">
        <v>1.2300123001230013E-3</v>
      </c>
      <c r="J765" s="132">
        <v>0</v>
      </c>
      <c r="K765" s="132">
        <v>3.8910505836575876E-3</v>
      </c>
      <c r="L765" s="131">
        <v>2.5641025641025641E-3</v>
      </c>
      <c r="M765" s="131">
        <v>0</v>
      </c>
      <c r="N765" s="131">
        <v>0</v>
      </c>
      <c r="O765" s="131">
        <v>0</v>
      </c>
    </row>
    <row r="766" spans="1:15" x14ac:dyDescent="0.25">
      <c r="A766" s="116">
        <v>52</v>
      </c>
      <c r="B766" s="116" t="s">
        <v>301</v>
      </c>
      <c r="C766" s="141">
        <v>52565</v>
      </c>
      <c r="D766" s="143" t="s">
        <v>1038</v>
      </c>
      <c r="E766" s="131">
        <v>0</v>
      </c>
      <c r="F766" s="131">
        <v>0</v>
      </c>
      <c r="G766" s="131">
        <v>0</v>
      </c>
      <c r="H766" s="131">
        <v>0</v>
      </c>
      <c r="I766" s="131">
        <v>0</v>
      </c>
      <c r="J766" s="131">
        <v>0</v>
      </c>
      <c r="K766" s="131">
        <v>0</v>
      </c>
      <c r="L766" s="131">
        <v>0</v>
      </c>
      <c r="M766" s="131">
        <v>0</v>
      </c>
      <c r="N766" s="131">
        <v>0</v>
      </c>
      <c r="O766" s="131">
        <v>0</v>
      </c>
    </row>
    <row r="767" spans="1:15" x14ac:dyDescent="0.25">
      <c r="A767" s="121">
        <v>52</v>
      </c>
      <c r="B767" s="121" t="s">
        <v>301</v>
      </c>
      <c r="C767" s="121">
        <v>52573</v>
      </c>
      <c r="D767" s="144" t="s">
        <v>1039</v>
      </c>
      <c r="E767" s="132">
        <v>6.6384180790960451E-2</v>
      </c>
      <c r="F767" s="132">
        <v>6.2411347517730496E-2</v>
      </c>
      <c r="G767" s="132">
        <v>0</v>
      </c>
      <c r="H767" s="132">
        <v>0</v>
      </c>
      <c r="I767" s="132">
        <v>4.6511627906976744E-3</v>
      </c>
      <c r="J767" s="132">
        <v>0</v>
      </c>
      <c r="K767" s="132">
        <v>3.2467532467532464E-2</v>
      </c>
      <c r="L767" s="131">
        <v>1.6129032258064516E-3</v>
      </c>
      <c r="M767" s="131">
        <v>8.1967213114754092E-2</v>
      </c>
      <c r="N767" s="131">
        <v>6.7226890756302518E-2</v>
      </c>
      <c r="O767" s="131">
        <v>6.4957264957264962E-2</v>
      </c>
    </row>
    <row r="768" spans="1:15" x14ac:dyDescent="0.25">
      <c r="A768" s="116">
        <v>52</v>
      </c>
      <c r="B768" s="116" t="s">
        <v>301</v>
      </c>
      <c r="C768" s="141">
        <v>52585</v>
      </c>
      <c r="D768" s="143" t="s">
        <v>1040</v>
      </c>
      <c r="E768" s="131">
        <v>2.8551532033426183E-2</v>
      </c>
      <c r="F768" s="131">
        <v>1.2048192771084338E-2</v>
      </c>
      <c r="G768" s="131">
        <v>2.1382751247327157E-3</v>
      </c>
      <c r="H768" s="131">
        <v>0</v>
      </c>
      <c r="I768" s="131">
        <v>7.3691967575534268E-4</v>
      </c>
      <c r="J768" s="131">
        <v>0</v>
      </c>
      <c r="K768" s="131">
        <v>4.601226993865031E-3</v>
      </c>
      <c r="L768" s="131">
        <v>7.6219512195121954E-4</v>
      </c>
      <c r="M768" s="131">
        <v>0</v>
      </c>
      <c r="N768" s="131">
        <v>0</v>
      </c>
      <c r="O768" s="131">
        <v>0</v>
      </c>
    </row>
    <row r="769" spans="1:15" x14ac:dyDescent="0.25">
      <c r="A769" s="121">
        <v>52</v>
      </c>
      <c r="B769" s="121" t="s">
        <v>301</v>
      </c>
      <c r="C769" s="121">
        <v>52612</v>
      </c>
      <c r="D769" s="144" t="s">
        <v>826</v>
      </c>
      <c r="E769" s="132">
        <v>4.9896049896049899E-2</v>
      </c>
      <c r="F769" s="132">
        <v>4.6263345195729534E-2</v>
      </c>
      <c r="G769" s="132">
        <v>1.6574585635359115E-2</v>
      </c>
      <c r="H769" s="132">
        <v>0</v>
      </c>
      <c r="I769" s="132">
        <v>1.4356435643564357E-2</v>
      </c>
      <c r="J769" s="132">
        <v>1.2877662209014363E-2</v>
      </c>
      <c r="K769" s="132">
        <v>1.8830525272547076E-2</v>
      </c>
      <c r="L769" s="131">
        <v>1.9940179461615155E-2</v>
      </c>
      <c r="M769" s="131">
        <v>1.9667170953101363E-2</v>
      </c>
      <c r="N769" s="131">
        <v>1.7435897435897435E-2</v>
      </c>
      <c r="O769" s="131">
        <v>1.8210197710718003E-2</v>
      </c>
    </row>
    <row r="770" spans="1:15" x14ac:dyDescent="0.25">
      <c r="A770" s="116">
        <v>52</v>
      </c>
      <c r="B770" s="116" t="s">
        <v>301</v>
      </c>
      <c r="C770" s="141">
        <v>52621</v>
      </c>
      <c r="D770" s="143" t="s">
        <v>1041</v>
      </c>
      <c r="E770" s="131">
        <v>0</v>
      </c>
      <c r="F770" s="131">
        <v>0</v>
      </c>
      <c r="G770" s="131">
        <v>0</v>
      </c>
      <c r="H770" s="131">
        <v>0</v>
      </c>
      <c r="I770" s="131">
        <v>0</v>
      </c>
      <c r="J770" s="131">
        <v>0</v>
      </c>
      <c r="K770" s="131">
        <v>0</v>
      </c>
      <c r="L770" s="131">
        <v>0</v>
      </c>
      <c r="M770" s="131">
        <v>0</v>
      </c>
      <c r="N770" s="131">
        <v>0</v>
      </c>
      <c r="O770" s="131">
        <v>0</v>
      </c>
    </row>
    <row r="771" spans="1:15" x14ac:dyDescent="0.25">
      <c r="A771" s="121">
        <v>52</v>
      </c>
      <c r="B771" s="121" t="s">
        <v>301</v>
      </c>
      <c r="C771" s="121">
        <v>52678</v>
      </c>
      <c r="D771" s="144" t="s">
        <v>1042</v>
      </c>
      <c r="E771" s="132">
        <v>4.1203400915631135E-2</v>
      </c>
      <c r="F771" s="132">
        <v>2.7507547802750755E-2</v>
      </c>
      <c r="G771" s="132">
        <v>1.4812263176024801E-2</v>
      </c>
      <c r="H771" s="132">
        <v>1.2147195426938193E-2</v>
      </c>
      <c r="I771" s="132">
        <v>1.2991833704528583E-2</v>
      </c>
      <c r="J771" s="132">
        <v>1.2942519984773505E-2</v>
      </c>
      <c r="K771" s="132">
        <v>1.2484897301651228E-2</v>
      </c>
      <c r="L771" s="131">
        <v>1.2228796844181459E-2</v>
      </c>
      <c r="M771" s="131">
        <v>1.2121212121212121E-2</v>
      </c>
      <c r="N771" s="131">
        <v>1.2376237623762377E-2</v>
      </c>
      <c r="O771" s="131">
        <v>6.7453625632377737E-3</v>
      </c>
    </row>
    <row r="772" spans="1:15" x14ac:dyDescent="0.25">
      <c r="A772" s="116">
        <v>52</v>
      </c>
      <c r="B772" s="116" t="s">
        <v>301</v>
      </c>
      <c r="C772" s="141">
        <v>52683</v>
      </c>
      <c r="D772" s="143" t="s">
        <v>1043</v>
      </c>
      <c r="E772" s="131">
        <v>2.8423772609819122E-2</v>
      </c>
      <c r="F772" s="131">
        <v>2.107481559536354E-2</v>
      </c>
      <c r="G772" s="131">
        <v>5.4171180931744309E-4</v>
      </c>
      <c r="H772" s="131">
        <v>0</v>
      </c>
      <c r="I772" s="131">
        <v>0</v>
      </c>
      <c r="J772" s="131">
        <v>0</v>
      </c>
      <c r="K772" s="131">
        <v>0</v>
      </c>
      <c r="L772" s="131">
        <v>0</v>
      </c>
      <c r="M772" s="131">
        <v>0</v>
      </c>
      <c r="N772" s="131">
        <v>6.3251106894370648E-3</v>
      </c>
      <c r="O772" s="131">
        <v>5.8252427184466021E-3</v>
      </c>
    </row>
    <row r="773" spans="1:15" x14ac:dyDescent="0.25">
      <c r="A773" s="121">
        <v>52</v>
      </c>
      <c r="B773" s="121" t="s">
        <v>301</v>
      </c>
      <c r="C773" s="121">
        <v>52685</v>
      </c>
      <c r="D773" s="144" t="s">
        <v>828</v>
      </c>
      <c r="E773" s="132">
        <v>0</v>
      </c>
      <c r="F773" s="132">
        <v>0</v>
      </c>
      <c r="G773" s="132">
        <v>0</v>
      </c>
      <c r="H773" s="132">
        <v>0</v>
      </c>
      <c r="I773" s="132">
        <v>0</v>
      </c>
      <c r="J773" s="132">
        <v>0</v>
      </c>
      <c r="K773" s="132">
        <v>0</v>
      </c>
      <c r="L773" s="131">
        <v>0</v>
      </c>
      <c r="M773" s="131">
        <v>0</v>
      </c>
      <c r="N773" s="131">
        <v>0</v>
      </c>
      <c r="O773" s="131">
        <v>0</v>
      </c>
    </row>
    <row r="774" spans="1:15" x14ac:dyDescent="0.25">
      <c r="A774" s="116">
        <v>52</v>
      </c>
      <c r="B774" s="116" t="s">
        <v>301</v>
      </c>
      <c r="C774" s="141">
        <v>52687</v>
      </c>
      <c r="D774" s="143" t="s">
        <v>1044</v>
      </c>
      <c r="E774" s="131">
        <v>0</v>
      </c>
      <c r="F774" s="131">
        <v>0</v>
      </c>
      <c r="G774" s="131">
        <v>0</v>
      </c>
      <c r="H774" s="131">
        <v>0</v>
      </c>
      <c r="I774" s="131">
        <v>0</v>
      </c>
      <c r="J774" s="131">
        <v>0</v>
      </c>
      <c r="K774" s="131">
        <v>0</v>
      </c>
      <c r="L774" s="131">
        <v>0</v>
      </c>
      <c r="M774" s="131">
        <v>0</v>
      </c>
      <c r="N774" s="131">
        <v>1.6949152542372881E-2</v>
      </c>
      <c r="O774" s="131">
        <v>1.3289036544850499E-2</v>
      </c>
    </row>
    <row r="775" spans="1:15" x14ac:dyDescent="0.25">
      <c r="A775" s="121">
        <v>52</v>
      </c>
      <c r="B775" s="121" t="s">
        <v>301</v>
      </c>
      <c r="C775" s="121">
        <v>52693</v>
      </c>
      <c r="D775" s="144" t="s">
        <v>489</v>
      </c>
      <c r="E775" s="132">
        <v>0</v>
      </c>
      <c r="F775" s="132">
        <v>0</v>
      </c>
      <c r="G775" s="132">
        <v>1.237432327919567E-2</v>
      </c>
      <c r="H775" s="132">
        <v>0</v>
      </c>
      <c r="I775" s="132">
        <v>8.23045267489712E-3</v>
      </c>
      <c r="J775" s="132">
        <v>0</v>
      </c>
      <c r="K775" s="132">
        <v>2.456140350877193E-2</v>
      </c>
      <c r="L775" s="131">
        <v>2.4284475281873375E-2</v>
      </c>
      <c r="M775" s="131">
        <v>6.9087688219663421E-2</v>
      </c>
      <c r="N775" s="131">
        <v>5.3442028985507248E-2</v>
      </c>
      <c r="O775" s="131">
        <v>6.0240963855421686E-2</v>
      </c>
    </row>
    <row r="776" spans="1:15" x14ac:dyDescent="0.25">
      <c r="A776" s="116">
        <v>52</v>
      </c>
      <c r="B776" s="116" t="s">
        <v>301</v>
      </c>
      <c r="C776" s="141">
        <v>52694</v>
      </c>
      <c r="D776" s="143" t="s">
        <v>1045</v>
      </c>
      <c r="E776" s="131">
        <v>0</v>
      </c>
      <c r="F776" s="131">
        <v>0</v>
      </c>
      <c r="G776" s="131">
        <v>0</v>
      </c>
      <c r="H776" s="131">
        <v>0</v>
      </c>
      <c r="I776" s="131">
        <v>1.6611295681063123E-3</v>
      </c>
      <c r="J776" s="131">
        <v>0</v>
      </c>
      <c r="K776" s="131">
        <v>0</v>
      </c>
      <c r="L776" s="131">
        <v>1.6920473773265651E-3</v>
      </c>
      <c r="M776" s="131">
        <v>0</v>
      </c>
      <c r="N776" s="131">
        <v>0</v>
      </c>
      <c r="O776" s="131">
        <v>0</v>
      </c>
    </row>
    <row r="777" spans="1:15" x14ac:dyDescent="0.25">
      <c r="A777" s="121">
        <v>52</v>
      </c>
      <c r="B777" s="121" t="s">
        <v>301</v>
      </c>
      <c r="C777" s="121">
        <v>52696</v>
      </c>
      <c r="D777" s="144" t="s">
        <v>357</v>
      </c>
      <c r="E777" s="132">
        <v>0</v>
      </c>
      <c r="F777" s="132">
        <v>0</v>
      </c>
      <c r="G777" s="132">
        <v>0</v>
      </c>
      <c r="H777" s="132">
        <v>0</v>
      </c>
      <c r="I777" s="132">
        <v>0</v>
      </c>
      <c r="J777" s="132">
        <v>0</v>
      </c>
      <c r="K777" s="132">
        <v>0</v>
      </c>
      <c r="L777" s="131">
        <v>0</v>
      </c>
      <c r="M777" s="131">
        <v>0</v>
      </c>
      <c r="N777" s="131">
        <v>0</v>
      </c>
      <c r="O777" s="131">
        <v>0</v>
      </c>
    </row>
    <row r="778" spans="1:15" x14ac:dyDescent="0.25">
      <c r="A778" s="116">
        <v>52</v>
      </c>
      <c r="B778" s="116" t="s">
        <v>301</v>
      </c>
      <c r="C778" s="141">
        <v>52699</v>
      </c>
      <c r="D778" s="143" t="s">
        <v>1046</v>
      </c>
      <c r="E778" s="131">
        <v>0</v>
      </c>
      <c r="F778" s="131">
        <v>0</v>
      </c>
      <c r="G778" s="131">
        <v>9.372071227741331E-4</v>
      </c>
      <c r="H778" s="131">
        <v>0</v>
      </c>
      <c r="I778" s="131">
        <v>0</v>
      </c>
      <c r="J778" s="131">
        <v>0</v>
      </c>
      <c r="K778" s="131">
        <v>0</v>
      </c>
      <c r="L778" s="131">
        <v>2.4606299212598427E-2</v>
      </c>
      <c r="M778" s="131">
        <v>2.3904382470119521E-2</v>
      </c>
      <c r="N778" s="131">
        <v>2.4291497975708502E-2</v>
      </c>
      <c r="O778" s="131">
        <v>2.4922118380062305E-2</v>
      </c>
    </row>
    <row r="779" spans="1:15" x14ac:dyDescent="0.25">
      <c r="A779" s="121">
        <v>52</v>
      </c>
      <c r="B779" s="121" t="s">
        <v>301</v>
      </c>
      <c r="C779" s="121">
        <v>52720</v>
      </c>
      <c r="D779" s="144" t="s">
        <v>1047</v>
      </c>
      <c r="E779" s="132">
        <v>6.0240963855421686E-2</v>
      </c>
      <c r="F779" s="132">
        <v>2.5679758308157101E-2</v>
      </c>
      <c r="G779" s="132">
        <v>1.0558069381598794E-2</v>
      </c>
      <c r="H779" s="132">
        <v>0</v>
      </c>
      <c r="I779" s="132">
        <v>3.1298904538341159E-3</v>
      </c>
      <c r="J779" s="132">
        <v>0</v>
      </c>
      <c r="K779" s="132">
        <v>3.2258064516129032E-3</v>
      </c>
      <c r="L779" s="131">
        <v>0</v>
      </c>
      <c r="M779" s="131">
        <v>0</v>
      </c>
      <c r="N779" s="131">
        <v>0</v>
      </c>
      <c r="O779" s="131">
        <v>0</v>
      </c>
    </row>
    <row r="780" spans="1:15" x14ac:dyDescent="0.25">
      <c r="A780" s="116">
        <v>52</v>
      </c>
      <c r="B780" s="116" t="s">
        <v>301</v>
      </c>
      <c r="C780" s="141">
        <v>52786</v>
      </c>
      <c r="D780" s="143" t="s">
        <v>1048</v>
      </c>
      <c r="E780" s="131">
        <v>0</v>
      </c>
      <c r="F780" s="131">
        <v>3.286978508217446E-2</v>
      </c>
      <c r="G780" s="131">
        <v>3.0264005151320026E-2</v>
      </c>
      <c r="H780" s="131">
        <v>2.5016458196181698E-2</v>
      </c>
      <c r="I780" s="131">
        <v>2.6954177897574125E-2</v>
      </c>
      <c r="J780" s="131">
        <v>2.7472527472527472E-2</v>
      </c>
      <c r="K780" s="131">
        <v>7.0126227208976155E-4</v>
      </c>
      <c r="L780" s="131">
        <v>0</v>
      </c>
      <c r="M780" s="131">
        <v>0</v>
      </c>
      <c r="N780" s="131">
        <v>0</v>
      </c>
      <c r="O780" s="131">
        <v>0</v>
      </c>
    </row>
    <row r="781" spans="1:15" x14ac:dyDescent="0.25">
      <c r="A781" s="121">
        <v>52</v>
      </c>
      <c r="B781" s="121" t="s">
        <v>301</v>
      </c>
      <c r="C781" s="121">
        <v>52788</v>
      </c>
      <c r="D781" s="144" t="s">
        <v>1049</v>
      </c>
      <c r="E781" s="132">
        <v>0</v>
      </c>
      <c r="F781" s="132">
        <v>0</v>
      </c>
      <c r="G781" s="132">
        <v>0</v>
      </c>
      <c r="H781" s="132">
        <v>0</v>
      </c>
      <c r="I781" s="132">
        <v>6.18921308576481E-3</v>
      </c>
      <c r="J781" s="132">
        <v>0</v>
      </c>
      <c r="K781" s="132">
        <v>0</v>
      </c>
      <c r="L781" s="131">
        <v>0</v>
      </c>
      <c r="M781" s="131">
        <v>0</v>
      </c>
      <c r="N781" s="131">
        <v>0</v>
      </c>
      <c r="O781" s="131">
        <v>0</v>
      </c>
    </row>
    <row r="782" spans="1:15" x14ac:dyDescent="0.25">
      <c r="A782" s="116">
        <v>52</v>
      </c>
      <c r="B782" s="116" t="s">
        <v>301</v>
      </c>
      <c r="C782" s="141">
        <v>52835</v>
      </c>
      <c r="D782" s="143" t="s">
        <v>1050</v>
      </c>
      <c r="E782" s="131">
        <v>5.6036427780284698E-2</v>
      </c>
      <c r="F782" s="131">
        <v>5.3417506373679736E-2</v>
      </c>
      <c r="G782" s="131">
        <v>6.0247250541864014E-2</v>
      </c>
      <c r="H782" s="131">
        <v>6.8256381531567573E-2</v>
      </c>
      <c r="I782" s="131">
        <v>7.7302038691072217E-2</v>
      </c>
      <c r="J782" s="131">
        <v>7.4875274396328073E-2</v>
      </c>
      <c r="K782" s="131">
        <v>8.3753173995405258E-2</v>
      </c>
      <c r="L782" s="131">
        <v>0.10378613765573969</v>
      </c>
      <c r="M782" s="131">
        <v>0.11879331430900937</v>
      </c>
      <c r="N782" s="131">
        <v>0.11396342222037904</v>
      </c>
      <c r="O782" s="131">
        <v>0.1189008948168158</v>
      </c>
    </row>
    <row r="783" spans="1:15" x14ac:dyDescent="0.25">
      <c r="A783" s="121">
        <v>52</v>
      </c>
      <c r="B783" s="121" t="s">
        <v>301</v>
      </c>
      <c r="C783" s="121">
        <v>52838</v>
      </c>
      <c r="D783" s="144" t="s">
        <v>1051</v>
      </c>
      <c r="E783" s="132">
        <v>9.2619392185238777E-2</v>
      </c>
      <c r="F783" s="132">
        <v>7.3480134035423653E-2</v>
      </c>
      <c r="G783" s="132">
        <v>3.5825919692233713E-2</v>
      </c>
      <c r="H783" s="132">
        <v>3.3454545454545452E-2</v>
      </c>
      <c r="I783" s="132">
        <v>5.8722358722358724E-2</v>
      </c>
      <c r="J783" s="132">
        <v>9.6742591231937305E-2</v>
      </c>
      <c r="K783" s="132">
        <v>0.10027575833542242</v>
      </c>
      <c r="L783" s="131">
        <v>0.11322645290581163</v>
      </c>
      <c r="M783" s="131">
        <v>0.14002036659877801</v>
      </c>
      <c r="N783" s="131">
        <v>0.12785269709543567</v>
      </c>
      <c r="O783" s="131">
        <v>0.16547144754316068</v>
      </c>
    </row>
    <row r="784" spans="1:15" x14ac:dyDescent="0.25">
      <c r="A784" s="116">
        <v>52</v>
      </c>
      <c r="B784" s="116" t="s">
        <v>301</v>
      </c>
      <c r="C784" s="141">
        <v>52885</v>
      </c>
      <c r="D784" s="143" t="s">
        <v>1052</v>
      </c>
      <c r="E784" s="131">
        <v>0</v>
      </c>
      <c r="F784" s="131">
        <v>0</v>
      </c>
      <c r="G784" s="131">
        <v>1.0111223458038423E-3</v>
      </c>
      <c r="H784" s="131">
        <v>0</v>
      </c>
      <c r="I784" s="131">
        <v>0</v>
      </c>
      <c r="J784" s="131">
        <v>0</v>
      </c>
      <c r="K784" s="131">
        <v>0</v>
      </c>
      <c r="L784" s="131">
        <v>0</v>
      </c>
      <c r="M784" s="131">
        <v>0</v>
      </c>
      <c r="N784" s="131">
        <v>0</v>
      </c>
      <c r="O784" s="131">
        <v>0</v>
      </c>
    </row>
    <row r="785" spans="1:15" ht="30" x14ac:dyDescent="0.25">
      <c r="A785" s="121">
        <v>54</v>
      </c>
      <c r="B785" s="121" t="s">
        <v>1053</v>
      </c>
      <c r="C785" s="121">
        <v>54001</v>
      </c>
      <c r="D785" s="144" t="s">
        <v>1054</v>
      </c>
      <c r="E785" s="132">
        <v>0.60282119335495921</v>
      </c>
      <c r="F785" s="132">
        <v>0.63722983207648587</v>
      </c>
      <c r="G785" s="132">
        <v>0.67087991432882799</v>
      </c>
      <c r="H785" s="132">
        <v>0.66824399618856889</v>
      </c>
      <c r="I785" s="132">
        <v>0.6627765113815135</v>
      </c>
      <c r="J785" s="132">
        <v>0.63229196340961602</v>
      </c>
      <c r="K785" s="132">
        <v>0.5937380270034176</v>
      </c>
      <c r="L785" s="131">
        <v>0.63138375486381326</v>
      </c>
      <c r="M785" s="131">
        <v>0.60802146332590601</v>
      </c>
      <c r="N785" s="131">
        <v>0.61107812238310566</v>
      </c>
      <c r="O785" s="131">
        <v>0.57012274745364322</v>
      </c>
    </row>
    <row r="786" spans="1:15" x14ac:dyDescent="0.25">
      <c r="A786" s="116">
        <v>54</v>
      </c>
      <c r="B786" s="116" t="s">
        <v>1053</v>
      </c>
      <c r="C786" s="141">
        <v>54003</v>
      </c>
      <c r="D786" s="143" t="s">
        <v>1055</v>
      </c>
      <c r="E786" s="131">
        <v>2.8975009054690328E-2</v>
      </c>
      <c r="F786" s="131">
        <v>1.6105941302791697E-2</v>
      </c>
      <c r="G786" s="131">
        <v>0</v>
      </c>
      <c r="H786" s="131">
        <v>0</v>
      </c>
      <c r="I786" s="131">
        <v>0</v>
      </c>
      <c r="J786" s="131">
        <v>0</v>
      </c>
      <c r="K786" s="131">
        <v>0</v>
      </c>
      <c r="L786" s="131">
        <v>1.3052208835341365E-2</v>
      </c>
      <c r="M786" s="131">
        <v>2.1056149732620322E-2</v>
      </c>
      <c r="N786" s="131">
        <v>1.9739043158246906E-2</v>
      </c>
      <c r="O786" s="131">
        <v>2.5101763907734057E-2</v>
      </c>
    </row>
    <row r="787" spans="1:15" ht="30" x14ac:dyDescent="0.25">
      <c r="A787" s="121">
        <v>54</v>
      </c>
      <c r="B787" s="121" t="s">
        <v>1053</v>
      </c>
      <c r="C787" s="121">
        <v>54051</v>
      </c>
      <c r="D787" s="144" t="s">
        <v>1056</v>
      </c>
      <c r="E787" s="132">
        <v>5.7988165680473373E-2</v>
      </c>
      <c r="F787" s="132">
        <v>4.4705882352941179E-2</v>
      </c>
      <c r="G787" s="132">
        <v>4.9763033175355451E-2</v>
      </c>
      <c r="H787" s="132">
        <v>2.2458628841607566E-2</v>
      </c>
      <c r="I787" s="132">
        <v>4.5292014302741358E-2</v>
      </c>
      <c r="J787" s="132">
        <v>3.4077555816686249E-2</v>
      </c>
      <c r="K787" s="132">
        <v>3.2073310423825885E-2</v>
      </c>
      <c r="L787" s="131">
        <v>1.8079096045197741E-2</v>
      </c>
      <c r="M787" s="131">
        <v>1.5783540022547914E-2</v>
      </c>
      <c r="N787" s="131">
        <v>1.8058690744920992E-2</v>
      </c>
      <c r="O787" s="131">
        <v>1.2485811577752554E-2</v>
      </c>
    </row>
    <row r="788" spans="1:15" x14ac:dyDescent="0.25">
      <c r="A788" s="116">
        <v>54</v>
      </c>
      <c r="B788" s="116" t="s">
        <v>1053</v>
      </c>
      <c r="C788" s="141">
        <v>54099</v>
      </c>
      <c r="D788" s="143" t="s">
        <v>1057</v>
      </c>
      <c r="E788" s="131">
        <v>0.1253968253968254</v>
      </c>
      <c r="F788" s="131">
        <v>7.7399380804953566E-2</v>
      </c>
      <c r="G788" s="131">
        <v>0</v>
      </c>
      <c r="H788" s="131">
        <v>0</v>
      </c>
      <c r="I788" s="131">
        <v>0</v>
      </c>
      <c r="J788" s="131">
        <v>0</v>
      </c>
      <c r="K788" s="131">
        <v>0</v>
      </c>
      <c r="L788" s="131">
        <v>0</v>
      </c>
      <c r="M788" s="131">
        <v>0</v>
      </c>
      <c r="N788" s="131">
        <v>0</v>
      </c>
      <c r="O788" s="131">
        <v>0</v>
      </c>
    </row>
    <row r="789" spans="1:15" ht="30" x14ac:dyDescent="0.25">
      <c r="A789" s="121">
        <v>54</v>
      </c>
      <c r="B789" s="121" t="s">
        <v>1053</v>
      </c>
      <c r="C789" s="121">
        <v>54109</v>
      </c>
      <c r="D789" s="144" t="s">
        <v>1058</v>
      </c>
      <c r="E789" s="132">
        <v>0</v>
      </c>
      <c r="F789" s="132">
        <v>0</v>
      </c>
      <c r="G789" s="132">
        <v>0.16666666666666666</v>
      </c>
      <c r="H789" s="132">
        <v>0</v>
      </c>
      <c r="I789" s="132">
        <v>0</v>
      </c>
      <c r="J789" s="132">
        <v>0</v>
      </c>
      <c r="K789" s="132">
        <v>0</v>
      </c>
      <c r="L789" s="131">
        <v>0</v>
      </c>
      <c r="M789" s="131">
        <v>0</v>
      </c>
      <c r="N789" s="131">
        <v>0</v>
      </c>
      <c r="O789" s="131">
        <v>0</v>
      </c>
    </row>
    <row r="790" spans="1:15" x14ac:dyDescent="0.25">
      <c r="A790" s="116">
        <v>54</v>
      </c>
      <c r="B790" s="116" t="s">
        <v>1053</v>
      </c>
      <c r="C790" s="141">
        <v>54125</v>
      </c>
      <c r="D790" s="143" t="s">
        <v>1059</v>
      </c>
      <c r="E790" s="131">
        <v>9.606986899563319E-2</v>
      </c>
      <c r="F790" s="131">
        <v>8.4070796460176997E-2</v>
      </c>
      <c r="G790" s="131">
        <v>0</v>
      </c>
      <c r="H790" s="131">
        <v>0</v>
      </c>
      <c r="I790" s="131">
        <v>0</v>
      </c>
      <c r="J790" s="131">
        <v>0</v>
      </c>
      <c r="K790" s="131">
        <v>0</v>
      </c>
      <c r="L790" s="131">
        <v>0</v>
      </c>
      <c r="M790" s="131">
        <v>0</v>
      </c>
      <c r="N790" s="131">
        <v>0</v>
      </c>
      <c r="O790" s="131">
        <v>0</v>
      </c>
    </row>
    <row r="791" spans="1:15" ht="30" x14ac:dyDescent="0.25">
      <c r="A791" s="121">
        <v>54</v>
      </c>
      <c r="B791" s="121" t="s">
        <v>1053</v>
      </c>
      <c r="C791" s="121">
        <v>54128</v>
      </c>
      <c r="D791" s="144" t="s">
        <v>1060</v>
      </c>
      <c r="E791" s="132">
        <v>5.856353591160221E-2</v>
      </c>
      <c r="F791" s="132">
        <v>4.6052631578947366E-2</v>
      </c>
      <c r="G791" s="132">
        <v>4.5303867403314914E-2</v>
      </c>
      <c r="H791" s="132">
        <v>4.1019955654101999E-2</v>
      </c>
      <c r="I791" s="132">
        <v>2.2296544035674472E-2</v>
      </c>
      <c r="J791" s="132">
        <v>1.2127894156560088E-2</v>
      </c>
      <c r="K791" s="132">
        <v>0</v>
      </c>
      <c r="L791" s="131">
        <v>0</v>
      </c>
      <c r="M791" s="131">
        <v>0</v>
      </c>
      <c r="N791" s="131">
        <v>0</v>
      </c>
      <c r="O791" s="131">
        <v>0</v>
      </c>
    </row>
    <row r="792" spans="1:15" x14ac:dyDescent="0.25">
      <c r="A792" s="116">
        <v>54</v>
      </c>
      <c r="B792" s="116" t="s">
        <v>1053</v>
      </c>
      <c r="C792" s="141">
        <v>54172</v>
      </c>
      <c r="D792" s="143" t="s">
        <v>1061</v>
      </c>
      <c r="E792" s="131">
        <v>4.8997772828507792E-2</v>
      </c>
      <c r="F792" s="131">
        <v>4.7376093294460644E-2</v>
      </c>
      <c r="G792" s="131">
        <v>3.5481535119478637E-2</v>
      </c>
      <c r="H792" s="131">
        <v>1.5895953757225433E-2</v>
      </c>
      <c r="I792" s="131">
        <v>8.6455331412103754E-3</v>
      </c>
      <c r="J792" s="131">
        <v>6.3246661981728744E-3</v>
      </c>
      <c r="K792" s="131">
        <v>1.3495276653171389E-3</v>
      </c>
      <c r="L792" s="131">
        <v>0</v>
      </c>
      <c r="M792" s="131">
        <v>1.1386470194239785E-2</v>
      </c>
      <c r="N792" s="131">
        <v>3.4343434343434343E-2</v>
      </c>
      <c r="O792" s="131">
        <v>3.9482641252552755E-2</v>
      </c>
    </row>
    <row r="793" spans="1:15" ht="30" x14ac:dyDescent="0.25">
      <c r="A793" s="121">
        <v>54</v>
      </c>
      <c r="B793" s="121" t="s">
        <v>1053</v>
      </c>
      <c r="C793" s="121">
        <v>54174</v>
      </c>
      <c r="D793" s="144" t="s">
        <v>1062</v>
      </c>
      <c r="E793" s="132">
        <v>2.3738872403560832E-2</v>
      </c>
      <c r="F793" s="132">
        <v>2.1696252465483234E-2</v>
      </c>
      <c r="G793" s="132">
        <v>0</v>
      </c>
      <c r="H793" s="132">
        <v>0</v>
      </c>
      <c r="I793" s="132">
        <v>0</v>
      </c>
      <c r="J793" s="132">
        <v>0</v>
      </c>
      <c r="K793" s="132">
        <v>0</v>
      </c>
      <c r="L793" s="131">
        <v>0</v>
      </c>
      <c r="M793" s="131">
        <v>0</v>
      </c>
      <c r="N793" s="131">
        <v>0</v>
      </c>
      <c r="O793" s="131">
        <v>0</v>
      </c>
    </row>
    <row r="794" spans="1:15" x14ac:dyDescent="0.25">
      <c r="A794" s="116">
        <v>54</v>
      </c>
      <c r="B794" s="116" t="s">
        <v>1053</v>
      </c>
      <c r="C794" s="141">
        <v>54206</v>
      </c>
      <c r="D794" s="143" t="s">
        <v>1063</v>
      </c>
      <c r="E794" s="131">
        <v>0</v>
      </c>
      <c r="F794" s="131">
        <v>0</v>
      </c>
      <c r="G794" s="131">
        <v>0</v>
      </c>
      <c r="H794" s="131">
        <v>0</v>
      </c>
      <c r="I794" s="131">
        <v>0</v>
      </c>
      <c r="J794" s="131">
        <v>0</v>
      </c>
      <c r="K794" s="131">
        <v>0</v>
      </c>
      <c r="L794" s="131">
        <v>0</v>
      </c>
      <c r="M794" s="131">
        <v>1.3347570742124934E-2</v>
      </c>
      <c r="N794" s="131">
        <v>6.9518716577540111E-3</v>
      </c>
      <c r="O794" s="131">
        <v>6.4377682403433476E-3</v>
      </c>
    </row>
    <row r="795" spans="1:15" ht="30" x14ac:dyDescent="0.25">
      <c r="A795" s="121">
        <v>54</v>
      </c>
      <c r="B795" s="121" t="s">
        <v>1053</v>
      </c>
      <c r="C795" s="121">
        <v>54223</v>
      </c>
      <c r="D795" s="144" t="s">
        <v>1064</v>
      </c>
      <c r="E795" s="132">
        <v>3.0555555555555555E-2</v>
      </c>
      <c r="F795" s="132">
        <v>2.5920873124147339E-2</v>
      </c>
      <c r="G795" s="132">
        <v>0</v>
      </c>
      <c r="H795" s="132">
        <v>0</v>
      </c>
      <c r="I795" s="132">
        <v>0</v>
      </c>
      <c r="J795" s="132">
        <v>0</v>
      </c>
      <c r="K795" s="132">
        <v>0</v>
      </c>
      <c r="L795" s="131">
        <v>0</v>
      </c>
      <c r="M795" s="131">
        <v>0</v>
      </c>
      <c r="N795" s="131">
        <v>0</v>
      </c>
      <c r="O795" s="131">
        <v>2.6595744680851063E-3</v>
      </c>
    </row>
    <row r="796" spans="1:15" x14ac:dyDescent="0.25">
      <c r="A796" s="116">
        <v>54</v>
      </c>
      <c r="B796" s="116" t="s">
        <v>1053</v>
      </c>
      <c r="C796" s="141">
        <v>54239</v>
      </c>
      <c r="D796" s="143" t="s">
        <v>1065</v>
      </c>
      <c r="E796" s="131">
        <v>6.3324538258575203E-2</v>
      </c>
      <c r="F796" s="131">
        <v>0.14933333333333335</v>
      </c>
      <c r="G796" s="131">
        <v>0.215633423180593</v>
      </c>
      <c r="H796" s="131">
        <v>0.125</v>
      </c>
      <c r="I796" s="131">
        <v>0.14049586776859505</v>
      </c>
      <c r="J796" s="131">
        <v>0.12534059945504086</v>
      </c>
      <c r="K796" s="131">
        <v>8.5106382978723402E-2</v>
      </c>
      <c r="L796" s="131">
        <v>0.15567282321899736</v>
      </c>
      <c r="M796" s="131">
        <v>0.12335958005249344</v>
      </c>
      <c r="N796" s="131">
        <v>7.6115485564304461E-2</v>
      </c>
      <c r="O796" s="131">
        <v>7.7747989276139406E-2</v>
      </c>
    </row>
    <row r="797" spans="1:15" ht="30" x14ac:dyDescent="0.25">
      <c r="A797" s="121">
        <v>54</v>
      </c>
      <c r="B797" s="121" t="s">
        <v>1053</v>
      </c>
      <c r="C797" s="121">
        <v>54245</v>
      </c>
      <c r="D797" s="144" t="s">
        <v>1066</v>
      </c>
      <c r="E797" s="132">
        <v>2.9437229437229439E-2</v>
      </c>
      <c r="F797" s="132">
        <v>1.6435986159169549E-2</v>
      </c>
      <c r="G797" s="132">
        <v>0</v>
      </c>
      <c r="H797" s="132">
        <v>0</v>
      </c>
      <c r="I797" s="132">
        <v>0</v>
      </c>
      <c r="J797" s="132">
        <v>0</v>
      </c>
      <c r="K797" s="132">
        <v>0</v>
      </c>
      <c r="L797" s="131">
        <v>0</v>
      </c>
      <c r="M797" s="131">
        <v>0</v>
      </c>
      <c r="N797" s="131">
        <v>0</v>
      </c>
      <c r="O797" s="131">
        <v>0</v>
      </c>
    </row>
    <row r="798" spans="1:15" x14ac:dyDescent="0.25">
      <c r="A798" s="116">
        <v>54</v>
      </c>
      <c r="B798" s="116" t="s">
        <v>1053</v>
      </c>
      <c r="C798" s="141">
        <v>54250</v>
      </c>
      <c r="D798" s="143" t="s">
        <v>1067</v>
      </c>
      <c r="E798" s="131">
        <v>9.5882684715172025E-3</v>
      </c>
      <c r="F798" s="131">
        <v>0</v>
      </c>
      <c r="G798" s="131">
        <v>0</v>
      </c>
      <c r="H798" s="131">
        <v>0</v>
      </c>
      <c r="I798" s="131">
        <v>0</v>
      </c>
      <c r="J798" s="131">
        <v>0</v>
      </c>
      <c r="K798" s="131">
        <v>0</v>
      </c>
      <c r="L798" s="131">
        <v>0</v>
      </c>
      <c r="M798" s="131">
        <v>0</v>
      </c>
      <c r="N798" s="131">
        <v>0</v>
      </c>
      <c r="O798" s="131">
        <v>0</v>
      </c>
    </row>
    <row r="799" spans="1:15" ht="30" x14ac:dyDescent="0.25">
      <c r="A799" s="121">
        <v>54</v>
      </c>
      <c r="B799" s="121" t="s">
        <v>1053</v>
      </c>
      <c r="C799" s="121">
        <v>54261</v>
      </c>
      <c r="D799" s="144" t="s">
        <v>1068</v>
      </c>
      <c r="E799" s="132">
        <v>2.3819835426591596E-2</v>
      </c>
      <c r="F799" s="132">
        <v>8.5616438356164379E-4</v>
      </c>
      <c r="G799" s="132">
        <v>8.4530853761622987E-4</v>
      </c>
      <c r="H799" s="132">
        <v>0</v>
      </c>
      <c r="I799" s="132">
        <v>0</v>
      </c>
      <c r="J799" s="132">
        <v>0</v>
      </c>
      <c r="K799" s="132">
        <v>0</v>
      </c>
      <c r="L799" s="131">
        <v>0</v>
      </c>
      <c r="M799" s="131">
        <v>0</v>
      </c>
      <c r="N799" s="131">
        <v>0</v>
      </c>
      <c r="O799" s="131">
        <v>0</v>
      </c>
    </row>
    <row r="800" spans="1:15" x14ac:dyDescent="0.25">
      <c r="A800" s="116">
        <v>54</v>
      </c>
      <c r="B800" s="116" t="s">
        <v>1053</v>
      </c>
      <c r="C800" s="141">
        <v>54313</v>
      </c>
      <c r="D800" s="143" t="s">
        <v>1069</v>
      </c>
      <c r="E800" s="131">
        <v>1.2195121951219513E-2</v>
      </c>
      <c r="F800" s="131">
        <v>2.710843373493976E-2</v>
      </c>
      <c r="G800" s="131">
        <v>2.5718608169440244E-2</v>
      </c>
      <c r="H800" s="131">
        <v>2.4427480916030534E-2</v>
      </c>
      <c r="I800" s="131">
        <v>4.5941807044410414E-2</v>
      </c>
      <c r="J800" s="131">
        <v>3.2835820895522387E-2</v>
      </c>
      <c r="K800" s="131">
        <v>1.1627906976744186E-2</v>
      </c>
      <c r="L800" s="131">
        <v>1.0086455331412104E-2</v>
      </c>
      <c r="M800" s="131">
        <v>1.0043041606886656E-2</v>
      </c>
      <c r="N800" s="131">
        <v>0</v>
      </c>
      <c r="O800" s="131">
        <v>0</v>
      </c>
    </row>
    <row r="801" spans="1:15" ht="30" x14ac:dyDescent="0.25">
      <c r="A801" s="121">
        <v>54</v>
      </c>
      <c r="B801" s="121" t="s">
        <v>1053</v>
      </c>
      <c r="C801" s="121">
        <v>54344</v>
      </c>
      <c r="D801" s="144" t="s">
        <v>1070</v>
      </c>
      <c r="E801" s="132">
        <v>5.4794520547945202E-2</v>
      </c>
      <c r="F801" s="132">
        <v>5.2576235541535225E-2</v>
      </c>
      <c r="G801" s="132">
        <v>0</v>
      </c>
      <c r="H801" s="132">
        <v>0</v>
      </c>
      <c r="I801" s="132">
        <v>0</v>
      </c>
      <c r="J801" s="132">
        <v>0</v>
      </c>
      <c r="K801" s="132">
        <v>0</v>
      </c>
      <c r="L801" s="131">
        <v>0</v>
      </c>
      <c r="M801" s="131">
        <v>0</v>
      </c>
      <c r="N801" s="131">
        <v>0</v>
      </c>
      <c r="O801" s="131">
        <v>0</v>
      </c>
    </row>
    <row r="802" spans="1:15" x14ac:dyDescent="0.25">
      <c r="A802" s="116">
        <v>54</v>
      </c>
      <c r="B802" s="116" t="s">
        <v>1053</v>
      </c>
      <c r="C802" s="141">
        <v>54347</v>
      </c>
      <c r="D802" s="143" t="s">
        <v>1071</v>
      </c>
      <c r="E802" s="131">
        <v>2.4390243902439025E-2</v>
      </c>
      <c r="F802" s="131">
        <v>0</v>
      </c>
      <c r="G802" s="131">
        <v>0</v>
      </c>
      <c r="H802" s="131">
        <v>0</v>
      </c>
      <c r="I802" s="131">
        <v>0</v>
      </c>
      <c r="J802" s="131">
        <v>0</v>
      </c>
      <c r="K802" s="131">
        <v>0</v>
      </c>
      <c r="L802" s="131">
        <v>0</v>
      </c>
      <c r="M802" s="131">
        <v>0</v>
      </c>
      <c r="N802" s="131">
        <v>0</v>
      </c>
      <c r="O802" s="131">
        <v>0</v>
      </c>
    </row>
    <row r="803" spans="1:15" ht="30" x14ac:dyDescent="0.25">
      <c r="A803" s="121">
        <v>54</v>
      </c>
      <c r="B803" s="121" t="s">
        <v>1053</v>
      </c>
      <c r="C803" s="121">
        <v>54377</v>
      </c>
      <c r="D803" s="144" t="s">
        <v>1072</v>
      </c>
      <c r="E803" s="132">
        <v>0.14885496183206107</v>
      </c>
      <c r="F803" s="132">
        <v>5.3231939163498096E-2</v>
      </c>
      <c r="G803" s="132">
        <v>0</v>
      </c>
      <c r="H803" s="132">
        <v>0</v>
      </c>
      <c r="I803" s="132">
        <v>0</v>
      </c>
      <c r="J803" s="132">
        <v>0</v>
      </c>
      <c r="K803" s="132">
        <v>0</v>
      </c>
      <c r="L803" s="131">
        <v>0</v>
      </c>
      <c r="M803" s="131">
        <v>0</v>
      </c>
      <c r="N803" s="131">
        <v>0</v>
      </c>
      <c r="O803" s="131">
        <v>0</v>
      </c>
    </row>
    <row r="804" spans="1:15" x14ac:dyDescent="0.25">
      <c r="A804" s="116">
        <v>54</v>
      </c>
      <c r="B804" s="116" t="s">
        <v>1053</v>
      </c>
      <c r="C804" s="141">
        <v>54385</v>
      </c>
      <c r="D804" s="143" t="s">
        <v>1073</v>
      </c>
      <c r="E804" s="131">
        <v>2.0809248554913295E-2</v>
      </c>
      <c r="F804" s="131">
        <v>2.0293122886133032E-2</v>
      </c>
      <c r="G804" s="131">
        <v>0</v>
      </c>
      <c r="H804" s="131">
        <v>0</v>
      </c>
      <c r="I804" s="131">
        <v>0</v>
      </c>
      <c r="J804" s="131">
        <v>0</v>
      </c>
      <c r="K804" s="131">
        <v>0</v>
      </c>
      <c r="L804" s="131">
        <v>0</v>
      </c>
      <c r="M804" s="131">
        <v>0</v>
      </c>
      <c r="N804" s="131">
        <v>0</v>
      </c>
      <c r="O804" s="131">
        <v>0</v>
      </c>
    </row>
    <row r="805" spans="1:15" ht="30" x14ac:dyDescent="0.25">
      <c r="A805" s="121">
        <v>54</v>
      </c>
      <c r="B805" s="121" t="s">
        <v>1053</v>
      </c>
      <c r="C805" s="121">
        <v>54398</v>
      </c>
      <c r="D805" s="144" t="s">
        <v>1074</v>
      </c>
      <c r="E805" s="132">
        <v>0</v>
      </c>
      <c r="F805" s="132">
        <v>0</v>
      </c>
      <c r="G805" s="132">
        <v>0</v>
      </c>
      <c r="H805" s="132">
        <v>0</v>
      </c>
      <c r="I805" s="132">
        <v>0</v>
      </c>
      <c r="J805" s="132">
        <v>0</v>
      </c>
      <c r="K805" s="132">
        <v>0</v>
      </c>
      <c r="L805" s="131">
        <v>0</v>
      </c>
      <c r="M805" s="131">
        <v>0</v>
      </c>
      <c r="N805" s="131">
        <v>0</v>
      </c>
      <c r="O805" s="131">
        <v>0</v>
      </c>
    </row>
    <row r="806" spans="1:15" x14ac:dyDescent="0.25">
      <c r="A806" s="116">
        <v>54</v>
      </c>
      <c r="B806" s="116" t="s">
        <v>1053</v>
      </c>
      <c r="C806" s="141">
        <v>54405</v>
      </c>
      <c r="D806" s="143" t="s">
        <v>1075</v>
      </c>
      <c r="E806" s="131">
        <v>2.3275986699436171E-2</v>
      </c>
      <c r="F806" s="131">
        <v>1.1218403862539051E-2</v>
      </c>
      <c r="G806" s="131">
        <v>6.8598628027439455E-3</v>
      </c>
      <c r="H806" s="131">
        <v>0</v>
      </c>
      <c r="I806" s="131">
        <v>2.7133360466693801E-4</v>
      </c>
      <c r="J806" s="131">
        <v>0</v>
      </c>
      <c r="K806" s="131">
        <v>2.5442055718102023E-4</v>
      </c>
      <c r="L806" s="131">
        <v>0</v>
      </c>
      <c r="M806" s="131">
        <v>0</v>
      </c>
      <c r="N806" s="131">
        <v>0</v>
      </c>
      <c r="O806" s="131">
        <v>0</v>
      </c>
    </row>
    <row r="807" spans="1:15" ht="30" x14ac:dyDescent="0.25">
      <c r="A807" s="121">
        <v>54</v>
      </c>
      <c r="B807" s="121" t="s">
        <v>1053</v>
      </c>
      <c r="C807" s="121">
        <v>54418</v>
      </c>
      <c r="D807" s="144" t="s">
        <v>1076</v>
      </c>
      <c r="E807" s="132">
        <v>2.8571428571428571E-3</v>
      </c>
      <c r="F807" s="132">
        <v>0</v>
      </c>
      <c r="G807" s="132">
        <v>0</v>
      </c>
      <c r="H807" s="132">
        <v>0</v>
      </c>
      <c r="I807" s="132">
        <v>0</v>
      </c>
      <c r="J807" s="132">
        <v>0</v>
      </c>
      <c r="K807" s="132">
        <v>0</v>
      </c>
      <c r="L807" s="131">
        <v>0</v>
      </c>
      <c r="M807" s="131">
        <v>0</v>
      </c>
      <c r="N807" s="131">
        <v>0</v>
      </c>
      <c r="O807" s="131">
        <v>0</v>
      </c>
    </row>
    <row r="808" spans="1:15" x14ac:dyDescent="0.25">
      <c r="A808" s="116">
        <v>54</v>
      </c>
      <c r="B808" s="116" t="s">
        <v>1053</v>
      </c>
      <c r="C808" s="141">
        <v>54480</v>
      </c>
      <c r="D808" s="143" t="s">
        <v>1077</v>
      </c>
      <c r="E808" s="131">
        <v>9.6209912536443148E-2</v>
      </c>
      <c r="F808" s="131">
        <v>4.5454545454545456E-2</v>
      </c>
      <c r="G808" s="131">
        <v>0</v>
      </c>
      <c r="H808" s="131">
        <v>0</v>
      </c>
      <c r="I808" s="131">
        <v>0</v>
      </c>
      <c r="J808" s="131">
        <v>0</v>
      </c>
      <c r="K808" s="131">
        <v>0</v>
      </c>
      <c r="L808" s="131">
        <v>0</v>
      </c>
      <c r="M808" s="131">
        <v>0</v>
      </c>
      <c r="N808" s="131">
        <v>0</v>
      </c>
      <c r="O808" s="131">
        <v>0</v>
      </c>
    </row>
    <row r="809" spans="1:15" ht="30" x14ac:dyDescent="0.25">
      <c r="A809" s="121">
        <v>54</v>
      </c>
      <c r="B809" s="121" t="s">
        <v>1053</v>
      </c>
      <c r="C809" s="121">
        <v>54498</v>
      </c>
      <c r="D809" s="144" t="s">
        <v>1078</v>
      </c>
      <c r="E809" s="132">
        <v>0.62622442052177285</v>
      </c>
      <c r="F809" s="132">
        <v>0.71868701410883962</v>
      </c>
      <c r="G809" s="132">
        <v>0.69639957979180589</v>
      </c>
      <c r="H809" s="132">
        <v>0.73515157274541476</v>
      </c>
      <c r="I809" s="132">
        <v>0.71469086783891089</v>
      </c>
      <c r="J809" s="132">
        <v>0.69167816091954026</v>
      </c>
      <c r="K809" s="132">
        <v>0.66320369383768429</v>
      </c>
      <c r="L809" s="131">
        <v>0.64487959777718973</v>
      </c>
      <c r="M809" s="131">
        <v>0.70618737915275087</v>
      </c>
      <c r="N809" s="131">
        <v>0.71577367817106541</v>
      </c>
      <c r="O809" s="131">
        <v>0.75075636234205378</v>
      </c>
    </row>
    <row r="810" spans="1:15" x14ac:dyDescent="0.25">
      <c r="A810" s="116">
        <v>54</v>
      </c>
      <c r="B810" s="116" t="s">
        <v>1053</v>
      </c>
      <c r="C810" s="141">
        <v>54518</v>
      </c>
      <c r="D810" s="143" t="s">
        <v>1079</v>
      </c>
      <c r="E810" s="131">
        <v>1.9072936660268713</v>
      </c>
      <c r="F810" s="131">
        <v>2.1070088845014809</v>
      </c>
      <c r="G810" s="131">
        <v>2.3127374525094981</v>
      </c>
      <c r="H810" s="131">
        <v>2.7028112449799195</v>
      </c>
      <c r="I810" s="131">
        <v>2.9132273001811959</v>
      </c>
      <c r="J810" s="131">
        <v>2.9184624344787422</v>
      </c>
      <c r="K810" s="131">
        <v>2.8627599243856334</v>
      </c>
      <c r="L810" s="131">
        <v>2.9420669033825453</v>
      </c>
      <c r="M810" s="131">
        <v>3.0216700915374557</v>
      </c>
      <c r="N810" s="131">
        <v>2.8868880135059087</v>
      </c>
      <c r="O810" s="131">
        <v>2.9123769871309615</v>
      </c>
    </row>
    <row r="811" spans="1:15" ht="30" x14ac:dyDescent="0.25">
      <c r="A811" s="121">
        <v>54</v>
      </c>
      <c r="B811" s="121" t="s">
        <v>1053</v>
      </c>
      <c r="C811" s="121">
        <v>54520</v>
      </c>
      <c r="D811" s="144" t="s">
        <v>1080</v>
      </c>
      <c r="E811" s="132">
        <v>0</v>
      </c>
      <c r="F811" s="132">
        <v>0</v>
      </c>
      <c r="G811" s="132">
        <v>0</v>
      </c>
      <c r="H811" s="132">
        <v>0</v>
      </c>
      <c r="I811" s="132">
        <v>0</v>
      </c>
      <c r="J811" s="132">
        <v>0</v>
      </c>
      <c r="K811" s="132">
        <v>0</v>
      </c>
      <c r="L811" s="131">
        <v>0</v>
      </c>
      <c r="M811" s="131">
        <v>0</v>
      </c>
      <c r="N811" s="131">
        <v>0</v>
      </c>
      <c r="O811" s="131">
        <v>0</v>
      </c>
    </row>
    <row r="812" spans="1:15" x14ac:dyDescent="0.25">
      <c r="A812" s="116">
        <v>54</v>
      </c>
      <c r="B812" s="116" t="s">
        <v>1053</v>
      </c>
      <c r="C812" s="141">
        <v>54553</v>
      </c>
      <c r="D812" s="143" t="s">
        <v>1081</v>
      </c>
      <c r="E812" s="131">
        <v>0</v>
      </c>
      <c r="F812" s="131">
        <v>0</v>
      </c>
      <c r="G812" s="131">
        <v>0</v>
      </c>
      <c r="H812" s="131">
        <v>0</v>
      </c>
      <c r="I812" s="131">
        <v>0</v>
      </c>
      <c r="J812" s="131">
        <v>0</v>
      </c>
      <c r="K812" s="131">
        <v>0</v>
      </c>
      <c r="L812" s="131">
        <v>0</v>
      </c>
      <c r="M812" s="131">
        <v>0</v>
      </c>
      <c r="N812" s="131">
        <v>0</v>
      </c>
      <c r="O812" s="131">
        <v>0</v>
      </c>
    </row>
    <row r="813" spans="1:15" ht="30" x14ac:dyDescent="0.25">
      <c r="A813" s="121">
        <v>54</v>
      </c>
      <c r="B813" s="121" t="s">
        <v>1053</v>
      </c>
      <c r="C813" s="121">
        <v>54599</v>
      </c>
      <c r="D813" s="144" t="s">
        <v>1082</v>
      </c>
      <c r="E813" s="132">
        <v>0.13135593220338984</v>
      </c>
      <c r="F813" s="132">
        <v>4.3196544276457881E-2</v>
      </c>
      <c r="G813" s="132">
        <v>0</v>
      </c>
      <c r="H813" s="132">
        <v>0</v>
      </c>
      <c r="I813" s="132">
        <v>0</v>
      </c>
      <c r="J813" s="132">
        <v>0</v>
      </c>
      <c r="K813" s="132">
        <v>0</v>
      </c>
      <c r="L813" s="131">
        <v>0</v>
      </c>
      <c r="M813" s="131">
        <v>0</v>
      </c>
      <c r="N813" s="131">
        <v>0</v>
      </c>
      <c r="O813" s="131">
        <v>0</v>
      </c>
    </row>
    <row r="814" spans="1:15" x14ac:dyDescent="0.25">
      <c r="A814" s="116">
        <v>54</v>
      </c>
      <c r="B814" s="116" t="s">
        <v>1053</v>
      </c>
      <c r="C814" s="141">
        <v>54660</v>
      </c>
      <c r="D814" s="143" t="s">
        <v>1083</v>
      </c>
      <c r="E814" s="131">
        <v>8.1967213114754092E-2</v>
      </c>
      <c r="F814" s="131">
        <v>0.12229437229437229</v>
      </c>
      <c r="G814" s="131">
        <v>5.5495103373231776E-2</v>
      </c>
      <c r="H814" s="131">
        <v>5.518763796909492E-2</v>
      </c>
      <c r="I814" s="131">
        <v>4.5404208194905871E-2</v>
      </c>
      <c r="J814" s="131">
        <v>1.4176663031624863E-2</v>
      </c>
      <c r="K814" s="131">
        <v>1.276595744680851E-2</v>
      </c>
      <c r="L814" s="131">
        <v>1.2565445026178011E-2</v>
      </c>
      <c r="M814" s="131">
        <v>1.2605042016806723E-2</v>
      </c>
      <c r="N814" s="131">
        <v>8.3945435466946487E-3</v>
      </c>
      <c r="O814" s="131">
        <v>9.5238095238095247E-3</v>
      </c>
    </row>
    <row r="815" spans="1:15" ht="30" x14ac:dyDescent="0.25">
      <c r="A815" s="121">
        <v>54</v>
      </c>
      <c r="B815" s="121" t="s">
        <v>1053</v>
      </c>
      <c r="C815" s="121">
        <v>54670</v>
      </c>
      <c r="D815" s="144" t="s">
        <v>1084</v>
      </c>
      <c r="E815" s="132">
        <v>0</v>
      </c>
      <c r="F815" s="132">
        <v>0</v>
      </c>
      <c r="G815" s="132">
        <v>0</v>
      </c>
      <c r="H815" s="132">
        <v>0</v>
      </c>
      <c r="I815" s="132">
        <v>0</v>
      </c>
      <c r="J815" s="132">
        <v>0</v>
      </c>
      <c r="K815" s="132">
        <v>0</v>
      </c>
      <c r="L815" s="131">
        <v>0</v>
      </c>
      <c r="M815" s="131">
        <v>0</v>
      </c>
      <c r="N815" s="131">
        <v>0</v>
      </c>
      <c r="O815" s="131">
        <v>0</v>
      </c>
    </row>
    <row r="816" spans="1:15" x14ac:dyDescent="0.25">
      <c r="A816" s="116">
        <v>54</v>
      </c>
      <c r="B816" s="116" t="s">
        <v>1053</v>
      </c>
      <c r="C816" s="141">
        <v>54673</v>
      </c>
      <c r="D816" s="143" t="s">
        <v>829</v>
      </c>
      <c r="E816" s="131">
        <v>0.08</v>
      </c>
      <c r="F816" s="131">
        <v>2.4778761061946902E-2</v>
      </c>
      <c r="G816" s="131">
        <v>5.2631578947368418E-2</v>
      </c>
      <c r="H816" s="131">
        <v>3.292894280762565E-2</v>
      </c>
      <c r="I816" s="131">
        <v>6.2818336162988112E-2</v>
      </c>
      <c r="J816" s="131">
        <v>4.1459369817578771E-2</v>
      </c>
      <c r="K816" s="131">
        <v>3.2761310452418098E-2</v>
      </c>
      <c r="L816" s="131">
        <v>3.6106750392464679E-2</v>
      </c>
      <c r="M816" s="131">
        <v>3.2915360501567396E-2</v>
      </c>
      <c r="N816" s="131">
        <v>0</v>
      </c>
      <c r="O816" s="131">
        <v>0</v>
      </c>
    </row>
    <row r="817" spans="1:15" ht="30" x14ac:dyDescent="0.25">
      <c r="A817" s="121">
        <v>54</v>
      </c>
      <c r="B817" s="121" t="s">
        <v>1053</v>
      </c>
      <c r="C817" s="121">
        <v>54680</v>
      </c>
      <c r="D817" s="144" t="s">
        <v>1085</v>
      </c>
      <c r="E817" s="132">
        <v>5.1546391752577317E-2</v>
      </c>
      <c r="F817" s="132">
        <v>0.12837837837837837</v>
      </c>
      <c r="G817" s="132">
        <v>0.12457912457912458</v>
      </c>
      <c r="H817" s="132">
        <v>8.3612040133779264E-2</v>
      </c>
      <c r="I817" s="132">
        <v>0</v>
      </c>
      <c r="J817" s="132">
        <v>0</v>
      </c>
      <c r="K817" s="132">
        <v>0</v>
      </c>
      <c r="L817" s="131">
        <v>0</v>
      </c>
      <c r="M817" s="131">
        <v>0</v>
      </c>
      <c r="N817" s="131">
        <v>0</v>
      </c>
      <c r="O817" s="131">
        <v>0</v>
      </c>
    </row>
    <row r="818" spans="1:15" x14ac:dyDescent="0.25">
      <c r="A818" s="116">
        <v>54</v>
      </c>
      <c r="B818" s="116" t="s">
        <v>1053</v>
      </c>
      <c r="C818" s="141">
        <v>54720</v>
      </c>
      <c r="D818" s="143" t="s">
        <v>1086</v>
      </c>
      <c r="E818" s="131">
        <v>1.9157088122605363E-2</v>
      </c>
      <c r="F818" s="131">
        <v>1.1378002528445006E-2</v>
      </c>
      <c r="G818" s="131">
        <v>6.29987400251995E-3</v>
      </c>
      <c r="H818" s="131">
        <v>8.4139671855279767E-4</v>
      </c>
      <c r="I818" s="131">
        <v>8.3857442348008382E-4</v>
      </c>
      <c r="J818" s="131">
        <v>0</v>
      </c>
      <c r="K818" s="131">
        <v>0</v>
      </c>
      <c r="L818" s="131">
        <v>0</v>
      </c>
      <c r="M818" s="131">
        <v>0</v>
      </c>
      <c r="N818" s="131">
        <v>4.2968750000000003E-3</v>
      </c>
      <c r="O818" s="131">
        <v>4.3171114599686025E-3</v>
      </c>
    </row>
    <row r="819" spans="1:15" ht="30" x14ac:dyDescent="0.25">
      <c r="A819" s="121">
        <v>54</v>
      </c>
      <c r="B819" s="121" t="s">
        <v>1053</v>
      </c>
      <c r="C819" s="121">
        <v>54743</v>
      </c>
      <c r="D819" s="144" t="s">
        <v>1087</v>
      </c>
      <c r="E819" s="132">
        <v>0</v>
      </c>
      <c r="F819" s="132">
        <v>0</v>
      </c>
      <c r="G819" s="132">
        <v>0</v>
      </c>
      <c r="H819" s="132">
        <v>0</v>
      </c>
      <c r="I819" s="132">
        <v>0</v>
      </c>
      <c r="J819" s="132">
        <v>0</v>
      </c>
      <c r="K819" s="132">
        <v>0</v>
      </c>
      <c r="L819" s="131">
        <v>0</v>
      </c>
      <c r="M819" s="131">
        <v>0</v>
      </c>
      <c r="N819" s="131">
        <v>0</v>
      </c>
      <c r="O819" s="131">
        <v>0</v>
      </c>
    </row>
    <row r="820" spans="1:15" x14ac:dyDescent="0.25">
      <c r="A820" s="116">
        <v>54</v>
      </c>
      <c r="B820" s="116" t="s">
        <v>1053</v>
      </c>
      <c r="C820" s="141">
        <v>54800</v>
      </c>
      <c r="D820" s="143" t="s">
        <v>1088</v>
      </c>
      <c r="E820" s="131">
        <v>1.7723244717109749E-2</v>
      </c>
      <c r="F820" s="131">
        <v>1.4996591683708248E-2</v>
      </c>
      <c r="G820" s="131">
        <v>0</v>
      </c>
      <c r="H820" s="131">
        <v>0</v>
      </c>
      <c r="I820" s="131">
        <v>0</v>
      </c>
      <c r="J820" s="131">
        <v>0</v>
      </c>
      <c r="K820" s="131">
        <v>0</v>
      </c>
      <c r="L820" s="131">
        <v>0</v>
      </c>
      <c r="M820" s="131">
        <v>0</v>
      </c>
      <c r="N820" s="131">
        <v>0</v>
      </c>
      <c r="O820" s="131">
        <v>0</v>
      </c>
    </row>
    <row r="821" spans="1:15" ht="30" x14ac:dyDescent="0.25">
      <c r="A821" s="121">
        <v>54</v>
      </c>
      <c r="B821" s="121" t="s">
        <v>1053</v>
      </c>
      <c r="C821" s="121">
        <v>54810</v>
      </c>
      <c r="D821" s="144" t="s">
        <v>1089</v>
      </c>
      <c r="E821" s="132">
        <v>5.0651230101302458E-2</v>
      </c>
      <c r="F821" s="132">
        <v>3.6063569682151589E-2</v>
      </c>
      <c r="G821" s="132">
        <v>1.3682092555331992E-2</v>
      </c>
      <c r="H821" s="132">
        <v>1.1336515513126491E-2</v>
      </c>
      <c r="I821" s="132">
        <v>5.4901960784313726E-3</v>
      </c>
      <c r="J821" s="132">
        <v>7.0786301894011864E-3</v>
      </c>
      <c r="K821" s="132">
        <v>5.1104216097828071E-3</v>
      </c>
      <c r="L821" s="131">
        <v>1.0314875135722041E-2</v>
      </c>
      <c r="M821" s="131">
        <v>1.3615191687567181E-2</v>
      </c>
      <c r="N821" s="131">
        <v>3.5490231224233733E-2</v>
      </c>
      <c r="O821" s="131">
        <v>3.9028776978417265E-2</v>
      </c>
    </row>
    <row r="822" spans="1:15" x14ac:dyDescent="0.25">
      <c r="A822" s="116">
        <v>54</v>
      </c>
      <c r="B822" s="116" t="s">
        <v>1053</v>
      </c>
      <c r="C822" s="141">
        <v>54820</v>
      </c>
      <c r="D822" s="143" t="s">
        <v>379</v>
      </c>
      <c r="E822" s="131">
        <v>6.1840120663650078E-2</v>
      </c>
      <c r="F822" s="131">
        <v>3.0920060331825039E-2</v>
      </c>
      <c r="G822" s="131">
        <v>1.5232292460015233E-3</v>
      </c>
      <c r="H822" s="131">
        <v>0</v>
      </c>
      <c r="I822" s="131">
        <v>0</v>
      </c>
      <c r="J822" s="131">
        <v>0</v>
      </c>
      <c r="K822" s="131">
        <v>0</v>
      </c>
      <c r="L822" s="131">
        <v>0</v>
      </c>
      <c r="M822" s="131">
        <v>0</v>
      </c>
      <c r="N822" s="131">
        <v>0</v>
      </c>
      <c r="O822" s="131">
        <v>0</v>
      </c>
    </row>
    <row r="823" spans="1:15" ht="30" x14ac:dyDescent="0.25">
      <c r="A823" s="121">
        <v>54</v>
      </c>
      <c r="B823" s="121" t="s">
        <v>1053</v>
      </c>
      <c r="C823" s="121">
        <v>54871</v>
      </c>
      <c r="D823" s="144" t="s">
        <v>1090</v>
      </c>
      <c r="E823" s="132">
        <v>0</v>
      </c>
      <c r="F823" s="132">
        <v>0</v>
      </c>
      <c r="G823" s="132">
        <v>0</v>
      </c>
      <c r="H823" s="132">
        <v>0</v>
      </c>
      <c r="I823" s="132">
        <v>0</v>
      </c>
      <c r="J823" s="132">
        <v>0</v>
      </c>
      <c r="K823" s="132">
        <v>0</v>
      </c>
      <c r="L823" s="131">
        <v>0</v>
      </c>
      <c r="M823" s="131">
        <v>0</v>
      </c>
      <c r="N823" s="131">
        <v>0</v>
      </c>
      <c r="O823" s="131">
        <v>0</v>
      </c>
    </row>
    <row r="824" spans="1:15" x14ac:dyDescent="0.25">
      <c r="A824" s="116">
        <v>54</v>
      </c>
      <c r="B824" s="116" t="s">
        <v>1053</v>
      </c>
      <c r="C824" s="141">
        <v>54874</v>
      </c>
      <c r="D824" s="143" t="s">
        <v>1091</v>
      </c>
      <c r="E824" s="131">
        <v>0.50117068602200887</v>
      </c>
      <c r="F824" s="131">
        <v>0.50228471001757469</v>
      </c>
      <c r="G824" s="131">
        <v>0.6017336300808247</v>
      </c>
      <c r="H824" s="131">
        <v>0.66397660818713455</v>
      </c>
      <c r="I824" s="131">
        <v>0.68850547913266491</v>
      </c>
      <c r="J824" s="131">
        <v>0.66150670794633648</v>
      </c>
      <c r="K824" s="131">
        <v>0.58133333333333337</v>
      </c>
      <c r="L824" s="131">
        <v>0.51939180255619211</v>
      </c>
      <c r="M824" s="131">
        <v>0.48757422476358037</v>
      </c>
      <c r="N824" s="131">
        <v>0.46333112436492158</v>
      </c>
      <c r="O824" s="131">
        <v>0.47415329768270947</v>
      </c>
    </row>
    <row r="825" spans="1:15" x14ac:dyDescent="0.25">
      <c r="A825" s="121">
        <v>63</v>
      </c>
      <c r="B825" s="121" t="s">
        <v>1092</v>
      </c>
      <c r="C825" s="121">
        <v>63001</v>
      </c>
      <c r="D825" s="144" t="s">
        <v>187</v>
      </c>
      <c r="E825" s="132">
        <v>1.1205532811320005</v>
      </c>
      <c r="F825" s="132">
        <v>1.0526105221044209</v>
      </c>
      <c r="G825" s="132">
        <v>1.1348705501618124</v>
      </c>
      <c r="H825" s="132">
        <v>1.1924795997867716</v>
      </c>
      <c r="I825" s="132">
        <v>1.0980677937869576</v>
      </c>
      <c r="J825" s="132">
        <v>1.2176679048716963</v>
      </c>
      <c r="K825" s="132">
        <v>1.1674525241164511</v>
      </c>
      <c r="L825" s="131">
        <v>1.1797467245081286</v>
      </c>
      <c r="M825" s="131">
        <v>1.13038401077925</v>
      </c>
      <c r="N825" s="131">
        <v>1.2046494430836068</v>
      </c>
      <c r="O825" s="131">
        <v>1.2078360515429605</v>
      </c>
    </row>
    <row r="826" spans="1:15" x14ac:dyDescent="0.25">
      <c r="A826" s="116">
        <v>63</v>
      </c>
      <c r="B826" s="116" t="s">
        <v>1092</v>
      </c>
      <c r="C826" s="141">
        <v>63111</v>
      </c>
      <c r="D826" s="143" t="s">
        <v>510</v>
      </c>
      <c r="E826" s="131">
        <v>3.875968992248062E-2</v>
      </c>
      <c r="F826" s="131">
        <v>0</v>
      </c>
      <c r="G826" s="131">
        <v>3.8314176245210726E-3</v>
      </c>
      <c r="H826" s="131">
        <v>8.0459770114942528E-2</v>
      </c>
      <c r="I826" s="131">
        <v>0.1124031007751938</v>
      </c>
      <c r="J826" s="131">
        <v>8.5271317829457363E-2</v>
      </c>
      <c r="K826" s="131">
        <v>0.15294117647058825</v>
      </c>
      <c r="L826" s="131">
        <v>3.5573122529644272E-2</v>
      </c>
      <c r="M826" s="131">
        <v>2.4590163934426229E-2</v>
      </c>
      <c r="N826" s="131">
        <v>0</v>
      </c>
      <c r="O826" s="131">
        <v>0.10683760683760683</v>
      </c>
    </row>
    <row r="827" spans="1:15" x14ac:dyDescent="0.25">
      <c r="A827" s="121">
        <v>63</v>
      </c>
      <c r="B827" s="121" t="s">
        <v>1092</v>
      </c>
      <c r="C827" s="121">
        <v>63130</v>
      </c>
      <c r="D827" s="144" t="s">
        <v>1093</v>
      </c>
      <c r="E827" s="132">
        <v>3.2121310940811998E-2</v>
      </c>
      <c r="F827" s="132">
        <v>1.0474631751227497E-2</v>
      </c>
      <c r="G827" s="132">
        <v>8.4311456439080841E-3</v>
      </c>
      <c r="H827" s="132">
        <v>5.6951423785594644E-3</v>
      </c>
      <c r="I827" s="132">
        <v>4.930295817749065E-3</v>
      </c>
      <c r="J827" s="132">
        <v>1.5741367637102235E-2</v>
      </c>
      <c r="K827" s="132">
        <v>1.026694045174538E-3</v>
      </c>
      <c r="L827" s="131">
        <v>1.7355085039916696E-4</v>
      </c>
      <c r="M827" s="131">
        <v>0</v>
      </c>
      <c r="N827" s="131">
        <v>0</v>
      </c>
      <c r="O827" s="131">
        <v>1.8796992481203009E-4</v>
      </c>
    </row>
    <row r="828" spans="1:15" x14ac:dyDescent="0.25">
      <c r="A828" s="116">
        <v>63</v>
      </c>
      <c r="B828" s="116" t="s">
        <v>1092</v>
      </c>
      <c r="C828" s="141">
        <v>63190</v>
      </c>
      <c r="D828" s="143" t="s">
        <v>1094</v>
      </c>
      <c r="E828" s="131">
        <v>0.14399645547186532</v>
      </c>
      <c r="F828" s="131">
        <v>0.11447661469933185</v>
      </c>
      <c r="G828" s="131">
        <v>9.8338572070049396E-2</v>
      </c>
      <c r="H828" s="131">
        <v>8.9511754068716087E-2</v>
      </c>
      <c r="I828" s="131">
        <v>8.352350524874487E-2</v>
      </c>
      <c r="J828" s="131">
        <v>8.507734303912648E-2</v>
      </c>
      <c r="K828" s="131">
        <v>0</v>
      </c>
      <c r="L828" s="131">
        <v>0</v>
      </c>
      <c r="M828" s="131">
        <v>0</v>
      </c>
      <c r="N828" s="131">
        <v>1.953125E-3</v>
      </c>
      <c r="O828" s="131">
        <v>6.024096385542169E-3</v>
      </c>
    </row>
    <row r="829" spans="1:15" x14ac:dyDescent="0.25">
      <c r="A829" s="121">
        <v>63</v>
      </c>
      <c r="B829" s="121" t="s">
        <v>1092</v>
      </c>
      <c r="C829" s="121">
        <v>63212</v>
      </c>
      <c r="D829" s="144" t="s">
        <v>465</v>
      </c>
      <c r="E829" s="132">
        <v>0</v>
      </c>
      <c r="F829" s="132">
        <v>0</v>
      </c>
      <c r="G829" s="132">
        <v>2.2222222222222222E-3</v>
      </c>
      <c r="H829" s="132">
        <v>0</v>
      </c>
      <c r="I829" s="132">
        <v>2.2935779816513763E-3</v>
      </c>
      <c r="J829" s="132">
        <v>0</v>
      </c>
      <c r="K829" s="132">
        <v>0</v>
      </c>
      <c r="L829" s="131">
        <v>0</v>
      </c>
      <c r="M829" s="131">
        <v>0</v>
      </c>
      <c r="N829" s="131">
        <v>0</v>
      </c>
      <c r="O829" s="131">
        <v>0</v>
      </c>
    </row>
    <row r="830" spans="1:15" x14ac:dyDescent="0.25">
      <c r="A830" s="116">
        <v>63</v>
      </c>
      <c r="B830" s="116" t="s">
        <v>1092</v>
      </c>
      <c r="C830" s="141">
        <v>63272</v>
      </c>
      <c r="D830" s="143" t="s">
        <v>1095</v>
      </c>
      <c r="E830" s="131">
        <v>2.5853154084798345E-2</v>
      </c>
      <c r="F830" s="131">
        <v>1.1542497376705142E-2</v>
      </c>
      <c r="G830" s="131">
        <v>0</v>
      </c>
      <c r="H830" s="131">
        <v>1.0810810810810811E-3</v>
      </c>
      <c r="I830" s="131">
        <v>0</v>
      </c>
      <c r="J830" s="131">
        <v>0</v>
      </c>
      <c r="K830" s="131">
        <v>0</v>
      </c>
      <c r="L830" s="131">
        <v>0</v>
      </c>
      <c r="M830" s="131">
        <v>3.0162412993039442E-2</v>
      </c>
      <c r="N830" s="131">
        <v>1.1933174224343675E-2</v>
      </c>
      <c r="O830" s="131">
        <v>9.8039215686274508E-3</v>
      </c>
    </row>
    <row r="831" spans="1:15" x14ac:dyDescent="0.25">
      <c r="A831" s="121">
        <v>63</v>
      </c>
      <c r="B831" s="121" t="s">
        <v>1092</v>
      </c>
      <c r="C831" s="121">
        <v>63302</v>
      </c>
      <c r="D831" s="144" t="s">
        <v>1096</v>
      </c>
      <c r="E831" s="132">
        <v>5.9451219512195119E-2</v>
      </c>
      <c r="F831" s="132">
        <v>1.9047619047619049E-2</v>
      </c>
      <c r="G831" s="132">
        <v>1.9292604501607719E-2</v>
      </c>
      <c r="H831" s="132">
        <v>1.6556291390728478E-2</v>
      </c>
      <c r="I831" s="132">
        <v>2.3450586264656615E-2</v>
      </c>
      <c r="J831" s="132">
        <v>7.7054794520547948E-2</v>
      </c>
      <c r="K831" s="132">
        <v>5.114638447971781E-2</v>
      </c>
      <c r="L831" s="131">
        <v>4.8042704626334518E-2</v>
      </c>
      <c r="M831" s="131">
        <v>8.211678832116788E-2</v>
      </c>
      <c r="N831" s="131">
        <v>3.3644859813084113E-2</v>
      </c>
      <c r="O831" s="131">
        <v>5.1724137931034482E-2</v>
      </c>
    </row>
    <row r="832" spans="1:15" x14ac:dyDescent="0.25">
      <c r="A832" s="116">
        <v>63</v>
      </c>
      <c r="B832" s="116" t="s">
        <v>1092</v>
      </c>
      <c r="C832" s="141">
        <v>63401</v>
      </c>
      <c r="D832" s="143" t="s">
        <v>1097</v>
      </c>
      <c r="E832" s="131">
        <v>3.3123550844650546E-2</v>
      </c>
      <c r="F832" s="131">
        <v>9.1954022988505746E-3</v>
      </c>
      <c r="G832" s="131">
        <v>3.2894736842105262E-4</v>
      </c>
      <c r="H832" s="131">
        <v>0</v>
      </c>
      <c r="I832" s="131">
        <v>3.3545790003354579E-4</v>
      </c>
      <c r="J832" s="131">
        <v>0</v>
      </c>
      <c r="K832" s="131">
        <v>0</v>
      </c>
      <c r="L832" s="131">
        <v>0</v>
      </c>
      <c r="M832" s="131">
        <v>0</v>
      </c>
      <c r="N832" s="131">
        <v>0</v>
      </c>
      <c r="O832" s="131">
        <v>0</v>
      </c>
    </row>
    <row r="833" spans="1:15" x14ac:dyDescent="0.25">
      <c r="A833" s="121">
        <v>63</v>
      </c>
      <c r="B833" s="121" t="s">
        <v>1092</v>
      </c>
      <c r="C833" s="121">
        <v>63470</v>
      </c>
      <c r="D833" s="144" t="s">
        <v>1098</v>
      </c>
      <c r="E833" s="132">
        <v>3.2085561497326207E-2</v>
      </c>
      <c r="F833" s="132">
        <v>9.267563527653214E-3</v>
      </c>
      <c r="G833" s="132">
        <v>9.099181073703367E-4</v>
      </c>
      <c r="H833" s="132">
        <v>0</v>
      </c>
      <c r="I833" s="132">
        <v>2.5284450063211127E-3</v>
      </c>
      <c r="J833" s="132">
        <v>3.5760728218465543E-2</v>
      </c>
      <c r="K833" s="132">
        <v>1.9808517662594917E-3</v>
      </c>
      <c r="L833" s="131">
        <v>0</v>
      </c>
      <c r="M833" s="131">
        <v>0</v>
      </c>
      <c r="N833" s="131">
        <v>0</v>
      </c>
      <c r="O833" s="131">
        <v>0</v>
      </c>
    </row>
    <row r="834" spans="1:15" x14ac:dyDescent="0.25">
      <c r="A834" s="116">
        <v>63</v>
      </c>
      <c r="B834" s="116" t="s">
        <v>1092</v>
      </c>
      <c r="C834" s="141">
        <v>63548</v>
      </c>
      <c r="D834" s="143" t="s">
        <v>1099</v>
      </c>
      <c r="E834" s="131">
        <v>2.1978021978021978E-3</v>
      </c>
      <c r="F834" s="131">
        <v>0</v>
      </c>
      <c r="G834" s="131">
        <v>2.34192037470726E-3</v>
      </c>
      <c r="H834" s="131">
        <v>0</v>
      </c>
      <c r="I834" s="131">
        <v>0</v>
      </c>
      <c r="J834" s="131">
        <v>8.6294416243654817E-2</v>
      </c>
      <c r="K834" s="131">
        <v>0</v>
      </c>
      <c r="L834" s="131">
        <v>0</v>
      </c>
      <c r="M834" s="131">
        <v>0</v>
      </c>
      <c r="N834" s="131">
        <v>0</v>
      </c>
      <c r="O834" s="131">
        <v>0</v>
      </c>
    </row>
    <row r="835" spans="1:15" x14ac:dyDescent="0.25">
      <c r="A835" s="121">
        <v>63</v>
      </c>
      <c r="B835" s="121" t="s">
        <v>1092</v>
      </c>
      <c r="C835" s="121">
        <v>63594</v>
      </c>
      <c r="D835" s="144" t="s">
        <v>1100</v>
      </c>
      <c r="E835" s="132">
        <v>8.7301587301587297E-2</v>
      </c>
      <c r="F835" s="132">
        <v>0.12037037037037036</v>
      </c>
      <c r="G835" s="132">
        <v>0.11346682371417353</v>
      </c>
      <c r="H835" s="132">
        <v>9.3674939951961564E-2</v>
      </c>
      <c r="I835" s="132">
        <v>5.150391429748661E-2</v>
      </c>
      <c r="J835" s="132">
        <v>5.5487053020961775E-2</v>
      </c>
      <c r="K835" s="132">
        <v>1.0075566750629723E-2</v>
      </c>
      <c r="L835" s="131">
        <v>1.271725307333616E-3</v>
      </c>
      <c r="M835" s="131">
        <v>4.3459365493263801E-4</v>
      </c>
      <c r="N835" s="131">
        <v>0</v>
      </c>
      <c r="O835" s="131">
        <v>4.6019328117809482E-4</v>
      </c>
    </row>
    <row r="836" spans="1:15" x14ac:dyDescent="0.25">
      <c r="A836" s="116">
        <v>63</v>
      </c>
      <c r="B836" s="116" t="s">
        <v>1092</v>
      </c>
      <c r="C836" s="141">
        <v>63690</v>
      </c>
      <c r="D836" s="143" t="s">
        <v>1101</v>
      </c>
      <c r="E836" s="131">
        <v>0</v>
      </c>
      <c r="F836" s="131">
        <v>0</v>
      </c>
      <c r="G836" s="131">
        <v>0</v>
      </c>
      <c r="H836" s="131">
        <v>0</v>
      </c>
      <c r="I836" s="131">
        <v>0</v>
      </c>
      <c r="J836" s="131">
        <v>5.0872093023255814E-2</v>
      </c>
      <c r="K836" s="131">
        <v>0</v>
      </c>
      <c r="L836" s="131">
        <v>0</v>
      </c>
      <c r="M836" s="131">
        <v>0</v>
      </c>
      <c r="N836" s="131">
        <v>0</v>
      </c>
      <c r="O836" s="131">
        <v>0</v>
      </c>
    </row>
    <row r="837" spans="1:15" x14ac:dyDescent="0.25">
      <c r="A837" s="121">
        <v>66</v>
      </c>
      <c r="B837" s="121" t="s">
        <v>640</v>
      </c>
      <c r="C837" s="121">
        <v>66001</v>
      </c>
      <c r="D837" s="144" t="s">
        <v>1102</v>
      </c>
      <c r="E837" s="132">
        <v>0.93000377405963019</v>
      </c>
      <c r="F837" s="132">
        <v>1.0700969046468449</v>
      </c>
      <c r="G837" s="132">
        <v>1.0759747780208468</v>
      </c>
      <c r="H837" s="132">
        <v>1.1178861788617886</v>
      </c>
      <c r="I837" s="132">
        <v>1.1336394584751801</v>
      </c>
      <c r="J837" s="132">
        <v>1.1504408228693561</v>
      </c>
      <c r="K837" s="132">
        <v>1.1182591729445559</v>
      </c>
      <c r="L837" s="131">
        <v>1.1539713541666667</v>
      </c>
      <c r="M837" s="131">
        <v>1.14433188881835</v>
      </c>
      <c r="N837" s="131">
        <v>1.1538678553292332</v>
      </c>
      <c r="O837" s="131">
        <v>1.1419632043370436</v>
      </c>
    </row>
    <row r="838" spans="1:15" x14ac:dyDescent="0.25">
      <c r="A838" s="116">
        <v>66</v>
      </c>
      <c r="B838" s="116" t="s">
        <v>640</v>
      </c>
      <c r="C838" s="141">
        <v>66045</v>
      </c>
      <c r="D838" s="143" t="s">
        <v>1103</v>
      </c>
      <c r="E838" s="131">
        <v>5.2871467639015499E-2</v>
      </c>
      <c r="F838" s="131">
        <v>2.7001862197392923E-2</v>
      </c>
      <c r="G838" s="131">
        <v>1.6205910390848427E-2</v>
      </c>
      <c r="H838" s="131">
        <v>0</v>
      </c>
      <c r="I838" s="131">
        <v>2.9263370332996974E-2</v>
      </c>
      <c r="J838" s="131">
        <v>2.1716649431230611E-2</v>
      </c>
      <c r="K838" s="131">
        <v>0</v>
      </c>
      <c r="L838" s="131">
        <v>0</v>
      </c>
      <c r="M838" s="131">
        <v>0</v>
      </c>
      <c r="N838" s="131">
        <v>0</v>
      </c>
      <c r="O838" s="131">
        <v>0</v>
      </c>
    </row>
    <row r="839" spans="1:15" x14ac:dyDescent="0.25">
      <c r="A839" s="121">
        <v>66</v>
      </c>
      <c r="B839" s="121" t="s">
        <v>640</v>
      </c>
      <c r="C839" s="121">
        <v>66075</v>
      </c>
      <c r="D839" s="144" t="s">
        <v>667</v>
      </c>
      <c r="E839" s="132">
        <v>5.5855855855855854E-2</v>
      </c>
      <c r="F839" s="132">
        <v>0</v>
      </c>
      <c r="G839" s="132">
        <v>1.893939393939394E-3</v>
      </c>
      <c r="H839" s="132">
        <v>0</v>
      </c>
      <c r="I839" s="132">
        <v>0</v>
      </c>
      <c r="J839" s="132">
        <v>0</v>
      </c>
      <c r="K839" s="132">
        <v>0</v>
      </c>
      <c r="L839" s="131">
        <v>4.6511627906976744E-2</v>
      </c>
      <c r="M839" s="131">
        <v>0</v>
      </c>
      <c r="N839" s="131">
        <v>0</v>
      </c>
      <c r="O839" s="131">
        <v>4.5146726862302479E-3</v>
      </c>
    </row>
    <row r="840" spans="1:15" x14ac:dyDescent="0.25">
      <c r="A840" s="116">
        <v>66</v>
      </c>
      <c r="B840" s="116" t="s">
        <v>640</v>
      </c>
      <c r="C840" s="141">
        <v>66088</v>
      </c>
      <c r="D840" s="143" t="s">
        <v>1104</v>
      </c>
      <c r="E840" s="131">
        <v>5.4079696394686905E-2</v>
      </c>
      <c r="F840" s="131">
        <v>4.9180327868852458E-2</v>
      </c>
      <c r="G840" s="131">
        <v>4.965243296921549E-4</v>
      </c>
      <c r="H840" s="131">
        <v>0</v>
      </c>
      <c r="I840" s="131">
        <v>1.184346035015448E-2</v>
      </c>
      <c r="J840" s="131">
        <v>1.1554621848739496E-2</v>
      </c>
      <c r="K840" s="131">
        <v>5.3590568060021436E-4</v>
      </c>
      <c r="L840" s="131">
        <v>4.2313872522763793E-2</v>
      </c>
      <c r="M840" s="131">
        <v>3.7581699346405227E-2</v>
      </c>
      <c r="N840" s="131">
        <v>2.7824151363383415E-2</v>
      </c>
      <c r="O840" s="131">
        <v>2.6704545454545453E-2</v>
      </c>
    </row>
    <row r="841" spans="1:15" x14ac:dyDescent="0.25">
      <c r="A841" s="121">
        <v>66</v>
      </c>
      <c r="B841" s="121" t="s">
        <v>640</v>
      </c>
      <c r="C841" s="121">
        <v>66170</v>
      </c>
      <c r="D841" s="144" t="s">
        <v>1105</v>
      </c>
      <c r="E841" s="132">
        <v>0.147448752228164</v>
      </c>
      <c r="F841" s="132">
        <v>0.13651417344934044</v>
      </c>
      <c r="G841" s="132">
        <v>0.1658186341022162</v>
      </c>
      <c r="H841" s="132">
        <v>0.16544138599190744</v>
      </c>
      <c r="I841" s="132">
        <v>0.20827348463085321</v>
      </c>
      <c r="J841" s="132">
        <v>0.21560242704420687</v>
      </c>
      <c r="K841" s="132">
        <v>0.2</v>
      </c>
      <c r="L841" s="131">
        <v>0.17612410334169243</v>
      </c>
      <c r="M841" s="131">
        <v>0.11994553312414896</v>
      </c>
      <c r="N841" s="131">
        <v>0.14065335753176045</v>
      </c>
      <c r="O841" s="131">
        <v>0.13965272199221404</v>
      </c>
    </row>
    <row r="842" spans="1:15" x14ac:dyDescent="0.25">
      <c r="A842" s="116">
        <v>66</v>
      </c>
      <c r="B842" s="116" t="s">
        <v>640</v>
      </c>
      <c r="C842" s="141">
        <v>66318</v>
      </c>
      <c r="D842" s="143" t="s">
        <v>1106</v>
      </c>
      <c r="E842" s="131">
        <v>1.4478764478764479E-2</v>
      </c>
      <c r="F842" s="131">
        <v>0</v>
      </c>
      <c r="G842" s="131">
        <v>0</v>
      </c>
      <c r="H842" s="131">
        <v>0</v>
      </c>
      <c r="I842" s="131">
        <v>3.1813361611876985E-2</v>
      </c>
      <c r="J842" s="131">
        <v>0</v>
      </c>
      <c r="K842" s="131">
        <v>1.092896174863388E-3</v>
      </c>
      <c r="L842" s="131">
        <v>3.614457831325301E-2</v>
      </c>
      <c r="M842" s="131">
        <v>0</v>
      </c>
      <c r="N842" s="131">
        <v>0</v>
      </c>
      <c r="O842" s="131">
        <v>0</v>
      </c>
    </row>
    <row r="843" spans="1:15" x14ac:dyDescent="0.25">
      <c r="A843" s="121">
        <v>66</v>
      </c>
      <c r="B843" s="121" t="s">
        <v>640</v>
      </c>
      <c r="C843" s="121">
        <v>66383</v>
      </c>
      <c r="D843" s="144" t="s">
        <v>1107</v>
      </c>
      <c r="E843" s="132">
        <v>4.8231511254019296E-3</v>
      </c>
      <c r="F843" s="132">
        <v>0</v>
      </c>
      <c r="G843" s="132">
        <v>0</v>
      </c>
      <c r="H843" s="132">
        <v>0</v>
      </c>
      <c r="I843" s="132">
        <v>1.8484288354898336E-3</v>
      </c>
      <c r="J843" s="132">
        <v>0</v>
      </c>
      <c r="K843" s="132">
        <v>0</v>
      </c>
      <c r="L843" s="131">
        <v>4.085603112840467E-2</v>
      </c>
      <c r="M843" s="131">
        <v>0</v>
      </c>
      <c r="N843" s="131">
        <v>0</v>
      </c>
      <c r="O843" s="131">
        <v>2.0491803278688526E-3</v>
      </c>
    </row>
    <row r="844" spans="1:15" x14ac:dyDescent="0.25">
      <c r="A844" s="116">
        <v>66</v>
      </c>
      <c r="B844" s="116" t="s">
        <v>640</v>
      </c>
      <c r="C844" s="141">
        <v>66400</v>
      </c>
      <c r="D844" s="143" t="s">
        <v>1108</v>
      </c>
      <c r="E844" s="131">
        <v>2.4344569288389514E-2</v>
      </c>
      <c r="F844" s="131">
        <v>1.5987818804720211E-2</v>
      </c>
      <c r="G844" s="131">
        <v>1.313248358439552E-2</v>
      </c>
      <c r="H844" s="131">
        <v>2.4044146629877809E-2</v>
      </c>
      <c r="I844" s="131">
        <v>2.2900763358778626E-2</v>
      </c>
      <c r="J844" s="131">
        <v>2.2113022113022112E-2</v>
      </c>
      <c r="K844" s="131">
        <v>1.6842105263157896E-3</v>
      </c>
      <c r="L844" s="131">
        <v>0</v>
      </c>
      <c r="M844" s="131">
        <v>0</v>
      </c>
      <c r="N844" s="131">
        <v>0</v>
      </c>
      <c r="O844" s="131">
        <v>4.4543429844097994E-3</v>
      </c>
    </row>
    <row r="845" spans="1:15" x14ac:dyDescent="0.25">
      <c r="A845" s="121">
        <v>66</v>
      </c>
      <c r="B845" s="121" t="s">
        <v>640</v>
      </c>
      <c r="C845" s="121">
        <v>66440</v>
      </c>
      <c r="D845" s="144" t="s">
        <v>1109</v>
      </c>
      <c r="E845" s="132">
        <v>0</v>
      </c>
      <c r="F845" s="132">
        <v>0</v>
      </c>
      <c r="G845" s="132">
        <v>0</v>
      </c>
      <c r="H845" s="132">
        <v>0</v>
      </c>
      <c r="I845" s="132">
        <v>1.488095238095238E-3</v>
      </c>
      <c r="J845" s="132">
        <v>0</v>
      </c>
      <c r="K845" s="132">
        <v>7.874015748031496E-4</v>
      </c>
      <c r="L845" s="131">
        <v>0</v>
      </c>
      <c r="M845" s="131">
        <v>2.6591458501208701E-2</v>
      </c>
      <c r="N845" s="131">
        <v>2.059308072487644E-2</v>
      </c>
      <c r="O845" s="131">
        <v>1.9376579612468407E-2</v>
      </c>
    </row>
    <row r="846" spans="1:15" x14ac:dyDescent="0.25">
      <c r="A846" s="116">
        <v>66</v>
      </c>
      <c r="B846" s="116" t="s">
        <v>640</v>
      </c>
      <c r="C846" s="141">
        <v>66456</v>
      </c>
      <c r="D846" s="143" t="s">
        <v>1110</v>
      </c>
      <c r="E846" s="131">
        <v>7.4675324675324672E-2</v>
      </c>
      <c r="F846" s="131">
        <v>0.13574660633484162</v>
      </c>
      <c r="G846" s="131">
        <v>8.8197146562905324E-2</v>
      </c>
      <c r="H846" s="131">
        <v>7.8930202217873446E-2</v>
      </c>
      <c r="I846" s="131">
        <v>0</v>
      </c>
      <c r="J846" s="131">
        <v>0</v>
      </c>
      <c r="K846" s="131">
        <v>0</v>
      </c>
      <c r="L846" s="131">
        <v>2.9177718832891247E-2</v>
      </c>
      <c r="M846" s="131">
        <v>0</v>
      </c>
      <c r="N846" s="131">
        <v>6.8352699931647305E-4</v>
      </c>
      <c r="O846" s="131">
        <v>2.0891364902506965E-3</v>
      </c>
    </row>
    <row r="847" spans="1:15" x14ac:dyDescent="0.25">
      <c r="A847" s="121">
        <v>66</v>
      </c>
      <c r="B847" s="121" t="s">
        <v>640</v>
      </c>
      <c r="C847" s="121">
        <v>66572</v>
      </c>
      <c r="D847" s="144" t="s">
        <v>1111</v>
      </c>
      <c r="E847" s="132">
        <v>1.4378145219266715E-3</v>
      </c>
      <c r="F847" s="132">
        <v>0</v>
      </c>
      <c r="G847" s="132">
        <v>7.2306579898770787E-4</v>
      </c>
      <c r="H847" s="132">
        <v>0</v>
      </c>
      <c r="I847" s="132">
        <v>1.2354651162790697E-2</v>
      </c>
      <c r="J847" s="132">
        <v>2.4087591240875911E-2</v>
      </c>
      <c r="K847" s="132">
        <v>1.167883211678832E-2</v>
      </c>
      <c r="L847" s="131">
        <v>1.1013215859030838E-2</v>
      </c>
      <c r="M847" s="131">
        <v>1.0385756676557863E-2</v>
      </c>
      <c r="N847" s="131">
        <v>8.2893745290128114E-3</v>
      </c>
      <c r="O847" s="131">
        <v>9.9693251533742328E-3</v>
      </c>
    </row>
    <row r="848" spans="1:15" x14ac:dyDescent="0.25">
      <c r="A848" s="116">
        <v>66</v>
      </c>
      <c r="B848" s="116" t="s">
        <v>640</v>
      </c>
      <c r="C848" s="141">
        <v>66594</v>
      </c>
      <c r="D848" s="143" t="s">
        <v>1112</v>
      </c>
      <c r="E848" s="131">
        <v>8.2275890298812937E-2</v>
      </c>
      <c r="F848" s="131">
        <v>6.4691151919866449E-2</v>
      </c>
      <c r="G848" s="131">
        <v>9.7914005959982963E-3</v>
      </c>
      <c r="H848" s="131">
        <v>1.4892685063512922E-2</v>
      </c>
      <c r="I848" s="131">
        <v>6.2667860340196958E-3</v>
      </c>
      <c r="J848" s="131">
        <v>4.9482681061628429E-3</v>
      </c>
      <c r="K848" s="131">
        <v>1.7824497257769651E-2</v>
      </c>
      <c r="L848" s="131">
        <v>4.3178686265502988E-2</v>
      </c>
      <c r="M848" s="131">
        <v>2.1097046413502109E-2</v>
      </c>
      <c r="N848" s="131">
        <v>1.723312589755864E-2</v>
      </c>
      <c r="O848" s="131">
        <v>2.2971652003910069E-2</v>
      </c>
    </row>
    <row r="849" spans="1:15" x14ac:dyDescent="0.25">
      <c r="A849" s="121">
        <v>66</v>
      </c>
      <c r="B849" s="121" t="s">
        <v>640</v>
      </c>
      <c r="C849" s="121">
        <v>66682</v>
      </c>
      <c r="D849" s="144" t="s">
        <v>1113</v>
      </c>
      <c r="E849" s="132">
        <v>0.24981620349948536</v>
      </c>
      <c r="F849" s="132">
        <v>0.23744224176479356</v>
      </c>
      <c r="G849" s="132">
        <v>0.23824640967498109</v>
      </c>
      <c r="H849" s="132">
        <v>0.20243039532379634</v>
      </c>
      <c r="I849" s="132">
        <v>0.21459899749373434</v>
      </c>
      <c r="J849" s="132">
        <v>0.17361553150859324</v>
      </c>
      <c r="K849" s="132">
        <v>0.17667958656330748</v>
      </c>
      <c r="L849" s="131">
        <v>0.16445236552171094</v>
      </c>
      <c r="M849" s="131">
        <v>0.20630987776676576</v>
      </c>
      <c r="N849" s="131">
        <v>0.19689556267926439</v>
      </c>
      <c r="O849" s="131">
        <v>0.1908949818934299</v>
      </c>
    </row>
    <row r="850" spans="1:15" x14ac:dyDescent="0.25">
      <c r="A850" s="116">
        <v>66</v>
      </c>
      <c r="B850" s="116" t="s">
        <v>640</v>
      </c>
      <c r="C850" s="141">
        <v>66687</v>
      </c>
      <c r="D850" s="143" t="s">
        <v>1114</v>
      </c>
      <c r="E850" s="131">
        <v>0</v>
      </c>
      <c r="F850" s="131">
        <v>2.8444444444444446E-2</v>
      </c>
      <c r="G850" s="131">
        <v>3.3605812897366028E-2</v>
      </c>
      <c r="H850" s="131">
        <v>3.0303030303030304E-2</v>
      </c>
      <c r="I850" s="131">
        <v>8.7976539589442824E-3</v>
      </c>
      <c r="J850" s="131">
        <v>0</v>
      </c>
      <c r="K850" s="131">
        <v>1.0309278350515464E-3</v>
      </c>
      <c r="L850" s="131">
        <v>0</v>
      </c>
      <c r="M850" s="131">
        <v>0</v>
      </c>
      <c r="N850" s="131">
        <v>0</v>
      </c>
      <c r="O850" s="131">
        <v>4.3859649122807015E-3</v>
      </c>
    </row>
    <row r="851" spans="1:15" x14ac:dyDescent="0.25">
      <c r="A851" s="121">
        <v>68</v>
      </c>
      <c r="B851" s="121" t="s">
        <v>1115</v>
      </c>
      <c r="C851" s="121">
        <v>68001</v>
      </c>
      <c r="D851" s="144" t="s">
        <v>1116</v>
      </c>
      <c r="E851" s="132">
        <v>1.6409788752154568</v>
      </c>
      <c r="F851" s="132">
        <v>1.674954069813883</v>
      </c>
      <c r="G851" s="132">
        <v>1.7195961450206516</v>
      </c>
      <c r="H851" s="132">
        <v>1.6988967943080981</v>
      </c>
      <c r="I851" s="132">
        <v>1.6597132990684227</v>
      </c>
      <c r="J851" s="132">
        <v>1.6373897066246694</v>
      </c>
      <c r="K851" s="132">
        <v>1.6015265621819663</v>
      </c>
      <c r="L851" s="131">
        <v>1.6340451745379876</v>
      </c>
      <c r="M851" s="131">
        <v>1.6888471570161712</v>
      </c>
      <c r="N851" s="131">
        <v>1.7363221884498481</v>
      </c>
      <c r="O851" s="131">
        <v>1.7612651091274079</v>
      </c>
    </row>
    <row r="852" spans="1:15" x14ac:dyDescent="0.25">
      <c r="A852" s="116">
        <v>68</v>
      </c>
      <c r="B852" s="116" t="s">
        <v>1115</v>
      </c>
      <c r="C852" s="141">
        <v>68013</v>
      </c>
      <c r="D852" s="143" t="s">
        <v>1117</v>
      </c>
      <c r="E852" s="131">
        <v>0</v>
      </c>
      <c r="F852" s="131">
        <v>0</v>
      </c>
      <c r="G852" s="131">
        <v>0</v>
      </c>
      <c r="H852" s="131">
        <v>0</v>
      </c>
      <c r="I852" s="131">
        <v>0</v>
      </c>
      <c r="J852" s="131">
        <v>0</v>
      </c>
      <c r="K852" s="131">
        <v>0</v>
      </c>
      <c r="L852" s="131">
        <v>0</v>
      </c>
      <c r="M852" s="131">
        <v>0</v>
      </c>
      <c r="N852" s="131">
        <v>0</v>
      </c>
      <c r="O852" s="131">
        <v>0</v>
      </c>
    </row>
    <row r="853" spans="1:15" x14ac:dyDescent="0.25">
      <c r="A853" s="121">
        <v>68</v>
      </c>
      <c r="B853" s="121" t="s">
        <v>1115</v>
      </c>
      <c r="C853" s="121">
        <v>68020</v>
      </c>
      <c r="D853" s="144" t="s">
        <v>650</v>
      </c>
      <c r="E853" s="132">
        <v>3.2258064516129032E-3</v>
      </c>
      <c r="F853" s="132">
        <v>0</v>
      </c>
      <c r="G853" s="132">
        <v>0</v>
      </c>
      <c r="H853" s="132">
        <v>3.4843205574912892E-3</v>
      </c>
      <c r="I853" s="132">
        <v>9.0252707581227443E-2</v>
      </c>
      <c r="J853" s="132">
        <v>0</v>
      </c>
      <c r="K853" s="132">
        <v>7.4349442379182153E-3</v>
      </c>
      <c r="L853" s="131">
        <v>0</v>
      </c>
      <c r="M853" s="131">
        <v>0</v>
      </c>
      <c r="N853" s="131">
        <v>0</v>
      </c>
      <c r="O853" s="131">
        <v>0</v>
      </c>
    </row>
    <row r="854" spans="1:15" x14ac:dyDescent="0.25">
      <c r="A854" s="116">
        <v>68</v>
      </c>
      <c r="B854" s="116" t="s">
        <v>1115</v>
      </c>
      <c r="C854" s="141">
        <v>68051</v>
      </c>
      <c r="D854" s="143" t="s">
        <v>1118</v>
      </c>
      <c r="E854" s="131">
        <v>0</v>
      </c>
      <c r="F854" s="131">
        <v>0</v>
      </c>
      <c r="G854" s="131">
        <v>5.6022408963585435E-3</v>
      </c>
      <c r="H854" s="131">
        <v>0</v>
      </c>
      <c r="I854" s="131">
        <v>0</v>
      </c>
      <c r="J854" s="131">
        <v>0</v>
      </c>
      <c r="K854" s="131">
        <v>0</v>
      </c>
      <c r="L854" s="131">
        <v>0</v>
      </c>
      <c r="M854" s="131">
        <v>0</v>
      </c>
      <c r="N854" s="131">
        <v>0</v>
      </c>
      <c r="O854" s="131">
        <v>0</v>
      </c>
    </row>
    <row r="855" spans="1:15" x14ac:dyDescent="0.25">
      <c r="A855" s="121">
        <v>68</v>
      </c>
      <c r="B855" s="121" t="s">
        <v>1115</v>
      </c>
      <c r="C855" s="121">
        <v>68077</v>
      </c>
      <c r="D855" s="144" t="s">
        <v>189</v>
      </c>
      <c r="E855" s="132">
        <v>0.13723196881091618</v>
      </c>
      <c r="F855" s="132">
        <v>9.8234842670759784E-2</v>
      </c>
      <c r="G855" s="132">
        <v>7.0556826849733023E-2</v>
      </c>
      <c r="H855" s="132">
        <v>2.4809160305343511E-2</v>
      </c>
      <c r="I855" s="132">
        <v>3.8051750380517502E-4</v>
      </c>
      <c r="J855" s="132">
        <v>0</v>
      </c>
      <c r="K855" s="132">
        <v>1.3983371126228269E-2</v>
      </c>
      <c r="L855" s="131">
        <v>0.16550925925925927</v>
      </c>
      <c r="M855" s="131">
        <v>0</v>
      </c>
      <c r="N855" s="131">
        <v>0</v>
      </c>
      <c r="O855" s="131">
        <v>0</v>
      </c>
    </row>
    <row r="856" spans="1:15" x14ac:dyDescent="0.25">
      <c r="A856" s="116">
        <v>68</v>
      </c>
      <c r="B856" s="116" t="s">
        <v>1115</v>
      </c>
      <c r="C856" s="141">
        <v>68079</v>
      </c>
      <c r="D856" s="143" t="s">
        <v>1119</v>
      </c>
      <c r="E856" s="131">
        <v>5.867014341590613E-2</v>
      </c>
      <c r="F856" s="131">
        <v>0</v>
      </c>
      <c r="G856" s="131">
        <v>2.0969855832241154E-2</v>
      </c>
      <c r="H856" s="131">
        <v>0</v>
      </c>
      <c r="I856" s="131">
        <v>0</v>
      </c>
      <c r="J856" s="131">
        <v>0</v>
      </c>
      <c r="K856" s="131">
        <v>0</v>
      </c>
      <c r="L856" s="131">
        <v>0</v>
      </c>
      <c r="M856" s="131">
        <v>0</v>
      </c>
      <c r="N856" s="131">
        <v>0</v>
      </c>
      <c r="O856" s="131">
        <v>0</v>
      </c>
    </row>
    <row r="857" spans="1:15" x14ac:dyDescent="0.25">
      <c r="A857" s="121">
        <v>68</v>
      </c>
      <c r="B857" s="121" t="s">
        <v>1115</v>
      </c>
      <c r="C857" s="121">
        <v>68081</v>
      </c>
      <c r="D857" s="144" t="s">
        <v>1120</v>
      </c>
      <c r="E857" s="132">
        <v>0.60783978089695312</v>
      </c>
      <c r="F857" s="132">
        <v>0.58200455580865607</v>
      </c>
      <c r="G857" s="132">
        <v>0.61791726105563483</v>
      </c>
      <c r="H857" s="132">
        <v>0.62757237030667812</v>
      </c>
      <c r="I857" s="132">
        <v>0.61762328213419559</v>
      </c>
      <c r="J857" s="132">
        <v>0.61264891380518571</v>
      </c>
      <c r="K857" s="132">
        <v>0.59597741707833451</v>
      </c>
      <c r="L857" s="131">
        <v>0.65527673963338673</v>
      </c>
      <c r="M857" s="131">
        <v>0.60842320901367719</v>
      </c>
      <c r="N857" s="131">
        <v>0.60957071628359483</v>
      </c>
      <c r="O857" s="131">
        <v>0.674442875560194</v>
      </c>
    </row>
    <row r="858" spans="1:15" x14ac:dyDescent="0.25">
      <c r="A858" s="116">
        <v>68</v>
      </c>
      <c r="B858" s="116" t="s">
        <v>1115</v>
      </c>
      <c r="C858" s="141">
        <v>68092</v>
      </c>
      <c r="D858" s="143" t="s">
        <v>197</v>
      </c>
      <c r="E858" s="131">
        <v>1.984126984126984E-3</v>
      </c>
      <c r="F858" s="131">
        <v>0</v>
      </c>
      <c r="G858" s="131">
        <v>0</v>
      </c>
      <c r="H858" s="131">
        <v>0</v>
      </c>
      <c r="I858" s="131">
        <v>0</v>
      </c>
      <c r="J858" s="131">
        <v>0</v>
      </c>
      <c r="K858" s="131">
        <v>0</v>
      </c>
      <c r="L858" s="131">
        <v>0</v>
      </c>
      <c r="M858" s="131">
        <v>0</v>
      </c>
      <c r="N858" s="131">
        <v>0</v>
      </c>
      <c r="O858" s="131">
        <v>0</v>
      </c>
    </row>
    <row r="859" spans="1:15" x14ac:dyDescent="0.25">
      <c r="A859" s="121">
        <v>68</v>
      </c>
      <c r="B859" s="121" t="s">
        <v>1115</v>
      </c>
      <c r="C859" s="121">
        <v>68101</v>
      </c>
      <c r="D859" s="144" t="s">
        <v>454</v>
      </c>
      <c r="E859" s="132">
        <v>0</v>
      </c>
      <c r="F859" s="132">
        <v>0</v>
      </c>
      <c r="G859" s="132">
        <v>2.0222446916076846E-3</v>
      </c>
      <c r="H859" s="132">
        <v>0</v>
      </c>
      <c r="I859" s="132">
        <v>0</v>
      </c>
      <c r="J859" s="132">
        <v>0</v>
      </c>
      <c r="K859" s="132">
        <v>0</v>
      </c>
      <c r="L859" s="131">
        <v>0</v>
      </c>
      <c r="M859" s="131">
        <v>0</v>
      </c>
      <c r="N859" s="131">
        <v>0</v>
      </c>
      <c r="O859" s="131">
        <v>0</v>
      </c>
    </row>
    <row r="860" spans="1:15" x14ac:dyDescent="0.25">
      <c r="A860" s="116">
        <v>68</v>
      </c>
      <c r="B860" s="116" t="s">
        <v>1115</v>
      </c>
      <c r="C860" s="141">
        <v>68121</v>
      </c>
      <c r="D860" s="143" t="s">
        <v>764</v>
      </c>
      <c r="E860" s="131">
        <v>0</v>
      </c>
      <c r="F860" s="131">
        <v>0</v>
      </c>
      <c r="G860" s="131">
        <v>7.3529411764705881E-3</v>
      </c>
      <c r="H860" s="131">
        <v>0</v>
      </c>
      <c r="I860" s="131">
        <v>0</v>
      </c>
      <c r="J860" s="131">
        <v>0</v>
      </c>
      <c r="K860" s="131">
        <v>0</v>
      </c>
      <c r="L860" s="131">
        <v>0</v>
      </c>
      <c r="M860" s="131">
        <v>0</v>
      </c>
      <c r="N860" s="131">
        <v>0</v>
      </c>
      <c r="O860" s="131">
        <v>0</v>
      </c>
    </row>
    <row r="861" spans="1:15" x14ac:dyDescent="0.25">
      <c r="A861" s="121">
        <v>68</v>
      </c>
      <c r="B861" s="121" t="s">
        <v>1115</v>
      </c>
      <c r="C861" s="121">
        <v>68132</v>
      </c>
      <c r="D861" s="144" t="s">
        <v>1121</v>
      </c>
      <c r="E861" s="132">
        <v>0</v>
      </c>
      <c r="F861" s="132">
        <v>0</v>
      </c>
      <c r="G861" s="132">
        <v>0</v>
      </c>
      <c r="H861" s="132">
        <v>0</v>
      </c>
      <c r="I861" s="132">
        <v>0</v>
      </c>
      <c r="J861" s="132">
        <v>0</v>
      </c>
      <c r="K861" s="132">
        <v>0</v>
      </c>
      <c r="L861" s="131">
        <v>0</v>
      </c>
      <c r="M861" s="131">
        <v>0</v>
      </c>
      <c r="N861" s="131">
        <v>0</v>
      </c>
      <c r="O861" s="131">
        <v>0</v>
      </c>
    </row>
    <row r="862" spans="1:15" x14ac:dyDescent="0.25">
      <c r="A862" s="116">
        <v>68</v>
      </c>
      <c r="B862" s="116" t="s">
        <v>1115</v>
      </c>
      <c r="C862" s="141">
        <v>68147</v>
      </c>
      <c r="D862" s="143" t="s">
        <v>1122</v>
      </c>
      <c r="E862" s="131">
        <v>8.8362068965517238E-2</v>
      </c>
      <c r="F862" s="131">
        <v>3.2822757111597371E-2</v>
      </c>
      <c r="G862" s="131">
        <v>2.2172949002217295E-3</v>
      </c>
      <c r="H862" s="131">
        <v>0</v>
      </c>
      <c r="I862" s="131">
        <v>0</v>
      </c>
      <c r="J862" s="131">
        <v>0</v>
      </c>
      <c r="K862" s="131">
        <v>0</v>
      </c>
      <c r="L862" s="131">
        <v>0</v>
      </c>
      <c r="M862" s="131">
        <v>0</v>
      </c>
      <c r="N862" s="131">
        <v>0</v>
      </c>
      <c r="O862" s="131">
        <v>0</v>
      </c>
    </row>
    <row r="863" spans="1:15" x14ac:dyDescent="0.25">
      <c r="A863" s="121">
        <v>68</v>
      </c>
      <c r="B863" s="121" t="s">
        <v>1115</v>
      </c>
      <c r="C863" s="121">
        <v>68152</v>
      </c>
      <c r="D863" s="144" t="s">
        <v>1123</v>
      </c>
      <c r="E863" s="132">
        <v>2.8350515463917526E-2</v>
      </c>
      <c r="F863" s="132">
        <v>0</v>
      </c>
      <c r="G863" s="132">
        <v>0</v>
      </c>
      <c r="H863" s="132">
        <v>0</v>
      </c>
      <c r="I863" s="132">
        <v>0</v>
      </c>
      <c r="J863" s="132">
        <v>0</v>
      </c>
      <c r="K863" s="132">
        <v>0</v>
      </c>
      <c r="L863" s="131">
        <v>0</v>
      </c>
      <c r="M863" s="131">
        <v>0</v>
      </c>
      <c r="N863" s="131">
        <v>0</v>
      </c>
      <c r="O863" s="131">
        <v>0</v>
      </c>
    </row>
    <row r="864" spans="1:15" x14ac:dyDescent="0.25">
      <c r="A864" s="116">
        <v>68</v>
      </c>
      <c r="B864" s="116" t="s">
        <v>1115</v>
      </c>
      <c r="C864" s="141">
        <v>68160</v>
      </c>
      <c r="D864" s="143" t="s">
        <v>1124</v>
      </c>
      <c r="E864" s="131">
        <v>0</v>
      </c>
      <c r="F864" s="131">
        <v>0</v>
      </c>
      <c r="G864" s="131">
        <v>0</v>
      </c>
      <c r="H864" s="131">
        <v>0</v>
      </c>
      <c r="I864" s="131">
        <v>0</v>
      </c>
      <c r="J864" s="131">
        <v>0</v>
      </c>
      <c r="K864" s="131">
        <v>0</v>
      </c>
      <c r="L864" s="131">
        <v>0</v>
      </c>
      <c r="M864" s="131">
        <v>0</v>
      </c>
      <c r="N864" s="131">
        <v>0</v>
      </c>
      <c r="O864" s="131">
        <v>0</v>
      </c>
    </row>
    <row r="865" spans="1:15" x14ac:dyDescent="0.25">
      <c r="A865" s="121">
        <v>68</v>
      </c>
      <c r="B865" s="121" t="s">
        <v>1115</v>
      </c>
      <c r="C865" s="121">
        <v>68162</v>
      </c>
      <c r="D865" s="144" t="s">
        <v>1125</v>
      </c>
      <c r="E865" s="132">
        <v>8.9965397923875437E-2</v>
      </c>
      <c r="F865" s="132">
        <v>0</v>
      </c>
      <c r="G865" s="132">
        <v>0</v>
      </c>
      <c r="H865" s="132">
        <v>0</v>
      </c>
      <c r="I865" s="132">
        <v>0</v>
      </c>
      <c r="J865" s="132">
        <v>0</v>
      </c>
      <c r="K865" s="132">
        <v>0</v>
      </c>
      <c r="L865" s="131">
        <v>0</v>
      </c>
      <c r="M865" s="131">
        <v>0</v>
      </c>
      <c r="N865" s="131">
        <v>0</v>
      </c>
      <c r="O865" s="131">
        <v>0</v>
      </c>
    </row>
    <row r="866" spans="1:15" x14ac:dyDescent="0.25">
      <c r="A866" s="116">
        <v>68</v>
      </c>
      <c r="B866" s="116" t="s">
        <v>1115</v>
      </c>
      <c r="C866" s="141">
        <v>68167</v>
      </c>
      <c r="D866" s="143" t="s">
        <v>1126</v>
      </c>
      <c r="E866" s="131">
        <v>3.8229376257545272E-2</v>
      </c>
      <c r="F866" s="131">
        <v>0</v>
      </c>
      <c r="G866" s="131">
        <v>9.4438614900314802E-3</v>
      </c>
      <c r="H866" s="131">
        <v>0</v>
      </c>
      <c r="I866" s="131">
        <v>0</v>
      </c>
      <c r="J866" s="131">
        <v>0</v>
      </c>
      <c r="K866" s="131">
        <v>0</v>
      </c>
      <c r="L866" s="131">
        <v>0</v>
      </c>
      <c r="M866" s="131">
        <v>0</v>
      </c>
      <c r="N866" s="131">
        <v>0</v>
      </c>
      <c r="O866" s="131">
        <v>0</v>
      </c>
    </row>
    <row r="867" spans="1:15" x14ac:dyDescent="0.25">
      <c r="A867" s="121">
        <v>68</v>
      </c>
      <c r="B867" s="121" t="s">
        <v>1115</v>
      </c>
      <c r="C867" s="121">
        <v>68169</v>
      </c>
      <c r="D867" s="144" t="s">
        <v>1127</v>
      </c>
      <c r="E867" s="132">
        <v>0</v>
      </c>
      <c r="F867" s="132">
        <v>0</v>
      </c>
      <c r="G867" s="132">
        <v>0</v>
      </c>
      <c r="H867" s="132">
        <v>0</v>
      </c>
      <c r="I867" s="132">
        <v>0</v>
      </c>
      <c r="J867" s="132">
        <v>0</v>
      </c>
      <c r="K867" s="132">
        <v>0</v>
      </c>
      <c r="L867" s="131">
        <v>0</v>
      </c>
      <c r="M867" s="131">
        <v>0</v>
      </c>
      <c r="N867" s="131">
        <v>0</v>
      </c>
      <c r="O867" s="131">
        <v>0</v>
      </c>
    </row>
    <row r="868" spans="1:15" x14ac:dyDescent="0.25">
      <c r="A868" s="116">
        <v>68</v>
      </c>
      <c r="B868" s="116" t="s">
        <v>1115</v>
      </c>
      <c r="C868" s="141">
        <v>68176</v>
      </c>
      <c r="D868" s="143" t="s">
        <v>1128</v>
      </c>
      <c r="E868" s="131">
        <v>9.0517241379310345E-2</v>
      </c>
      <c r="F868" s="131">
        <v>7.2961373390557943E-2</v>
      </c>
      <c r="G868" s="131">
        <v>9.0909090909090912E-2</v>
      </c>
      <c r="H868" s="131">
        <v>0</v>
      </c>
      <c r="I868" s="131">
        <v>0</v>
      </c>
      <c r="J868" s="131">
        <v>0</v>
      </c>
      <c r="K868" s="131">
        <v>0</v>
      </c>
      <c r="L868" s="131">
        <v>0</v>
      </c>
      <c r="M868" s="131">
        <v>0</v>
      </c>
      <c r="N868" s="131">
        <v>0</v>
      </c>
      <c r="O868" s="131">
        <v>0</v>
      </c>
    </row>
    <row r="869" spans="1:15" x14ac:dyDescent="0.25">
      <c r="A869" s="121">
        <v>68</v>
      </c>
      <c r="B869" s="121" t="s">
        <v>1115</v>
      </c>
      <c r="C869" s="121">
        <v>68179</v>
      </c>
      <c r="D869" s="144" t="s">
        <v>1129</v>
      </c>
      <c r="E869" s="132">
        <v>7.3417721518987344E-2</v>
      </c>
      <c r="F869" s="132">
        <v>0</v>
      </c>
      <c r="G869" s="132">
        <v>0</v>
      </c>
      <c r="H869" s="132">
        <v>0</v>
      </c>
      <c r="I869" s="132">
        <v>0</v>
      </c>
      <c r="J869" s="132">
        <v>0</v>
      </c>
      <c r="K869" s="132">
        <v>0</v>
      </c>
      <c r="L869" s="131">
        <v>0</v>
      </c>
      <c r="M869" s="131">
        <v>0</v>
      </c>
      <c r="N869" s="131">
        <v>0</v>
      </c>
      <c r="O869" s="131">
        <v>0</v>
      </c>
    </row>
    <row r="870" spans="1:15" x14ac:dyDescent="0.25">
      <c r="A870" s="116">
        <v>68</v>
      </c>
      <c r="B870" s="116" t="s">
        <v>1115</v>
      </c>
      <c r="C870" s="141">
        <v>68190</v>
      </c>
      <c r="D870" s="143" t="s">
        <v>1130</v>
      </c>
      <c r="E870" s="131">
        <v>8.6956521739130436E-3</v>
      </c>
      <c r="F870" s="131">
        <v>6.936067551266586E-3</v>
      </c>
      <c r="G870" s="131">
        <v>3.8713519952352591E-3</v>
      </c>
      <c r="H870" s="131">
        <v>0</v>
      </c>
      <c r="I870" s="131">
        <v>0</v>
      </c>
      <c r="J870" s="131">
        <v>0</v>
      </c>
      <c r="K870" s="131">
        <v>2.6860059092130003E-4</v>
      </c>
      <c r="L870" s="131">
        <v>0</v>
      </c>
      <c r="M870" s="131">
        <v>0</v>
      </c>
      <c r="N870" s="131">
        <v>0</v>
      </c>
      <c r="O870" s="131">
        <v>2.3613086770981506E-2</v>
      </c>
    </row>
    <row r="871" spans="1:15" x14ac:dyDescent="0.25">
      <c r="A871" s="121">
        <v>68</v>
      </c>
      <c r="B871" s="121" t="s">
        <v>1115</v>
      </c>
      <c r="C871" s="121">
        <v>68207</v>
      </c>
      <c r="D871" s="144" t="s">
        <v>233</v>
      </c>
      <c r="E871" s="132">
        <v>4.9484536082474224E-2</v>
      </c>
      <c r="F871" s="132">
        <v>2.9473684210526315E-2</v>
      </c>
      <c r="G871" s="132">
        <v>0</v>
      </c>
      <c r="H871" s="132">
        <v>0</v>
      </c>
      <c r="I871" s="132">
        <v>0</v>
      </c>
      <c r="J871" s="132">
        <v>0</v>
      </c>
      <c r="K871" s="132">
        <v>0</v>
      </c>
      <c r="L871" s="131">
        <v>0</v>
      </c>
      <c r="M871" s="131">
        <v>0</v>
      </c>
      <c r="N871" s="131">
        <v>0</v>
      </c>
      <c r="O871" s="131">
        <v>0</v>
      </c>
    </row>
    <row r="872" spans="1:15" x14ac:dyDescent="0.25">
      <c r="A872" s="116">
        <v>68</v>
      </c>
      <c r="B872" s="116" t="s">
        <v>1115</v>
      </c>
      <c r="C872" s="141">
        <v>68209</v>
      </c>
      <c r="D872" s="143" t="s">
        <v>1131</v>
      </c>
      <c r="E872" s="131">
        <v>0</v>
      </c>
      <c r="F872" s="131">
        <v>0</v>
      </c>
      <c r="G872" s="131">
        <v>0</v>
      </c>
      <c r="H872" s="131">
        <v>0</v>
      </c>
      <c r="I872" s="131">
        <v>0</v>
      </c>
      <c r="J872" s="131">
        <v>0</v>
      </c>
      <c r="K872" s="131">
        <v>0</v>
      </c>
      <c r="L872" s="131">
        <v>0</v>
      </c>
      <c r="M872" s="131">
        <v>0</v>
      </c>
      <c r="N872" s="131">
        <v>0</v>
      </c>
      <c r="O872" s="131">
        <v>0</v>
      </c>
    </row>
    <row r="873" spans="1:15" x14ac:dyDescent="0.25">
      <c r="A873" s="121">
        <v>68</v>
      </c>
      <c r="B873" s="121" t="s">
        <v>1115</v>
      </c>
      <c r="C873" s="121">
        <v>68211</v>
      </c>
      <c r="D873" s="144" t="s">
        <v>1132</v>
      </c>
      <c r="E873" s="132">
        <v>0</v>
      </c>
      <c r="F873" s="132">
        <v>0</v>
      </c>
      <c r="G873" s="132">
        <v>7.7220077220077222E-3</v>
      </c>
      <c r="H873" s="132">
        <v>0</v>
      </c>
      <c r="I873" s="132">
        <v>4.1493775933609959E-3</v>
      </c>
      <c r="J873" s="132">
        <v>0</v>
      </c>
      <c r="K873" s="132">
        <v>0</v>
      </c>
      <c r="L873" s="131">
        <v>0</v>
      </c>
      <c r="M873" s="131">
        <v>0</v>
      </c>
      <c r="N873" s="131">
        <v>0</v>
      </c>
      <c r="O873" s="131">
        <v>0</v>
      </c>
    </row>
    <row r="874" spans="1:15" x14ac:dyDescent="0.25">
      <c r="A874" s="116">
        <v>68</v>
      </c>
      <c r="B874" s="116" t="s">
        <v>1115</v>
      </c>
      <c r="C874" s="141">
        <v>68217</v>
      </c>
      <c r="D874" s="143" t="s">
        <v>1133</v>
      </c>
      <c r="E874" s="131">
        <v>0</v>
      </c>
      <c r="F874" s="131">
        <v>0</v>
      </c>
      <c r="G874" s="131">
        <v>0</v>
      </c>
      <c r="H874" s="131">
        <v>0</v>
      </c>
      <c r="I874" s="131">
        <v>0</v>
      </c>
      <c r="J874" s="131">
        <v>0</v>
      </c>
      <c r="K874" s="131">
        <v>0</v>
      </c>
      <c r="L874" s="131">
        <v>0</v>
      </c>
      <c r="M874" s="131">
        <v>0</v>
      </c>
      <c r="N874" s="131">
        <v>0</v>
      </c>
      <c r="O874" s="131">
        <v>0</v>
      </c>
    </row>
    <row r="875" spans="1:15" x14ac:dyDescent="0.25">
      <c r="A875" s="121">
        <v>68</v>
      </c>
      <c r="B875" s="121" t="s">
        <v>1115</v>
      </c>
      <c r="C875" s="121">
        <v>68229</v>
      </c>
      <c r="D875" s="144" t="s">
        <v>1134</v>
      </c>
      <c r="E875" s="132">
        <v>8.5487077534791248E-2</v>
      </c>
      <c r="F875" s="132">
        <v>1.8886679920477135E-2</v>
      </c>
      <c r="G875" s="132">
        <v>0.02</v>
      </c>
      <c r="H875" s="132">
        <v>0</v>
      </c>
      <c r="I875" s="132">
        <v>0</v>
      </c>
      <c r="J875" s="132">
        <v>0</v>
      </c>
      <c r="K875" s="132">
        <v>0</v>
      </c>
      <c r="L875" s="131">
        <v>0</v>
      </c>
      <c r="M875" s="131">
        <v>0</v>
      </c>
      <c r="N875" s="131">
        <v>0</v>
      </c>
      <c r="O875" s="131">
        <v>0</v>
      </c>
    </row>
    <row r="876" spans="1:15" x14ac:dyDescent="0.25">
      <c r="A876" s="116">
        <v>68</v>
      </c>
      <c r="B876" s="116" t="s">
        <v>1115</v>
      </c>
      <c r="C876" s="141">
        <v>68235</v>
      </c>
      <c r="D876" s="143" t="s">
        <v>1135</v>
      </c>
      <c r="E876" s="131">
        <v>0</v>
      </c>
      <c r="F876" s="131">
        <v>0</v>
      </c>
      <c r="G876" s="131">
        <v>0</v>
      </c>
      <c r="H876" s="131">
        <v>0</v>
      </c>
      <c r="I876" s="131">
        <v>0</v>
      </c>
      <c r="J876" s="131">
        <v>0</v>
      </c>
      <c r="K876" s="131">
        <v>0</v>
      </c>
      <c r="L876" s="131">
        <v>0</v>
      </c>
      <c r="M876" s="131">
        <v>0</v>
      </c>
      <c r="N876" s="131">
        <v>0</v>
      </c>
      <c r="O876" s="131">
        <v>0</v>
      </c>
    </row>
    <row r="877" spans="1:15" x14ac:dyDescent="0.25">
      <c r="A877" s="121">
        <v>68</v>
      </c>
      <c r="B877" s="121" t="s">
        <v>1115</v>
      </c>
      <c r="C877" s="121">
        <v>68245</v>
      </c>
      <c r="D877" s="144" t="s">
        <v>1136</v>
      </c>
      <c r="E877" s="132">
        <v>0.11976047904191617</v>
      </c>
      <c r="F877" s="132">
        <v>0</v>
      </c>
      <c r="G877" s="132">
        <v>6.369426751592357E-3</v>
      </c>
      <c r="H877" s="132">
        <v>0</v>
      </c>
      <c r="I877" s="132">
        <v>0</v>
      </c>
      <c r="J877" s="132">
        <v>0</v>
      </c>
      <c r="K877" s="132">
        <v>0</v>
      </c>
      <c r="L877" s="131">
        <v>0</v>
      </c>
      <c r="M877" s="131">
        <v>0</v>
      </c>
      <c r="N877" s="131">
        <v>0</v>
      </c>
      <c r="O877" s="131">
        <v>0</v>
      </c>
    </row>
    <row r="878" spans="1:15" x14ac:dyDescent="0.25">
      <c r="A878" s="116">
        <v>68</v>
      </c>
      <c r="B878" s="116" t="s">
        <v>1115</v>
      </c>
      <c r="C878" s="141">
        <v>68250</v>
      </c>
      <c r="D878" s="143" t="s">
        <v>469</v>
      </c>
      <c r="E878" s="131">
        <v>0</v>
      </c>
      <c r="F878" s="131">
        <v>0</v>
      </c>
      <c r="G878" s="131">
        <v>7.6481835564053535E-3</v>
      </c>
      <c r="H878" s="131">
        <v>0</v>
      </c>
      <c r="I878" s="131">
        <v>0</v>
      </c>
      <c r="J878" s="131">
        <v>0</v>
      </c>
      <c r="K878" s="131">
        <v>0</v>
      </c>
      <c r="L878" s="131">
        <v>0</v>
      </c>
      <c r="M878" s="131">
        <v>0</v>
      </c>
      <c r="N878" s="131">
        <v>0</v>
      </c>
      <c r="O878" s="131">
        <v>0</v>
      </c>
    </row>
    <row r="879" spans="1:15" x14ac:dyDescent="0.25">
      <c r="A879" s="121">
        <v>68</v>
      </c>
      <c r="B879" s="121" t="s">
        <v>1115</v>
      </c>
      <c r="C879" s="121">
        <v>68255</v>
      </c>
      <c r="D879" s="144" t="s">
        <v>1137</v>
      </c>
      <c r="E879" s="132">
        <v>0.21236133122028525</v>
      </c>
      <c r="F879" s="132">
        <v>0.14647664291369755</v>
      </c>
      <c r="G879" s="132">
        <v>8.088818398096749E-2</v>
      </c>
      <c r="H879" s="132">
        <v>0.10192616372391654</v>
      </c>
      <c r="I879" s="132">
        <v>0.15403422982885084</v>
      </c>
      <c r="J879" s="132">
        <v>0.16152597402597402</v>
      </c>
      <c r="K879" s="132">
        <v>0.14158576051779936</v>
      </c>
      <c r="L879" s="131">
        <v>0.16638795986622074</v>
      </c>
      <c r="M879" s="131">
        <v>0.15996578272027373</v>
      </c>
      <c r="N879" s="131">
        <v>0.2079378774805867</v>
      </c>
      <c r="O879" s="131">
        <v>0.15511265164644714</v>
      </c>
    </row>
    <row r="880" spans="1:15" x14ac:dyDescent="0.25">
      <c r="A880" s="116">
        <v>68</v>
      </c>
      <c r="B880" s="116" t="s">
        <v>1115</v>
      </c>
      <c r="C880" s="141">
        <v>68264</v>
      </c>
      <c r="D880" s="143" t="s">
        <v>1138</v>
      </c>
      <c r="E880" s="131">
        <v>0</v>
      </c>
      <c r="F880" s="131">
        <v>0</v>
      </c>
      <c r="G880" s="131">
        <v>8.8495575221238937E-3</v>
      </c>
      <c r="H880" s="131">
        <v>0</v>
      </c>
      <c r="I880" s="131">
        <v>0</v>
      </c>
      <c r="J880" s="131">
        <v>0</v>
      </c>
      <c r="K880" s="131">
        <v>0</v>
      </c>
      <c r="L880" s="131">
        <v>0</v>
      </c>
      <c r="M880" s="131">
        <v>0</v>
      </c>
      <c r="N880" s="131">
        <v>0</v>
      </c>
      <c r="O880" s="131">
        <v>0</v>
      </c>
    </row>
    <row r="881" spans="1:15" x14ac:dyDescent="0.25">
      <c r="A881" s="121">
        <v>68</v>
      </c>
      <c r="B881" s="121" t="s">
        <v>1115</v>
      </c>
      <c r="C881" s="121">
        <v>68266</v>
      </c>
      <c r="D881" s="144" t="s">
        <v>1139</v>
      </c>
      <c r="E881" s="132">
        <v>0.11666666666666667</v>
      </c>
      <c r="F881" s="132">
        <v>9.7315436241610737E-2</v>
      </c>
      <c r="G881" s="132">
        <v>4.0955631399317405E-2</v>
      </c>
      <c r="H881" s="132">
        <v>0</v>
      </c>
      <c r="I881" s="132">
        <v>0</v>
      </c>
      <c r="J881" s="132">
        <v>0</v>
      </c>
      <c r="K881" s="132">
        <v>0</v>
      </c>
      <c r="L881" s="131">
        <v>0</v>
      </c>
      <c r="M881" s="131">
        <v>0</v>
      </c>
      <c r="N881" s="131">
        <v>0</v>
      </c>
      <c r="O881" s="131">
        <v>0</v>
      </c>
    </row>
    <row r="882" spans="1:15" x14ac:dyDescent="0.25">
      <c r="A882" s="116">
        <v>68</v>
      </c>
      <c r="B882" s="116" t="s">
        <v>1115</v>
      </c>
      <c r="C882" s="141">
        <v>68271</v>
      </c>
      <c r="D882" s="143" t="s">
        <v>1140</v>
      </c>
      <c r="E882" s="131">
        <v>4.4624746450304259E-2</v>
      </c>
      <c r="F882" s="131">
        <v>0</v>
      </c>
      <c r="G882" s="131">
        <v>0</v>
      </c>
      <c r="H882" s="131">
        <v>0</v>
      </c>
      <c r="I882" s="131">
        <v>0</v>
      </c>
      <c r="J882" s="131">
        <v>0</v>
      </c>
      <c r="K882" s="131">
        <v>0</v>
      </c>
      <c r="L882" s="131">
        <v>0</v>
      </c>
      <c r="M882" s="131">
        <v>0</v>
      </c>
      <c r="N882" s="131">
        <v>0</v>
      </c>
      <c r="O882" s="131">
        <v>0</v>
      </c>
    </row>
    <row r="883" spans="1:15" x14ac:dyDescent="0.25">
      <c r="A883" s="121">
        <v>68</v>
      </c>
      <c r="B883" s="121" t="s">
        <v>1115</v>
      </c>
      <c r="C883" s="121">
        <v>68276</v>
      </c>
      <c r="D883" s="144" t="s">
        <v>1141</v>
      </c>
      <c r="E883" s="132">
        <v>7.373862696443341E-2</v>
      </c>
      <c r="F883" s="132">
        <v>8.4248934076746468E-2</v>
      </c>
      <c r="G883" s="132">
        <v>8.2448979591836738E-2</v>
      </c>
      <c r="H883" s="132">
        <v>7.7885046234062491E-2</v>
      </c>
      <c r="I883" s="132">
        <v>9.0990696915292962E-2</v>
      </c>
      <c r="J883" s="132">
        <v>9.2327064462407085E-2</v>
      </c>
      <c r="K883" s="132">
        <v>7.7095199349064281E-2</v>
      </c>
      <c r="L883" s="131">
        <v>7.6871841084512005E-2</v>
      </c>
      <c r="M883" s="131">
        <v>1.3615205585725369E-2</v>
      </c>
      <c r="N883" s="131">
        <v>1.7101710171017102E-2</v>
      </c>
      <c r="O883" s="131">
        <v>2.5847123719464144E-2</v>
      </c>
    </row>
    <row r="884" spans="1:15" x14ac:dyDescent="0.25">
      <c r="A884" s="116">
        <v>68</v>
      </c>
      <c r="B884" s="116" t="s">
        <v>1115</v>
      </c>
      <c r="C884" s="141">
        <v>68296</v>
      </c>
      <c r="D884" s="143" t="s">
        <v>1142</v>
      </c>
      <c r="E884" s="131">
        <v>7.9646017699115043E-2</v>
      </c>
      <c r="F884" s="131">
        <v>0</v>
      </c>
      <c r="G884" s="131">
        <v>1.8181818181818181E-2</v>
      </c>
      <c r="H884" s="131">
        <v>0</v>
      </c>
      <c r="I884" s="131">
        <v>5.0000000000000001E-3</v>
      </c>
      <c r="J884" s="131">
        <v>0</v>
      </c>
      <c r="K884" s="131">
        <v>0</v>
      </c>
      <c r="L884" s="131">
        <v>0</v>
      </c>
      <c r="M884" s="131">
        <v>0</v>
      </c>
      <c r="N884" s="131">
        <v>0</v>
      </c>
      <c r="O884" s="131">
        <v>0</v>
      </c>
    </row>
    <row r="885" spans="1:15" x14ac:dyDescent="0.25">
      <c r="A885" s="121">
        <v>68</v>
      </c>
      <c r="B885" s="121" t="s">
        <v>1115</v>
      </c>
      <c r="C885" s="121">
        <v>68298</v>
      </c>
      <c r="D885" s="144" t="s">
        <v>1143</v>
      </c>
      <c r="E885" s="132">
        <v>0</v>
      </c>
      <c r="F885" s="132">
        <v>0</v>
      </c>
      <c r="G885" s="132">
        <v>0</v>
      </c>
      <c r="H885" s="132">
        <v>0</v>
      </c>
      <c r="I885" s="132">
        <v>6.6666666666666671E-3</v>
      </c>
      <c r="J885" s="132">
        <v>0</v>
      </c>
      <c r="K885" s="132">
        <v>0</v>
      </c>
      <c r="L885" s="131">
        <v>0</v>
      </c>
      <c r="M885" s="131">
        <v>0</v>
      </c>
      <c r="N885" s="131">
        <v>0</v>
      </c>
      <c r="O885" s="131">
        <v>0</v>
      </c>
    </row>
    <row r="886" spans="1:15" x14ac:dyDescent="0.25">
      <c r="A886" s="116">
        <v>68</v>
      </c>
      <c r="B886" s="116" t="s">
        <v>1115</v>
      </c>
      <c r="C886" s="141">
        <v>68307</v>
      </c>
      <c r="D886" s="143" t="s">
        <v>1144</v>
      </c>
      <c r="E886" s="131">
        <v>0.19424352019288729</v>
      </c>
      <c r="F886" s="131">
        <v>0.20858578395152949</v>
      </c>
      <c r="G886" s="131">
        <v>0.21547888248595812</v>
      </c>
      <c r="H886" s="131">
        <v>0.21292281006071118</v>
      </c>
      <c r="I886" s="131">
        <v>0.25560344827586207</v>
      </c>
      <c r="J886" s="131">
        <v>0.20168969714326626</v>
      </c>
      <c r="K886" s="131">
        <v>0.22574943438914027</v>
      </c>
      <c r="L886" s="131">
        <v>0.24779139355941865</v>
      </c>
      <c r="M886" s="131">
        <v>0.19637353974055757</v>
      </c>
      <c r="N886" s="131">
        <v>0.13217517191458558</v>
      </c>
      <c r="O886" s="131">
        <v>0.12975260891775522</v>
      </c>
    </row>
    <row r="887" spans="1:15" x14ac:dyDescent="0.25">
      <c r="A887" s="121">
        <v>68</v>
      </c>
      <c r="B887" s="121" t="s">
        <v>1115</v>
      </c>
      <c r="C887" s="121">
        <v>68318</v>
      </c>
      <c r="D887" s="144" t="s">
        <v>1145</v>
      </c>
      <c r="E887" s="132">
        <v>7.7946768060836502E-2</v>
      </c>
      <c r="F887" s="132">
        <v>5.9615384615384619E-2</v>
      </c>
      <c r="G887" s="132">
        <v>0</v>
      </c>
      <c r="H887" s="132">
        <v>0</v>
      </c>
      <c r="I887" s="132">
        <v>0</v>
      </c>
      <c r="J887" s="132">
        <v>0</v>
      </c>
      <c r="K887" s="132">
        <v>0</v>
      </c>
      <c r="L887" s="131">
        <v>0</v>
      </c>
      <c r="M887" s="131">
        <v>0</v>
      </c>
      <c r="N887" s="131">
        <v>0</v>
      </c>
      <c r="O887" s="131">
        <v>0</v>
      </c>
    </row>
    <row r="888" spans="1:15" x14ac:dyDescent="0.25">
      <c r="A888" s="116">
        <v>68</v>
      </c>
      <c r="B888" s="116" t="s">
        <v>1115</v>
      </c>
      <c r="C888" s="141">
        <v>68320</v>
      </c>
      <c r="D888" s="143" t="s">
        <v>263</v>
      </c>
      <c r="E888" s="131">
        <v>0.14745308310991956</v>
      </c>
      <c r="F888" s="131">
        <v>4.1322314049586778E-2</v>
      </c>
      <c r="G888" s="131">
        <v>2.8985507246376812E-3</v>
      </c>
      <c r="H888" s="131">
        <v>0</v>
      </c>
      <c r="I888" s="131">
        <v>0</v>
      </c>
      <c r="J888" s="131">
        <v>0</v>
      </c>
      <c r="K888" s="131">
        <v>0</v>
      </c>
      <c r="L888" s="131">
        <v>0</v>
      </c>
      <c r="M888" s="131">
        <v>0</v>
      </c>
      <c r="N888" s="131">
        <v>0</v>
      </c>
      <c r="O888" s="131">
        <v>0</v>
      </c>
    </row>
    <row r="889" spans="1:15" x14ac:dyDescent="0.25">
      <c r="A889" s="121">
        <v>68</v>
      </c>
      <c r="B889" s="121" t="s">
        <v>1115</v>
      </c>
      <c r="C889" s="121">
        <v>68322</v>
      </c>
      <c r="D889" s="144" t="s">
        <v>1146</v>
      </c>
      <c r="E889" s="132">
        <v>0</v>
      </c>
      <c r="F889" s="132">
        <v>0</v>
      </c>
      <c r="G889" s="132">
        <v>0</v>
      </c>
      <c r="H889" s="132">
        <v>0</v>
      </c>
      <c r="I889" s="132">
        <v>0</v>
      </c>
      <c r="J889" s="132">
        <v>0</v>
      </c>
      <c r="K889" s="132">
        <v>0</v>
      </c>
      <c r="L889" s="131">
        <v>0</v>
      </c>
      <c r="M889" s="131">
        <v>0</v>
      </c>
      <c r="N889" s="131">
        <v>0</v>
      </c>
      <c r="O889" s="131">
        <v>0</v>
      </c>
    </row>
    <row r="890" spans="1:15" x14ac:dyDescent="0.25">
      <c r="A890" s="116">
        <v>68</v>
      </c>
      <c r="B890" s="116" t="s">
        <v>1115</v>
      </c>
      <c r="C890" s="141">
        <v>68324</v>
      </c>
      <c r="D890" s="143" t="s">
        <v>1147</v>
      </c>
      <c r="E890" s="131">
        <v>0</v>
      </c>
      <c r="F890" s="131">
        <v>0</v>
      </c>
      <c r="G890" s="131">
        <v>0</v>
      </c>
      <c r="H890" s="131">
        <v>0</v>
      </c>
      <c r="I890" s="131">
        <v>0</v>
      </c>
      <c r="J890" s="131">
        <v>0</v>
      </c>
      <c r="K890" s="131">
        <v>0</v>
      </c>
      <c r="L890" s="131">
        <v>0</v>
      </c>
      <c r="M890" s="131">
        <v>0</v>
      </c>
      <c r="N890" s="131">
        <v>0</v>
      </c>
      <c r="O890" s="131">
        <v>0</v>
      </c>
    </row>
    <row r="891" spans="1:15" x14ac:dyDescent="0.25">
      <c r="A891" s="121">
        <v>68</v>
      </c>
      <c r="B891" s="121" t="s">
        <v>1115</v>
      </c>
      <c r="C891" s="121">
        <v>68327</v>
      </c>
      <c r="D891" s="144" t="s">
        <v>1148</v>
      </c>
      <c r="E891" s="132">
        <v>0</v>
      </c>
      <c r="F891" s="132">
        <v>0</v>
      </c>
      <c r="G891" s="132">
        <v>4.4742729306487695E-3</v>
      </c>
      <c r="H891" s="132">
        <v>0</v>
      </c>
      <c r="I891" s="132">
        <v>0</v>
      </c>
      <c r="J891" s="132">
        <v>0</v>
      </c>
      <c r="K891" s="132">
        <v>0</v>
      </c>
      <c r="L891" s="131">
        <v>0</v>
      </c>
      <c r="M891" s="131">
        <v>0</v>
      </c>
      <c r="N891" s="131">
        <v>0</v>
      </c>
      <c r="O891" s="131">
        <v>0</v>
      </c>
    </row>
    <row r="892" spans="1:15" x14ac:dyDescent="0.25">
      <c r="A892" s="116">
        <v>68</v>
      </c>
      <c r="B892" s="116" t="s">
        <v>1115</v>
      </c>
      <c r="C892" s="141">
        <v>68344</v>
      </c>
      <c r="D892" s="143" t="s">
        <v>1149</v>
      </c>
      <c r="E892" s="131">
        <v>0.16580310880829016</v>
      </c>
      <c r="F892" s="131">
        <v>0</v>
      </c>
      <c r="G892" s="131">
        <v>1.06951871657754E-2</v>
      </c>
      <c r="H892" s="131">
        <v>0</v>
      </c>
      <c r="I892" s="131">
        <v>0</v>
      </c>
      <c r="J892" s="131">
        <v>0</v>
      </c>
      <c r="K892" s="131">
        <v>0</v>
      </c>
      <c r="L892" s="131">
        <v>0</v>
      </c>
      <c r="M892" s="131">
        <v>0</v>
      </c>
      <c r="N892" s="131">
        <v>0</v>
      </c>
      <c r="O892" s="131">
        <v>0</v>
      </c>
    </row>
    <row r="893" spans="1:15" x14ac:dyDescent="0.25">
      <c r="A893" s="121">
        <v>68</v>
      </c>
      <c r="B893" s="121" t="s">
        <v>1115</v>
      </c>
      <c r="C893" s="121">
        <v>68368</v>
      </c>
      <c r="D893" s="144" t="s">
        <v>1150</v>
      </c>
      <c r="E893" s="132">
        <v>0</v>
      </c>
      <c r="F893" s="132">
        <v>0</v>
      </c>
      <c r="G893" s="132">
        <v>3.8167938931297708E-3</v>
      </c>
      <c r="H893" s="132">
        <v>0</v>
      </c>
      <c r="I893" s="132">
        <v>0</v>
      </c>
      <c r="J893" s="132">
        <v>0</v>
      </c>
      <c r="K893" s="132">
        <v>0</v>
      </c>
      <c r="L893" s="131">
        <v>0</v>
      </c>
      <c r="M893" s="131">
        <v>0</v>
      </c>
      <c r="N893" s="131">
        <v>0</v>
      </c>
      <c r="O893" s="131">
        <v>0</v>
      </c>
    </row>
    <row r="894" spans="1:15" x14ac:dyDescent="0.25">
      <c r="A894" s="116">
        <v>68</v>
      </c>
      <c r="B894" s="116" t="s">
        <v>1115</v>
      </c>
      <c r="C894" s="141">
        <v>68370</v>
      </c>
      <c r="D894" s="143" t="s">
        <v>1151</v>
      </c>
      <c r="E894" s="131">
        <v>0</v>
      </c>
      <c r="F894" s="131">
        <v>0</v>
      </c>
      <c r="G894" s="131">
        <v>0</v>
      </c>
      <c r="H894" s="131">
        <v>0</v>
      </c>
      <c r="I894" s="131">
        <v>0</v>
      </c>
      <c r="J894" s="131">
        <v>0</v>
      </c>
      <c r="K894" s="131">
        <v>0</v>
      </c>
      <c r="L894" s="131">
        <v>0</v>
      </c>
      <c r="M894" s="131">
        <v>0</v>
      </c>
      <c r="N894" s="131">
        <v>0</v>
      </c>
      <c r="O894" s="131">
        <v>0</v>
      </c>
    </row>
    <row r="895" spans="1:15" x14ac:dyDescent="0.25">
      <c r="A895" s="121">
        <v>68</v>
      </c>
      <c r="B895" s="121" t="s">
        <v>1115</v>
      </c>
      <c r="C895" s="121">
        <v>68377</v>
      </c>
      <c r="D895" s="144" t="s">
        <v>1152</v>
      </c>
      <c r="E895" s="132">
        <v>3.0575539568345324E-2</v>
      </c>
      <c r="F895" s="132">
        <v>2.7472527472527472E-2</v>
      </c>
      <c r="G895" s="132">
        <v>1.876172607879925E-3</v>
      </c>
      <c r="H895" s="132">
        <v>0</v>
      </c>
      <c r="I895" s="132">
        <v>0</v>
      </c>
      <c r="J895" s="132">
        <v>0</v>
      </c>
      <c r="K895" s="132">
        <v>0</v>
      </c>
      <c r="L895" s="131">
        <v>0</v>
      </c>
      <c r="M895" s="131">
        <v>0</v>
      </c>
      <c r="N895" s="131">
        <v>0</v>
      </c>
      <c r="O895" s="131">
        <v>0</v>
      </c>
    </row>
    <row r="896" spans="1:15" x14ac:dyDescent="0.25">
      <c r="A896" s="116">
        <v>68</v>
      </c>
      <c r="B896" s="116" t="s">
        <v>1115</v>
      </c>
      <c r="C896" s="141">
        <v>68385</v>
      </c>
      <c r="D896" s="143" t="s">
        <v>1153</v>
      </c>
      <c r="E896" s="131">
        <v>9.6219931271477668E-2</v>
      </c>
      <c r="F896" s="131">
        <v>6.3510392609699776E-2</v>
      </c>
      <c r="G896" s="131">
        <v>4.6189376443418013E-3</v>
      </c>
      <c r="H896" s="131">
        <v>0</v>
      </c>
      <c r="I896" s="131">
        <v>0</v>
      </c>
      <c r="J896" s="131">
        <v>0</v>
      </c>
      <c r="K896" s="131">
        <v>1.215066828675577E-3</v>
      </c>
      <c r="L896" s="131">
        <v>0</v>
      </c>
      <c r="M896" s="131">
        <v>0</v>
      </c>
      <c r="N896" s="131">
        <v>0</v>
      </c>
      <c r="O896" s="131">
        <v>0</v>
      </c>
    </row>
    <row r="897" spans="1:15" x14ac:dyDescent="0.25">
      <c r="A897" s="121">
        <v>68</v>
      </c>
      <c r="B897" s="121" t="s">
        <v>1115</v>
      </c>
      <c r="C897" s="121">
        <v>68397</v>
      </c>
      <c r="D897" s="144" t="s">
        <v>722</v>
      </c>
      <c r="E897" s="132">
        <v>0</v>
      </c>
      <c r="F897" s="132">
        <v>0</v>
      </c>
      <c r="G897" s="132">
        <v>5.434782608695652E-3</v>
      </c>
      <c r="H897" s="132">
        <v>0</v>
      </c>
      <c r="I897" s="132">
        <v>0</v>
      </c>
      <c r="J897" s="132">
        <v>0</v>
      </c>
      <c r="K897" s="132">
        <v>0</v>
      </c>
      <c r="L897" s="131">
        <v>0</v>
      </c>
      <c r="M897" s="131">
        <v>0</v>
      </c>
      <c r="N897" s="131">
        <v>0</v>
      </c>
      <c r="O897" s="131">
        <v>0</v>
      </c>
    </row>
    <row r="898" spans="1:15" x14ac:dyDescent="0.25">
      <c r="A898" s="116">
        <v>68</v>
      </c>
      <c r="B898" s="116" t="s">
        <v>1115</v>
      </c>
      <c r="C898" s="141">
        <v>68406</v>
      </c>
      <c r="D898" s="143" t="s">
        <v>1154</v>
      </c>
      <c r="E898" s="131">
        <v>9.0625885018408379E-3</v>
      </c>
      <c r="F898" s="131">
        <v>0</v>
      </c>
      <c r="G898" s="131">
        <v>0</v>
      </c>
      <c r="H898" s="131">
        <v>0</v>
      </c>
      <c r="I898" s="131">
        <v>0</v>
      </c>
      <c r="J898" s="131">
        <v>0</v>
      </c>
      <c r="K898" s="131">
        <v>0</v>
      </c>
      <c r="L898" s="131">
        <v>0</v>
      </c>
      <c r="M898" s="131">
        <v>0</v>
      </c>
      <c r="N898" s="131">
        <v>0</v>
      </c>
      <c r="O898" s="131">
        <v>0</v>
      </c>
    </row>
    <row r="899" spans="1:15" x14ac:dyDescent="0.25">
      <c r="A899" s="121">
        <v>68</v>
      </c>
      <c r="B899" s="121" t="s">
        <v>1115</v>
      </c>
      <c r="C899" s="121">
        <v>68418</v>
      </c>
      <c r="D899" s="144" t="s">
        <v>1155</v>
      </c>
      <c r="E899" s="132">
        <v>0</v>
      </c>
      <c r="F899" s="132">
        <v>0</v>
      </c>
      <c r="G899" s="132">
        <v>0</v>
      </c>
      <c r="H899" s="132">
        <v>0</v>
      </c>
      <c r="I899" s="132">
        <v>0</v>
      </c>
      <c r="J899" s="132">
        <v>0</v>
      </c>
      <c r="K899" s="132">
        <v>0</v>
      </c>
      <c r="L899" s="131">
        <v>0</v>
      </c>
      <c r="M899" s="131">
        <v>0</v>
      </c>
      <c r="N899" s="131">
        <v>0</v>
      </c>
      <c r="O899" s="131">
        <v>0</v>
      </c>
    </row>
    <row r="900" spans="1:15" x14ac:dyDescent="0.25">
      <c r="A900" s="116">
        <v>68</v>
      </c>
      <c r="B900" s="116" t="s">
        <v>1115</v>
      </c>
      <c r="C900" s="141">
        <v>68425</v>
      </c>
      <c r="D900" s="143" t="s">
        <v>1156</v>
      </c>
      <c r="E900" s="131">
        <v>8.5308056872037921E-2</v>
      </c>
      <c r="F900" s="131">
        <v>7.9601990049751242E-2</v>
      </c>
      <c r="G900" s="131">
        <v>0</v>
      </c>
      <c r="H900" s="131">
        <v>0</v>
      </c>
      <c r="I900" s="131">
        <v>0</v>
      </c>
      <c r="J900" s="131">
        <v>0</v>
      </c>
      <c r="K900" s="131">
        <v>0</v>
      </c>
      <c r="L900" s="131">
        <v>0</v>
      </c>
      <c r="M900" s="131">
        <v>0</v>
      </c>
      <c r="N900" s="131">
        <v>0</v>
      </c>
      <c r="O900" s="131">
        <v>0</v>
      </c>
    </row>
    <row r="901" spans="1:15" x14ac:dyDescent="0.25">
      <c r="A901" s="121">
        <v>68</v>
      </c>
      <c r="B901" s="121" t="s">
        <v>1115</v>
      </c>
      <c r="C901" s="121">
        <v>68432</v>
      </c>
      <c r="D901" s="144" t="s">
        <v>1157</v>
      </c>
      <c r="E901" s="132">
        <v>0.75054112554112551</v>
      </c>
      <c r="F901" s="132">
        <v>0.90952634379989361</v>
      </c>
      <c r="G901" s="132">
        <v>0.95972443031266563</v>
      </c>
      <c r="H901" s="132">
        <v>1.0042643923240939</v>
      </c>
      <c r="I901" s="132">
        <v>1.0515574650912998</v>
      </c>
      <c r="J901" s="132">
        <v>1.0150780829294561</v>
      </c>
      <c r="K901" s="132">
        <v>0.98859934853420195</v>
      </c>
      <c r="L901" s="131">
        <v>1.5657967795669072</v>
      </c>
      <c r="M901" s="131">
        <v>1.1883892999430847</v>
      </c>
      <c r="N901" s="131">
        <v>1.2034582132564842</v>
      </c>
      <c r="O901" s="131">
        <v>1.2982558139534883</v>
      </c>
    </row>
    <row r="902" spans="1:15" x14ac:dyDescent="0.25">
      <c r="A902" s="116">
        <v>68</v>
      </c>
      <c r="B902" s="116" t="s">
        <v>1115</v>
      </c>
      <c r="C902" s="141">
        <v>68444</v>
      </c>
      <c r="D902" s="143" t="s">
        <v>1158</v>
      </c>
      <c r="E902" s="131">
        <v>2.5000000000000001E-3</v>
      </c>
      <c r="F902" s="131">
        <v>0</v>
      </c>
      <c r="G902" s="131">
        <v>0</v>
      </c>
      <c r="H902" s="131">
        <v>0</v>
      </c>
      <c r="I902" s="131">
        <v>0</v>
      </c>
      <c r="J902" s="131">
        <v>0</v>
      </c>
      <c r="K902" s="131">
        <v>0</v>
      </c>
      <c r="L902" s="131">
        <v>0</v>
      </c>
      <c r="M902" s="131">
        <v>0</v>
      </c>
      <c r="N902" s="131">
        <v>0</v>
      </c>
      <c r="O902" s="131">
        <v>0</v>
      </c>
    </row>
    <row r="903" spans="1:15" x14ac:dyDescent="0.25">
      <c r="A903" s="121">
        <v>68</v>
      </c>
      <c r="B903" s="121" t="s">
        <v>1115</v>
      </c>
      <c r="C903" s="121">
        <v>68464</v>
      </c>
      <c r="D903" s="144" t="s">
        <v>1159</v>
      </c>
      <c r="E903" s="132">
        <v>2.4175824175824177E-2</v>
      </c>
      <c r="F903" s="132">
        <v>0</v>
      </c>
      <c r="G903" s="132">
        <v>6.7415730337078653E-3</v>
      </c>
      <c r="H903" s="132">
        <v>0</v>
      </c>
      <c r="I903" s="132">
        <v>0</v>
      </c>
      <c r="J903" s="132">
        <v>0</v>
      </c>
      <c r="K903" s="132">
        <v>0</v>
      </c>
      <c r="L903" s="131">
        <v>0</v>
      </c>
      <c r="M903" s="131">
        <v>0</v>
      </c>
      <c r="N903" s="131">
        <v>0</v>
      </c>
      <c r="O903" s="131">
        <v>0</v>
      </c>
    </row>
    <row r="904" spans="1:15" x14ac:dyDescent="0.25">
      <c r="A904" s="116">
        <v>68</v>
      </c>
      <c r="B904" s="116" t="s">
        <v>1115</v>
      </c>
      <c r="C904" s="141">
        <v>68468</v>
      </c>
      <c r="D904" s="143" t="s">
        <v>1160</v>
      </c>
      <c r="E904" s="131">
        <v>4.9627791563275438E-2</v>
      </c>
      <c r="F904" s="131">
        <v>4.810126582278481E-2</v>
      </c>
      <c r="G904" s="131">
        <v>0</v>
      </c>
      <c r="H904" s="131">
        <v>0</v>
      </c>
      <c r="I904" s="131">
        <v>0</v>
      </c>
      <c r="J904" s="131">
        <v>0</v>
      </c>
      <c r="K904" s="131">
        <v>0</v>
      </c>
      <c r="L904" s="131">
        <v>0</v>
      </c>
      <c r="M904" s="131">
        <v>0</v>
      </c>
      <c r="N904" s="131">
        <v>0</v>
      </c>
      <c r="O904" s="131">
        <v>0</v>
      </c>
    </row>
    <row r="905" spans="1:15" x14ac:dyDescent="0.25">
      <c r="A905" s="121">
        <v>68</v>
      </c>
      <c r="B905" s="121" t="s">
        <v>1115</v>
      </c>
      <c r="C905" s="121">
        <v>68498</v>
      </c>
      <c r="D905" s="144" t="s">
        <v>1161</v>
      </c>
      <c r="E905" s="132">
        <v>0</v>
      </c>
      <c r="F905" s="132">
        <v>0</v>
      </c>
      <c r="G905" s="132">
        <v>1.1261261261261261E-2</v>
      </c>
      <c r="H905" s="132">
        <v>0</v>
      </c>
      <c r="I905" s="132">
        <v>0</v>
      </c>
      <c r="J905" s="132">
        <v>0</v>
      </c>
      <c r="K905" s="132">
        <v>0</v>
      </c>
      <c r="L905" s="131">
        <v>0</v>
      </c>
      <c r="M905" s="131">
        <v>0</v>
      </c>
      <c r="N905" s="131">
        <v>0</v>
      </c>
      <c r="O905" s="131">
        <v>0</v>
      </c>
    </row>
    <row r="906" spans="1:15" x14ac:dyDescent="0.25">
      <c r="A906" s="116">
        <v>68</v>
      </c>
      <c r="B906" s="116" t="s">
        <v>1115</v>
      </c>
      <c r="C906" s="141">
        <v>68500</v>
      </c>
      <c r="D906" s="143" t="s">
        <v>1162</v>
      </c>
      <c r="E906" s="131">
        <v>0.10023041474654378</v>
      </c>
      <c r="F906" s="131">
        <v>0.10483870967741936</v>
      </c>
      <c r="G906" s="131">
        <v>6.9767441860465115E-2</v>
      </c>
      <c r="H906" s="131">
        <v>6.3905325443786978E-2</v>
      </c>
      <c r="I906" s="131">
        <v>4.7562425683709872E-2</v>
      </c>
      <c r="J906" s="131">
        <v>7.840772014475271E-2</v>
      </c>
      <c r="K906" s="131">
        <v>5.1312649164677801E-2</v>
      </c>
      <c r="L906" s="131">
        <v>9.697732997481108E-2</v>
      </c>
      <c r="M906" s="131">
        <v>0.10243277848911651</v>
      </c>
      <c r="N906" s="131">
        <v>8.2245430809399472E-2</v>
      </c>
      <c r="O906" s="131">
        <v>6.5530799475753604E-2</v>
      </c>
    </row>
    <row r="907" spans="1:15" x14ac:dyDescent="0.25">
      <c r="A907" s="121">
        <v>68</v>
      </c>
      <c r="B907" s="121" t="s">
        <v>1115</v>
      </c>
      <c r="C907" s="121">
        <v>68502</v>
      </c>
      <c r="D907" s="144" t="s">
        <v>1163</v>
      </c>
      <c r="E907" s="132">
        <v>0</v>
      </c>
      <c r="F907" s="132">
        <v>0</v>
      </c>
      <c r="G907" s="132">
        <v>1.1834319526627219E-2</v>
      </c>
      <c r="H907" s="132">
        <v>0</v>
      </c>
      <c r="I907" s="132">
        <v>0</v>
      </c>
      <c r="J907" s="132">
        <v>0</v>
      </c>
      <c r="K907" s="132">
        <v>0</v>
      </c>
      <c r="L907" s="131">
        <v>0</v>
      </c>
      <c r="M907" s="131">
        <v>0</v>
      </c>
      <c r="N907" s="131">
        <v>0</v>
      </c>
      <c r="O907" s="131">
        <v>0</v>
      </c>
    </row>
    <row r="908" spans="1:15" x14ac:dyDescent="0.25">
      <c r="A908" s="116">
        <v>68</v>
      </c>
      <c r="B908" s="116" t="s">
        <v>1115</v>
      </c>
      <c r="C908" s="141">
        <v>68522</v>
      </c>
      <c r="D908" s="143" t="s">
        <v>1164</v>
      </c>
      <c r="E908" s="131">
        <v>0</v>
      </c>
      <c r="F908" s="131">
        <v>0</v>
      </c>
      <c r="G908" s="131">
        <v>0</v>
      </c>
      <c r="H908" s="131">
        <v>0</v>
      </c>
      <c r="I908" s="131">
        <v>0</v>
      </c>
      <c r="J908" s="131">
        <v>0</v>
      </c>
      <c r="K908" s="131">
        <v>0</v>
      </c>
      <c r="L908" s="131">
        <v>0</v>
      </c>
      <c r="M908" s="131">
        <v>0</v>
      </c>
      <c r="N908" s="131">
        <v>0</v>
      </c>
      <c r="O908" s="131">
        <v>0</v>
      </c>
    </row>
    <row r="909" spans="1:15" x14ac:dyDescent="0.25">
      <c r="A909" s="121">
        <v>68</v>
      </c>
      <c r="B909" s="121" t="s">
        <v>1115</v>
      </c>
      <c r="C909" s="121">
        <v>68524</v>
      </c>
      <c r="D909" s="144" t="s">
        <v>1165</v>
      </c>
      <c r="E909" s="132">
        <v>0</v>
      </c>
      <c r="F909" s="132">
        <v>0</v>
      </c>
      <c r="G909" s="132">
        <v>1.0362694300518135E-2</v>
      </c>
      <c r="H909" s="132">
        <v>0</v>
      </c>
      <c r="I909" s="132">
        <v>0</v>
      </c>
      <c r="J909" s="132">
        <v>0</v>
      </c>
      <c r="K909" s="132">
        <v>5.2910052910052907E-3</v>
      </c>
      <c r="L909" s="131">
        <v>0</v>
      </c>
      <c r="M909" s="131">
        <v>0</v>
      </c>
      <c r="N909" s="131">
        <v>0</v>
      </c>
      <c r="O909" s="131">
        <v>0</v>
      </c>
    </row>
    <row r="910" spans="1:15" x14ac:dyDescent="0.25">
      <c r="A910" s="116">
        <v>68</v>
      </c>
      <c r="B910" s="116" t="s">
        <v>1115</v>
      </c>
      <c r="C910" s="141">
        <v>68533</v>
      </c>
      <c r="D910" s="143" t="s">
        <v>1166</v>
      </c>
      <c r="E910" s="131">
        <v>0.12987012987012986</v>
      </c>
      <c r="F910" s="131">
        <v>4.145077720207254E-2</v>
      </c>
      <c r="G910" s="131">
        <v>5.6994818652849742E-2</v>
      </c>
      <c r="H910" s="131">
        <v>0</v>
      </c>
      <c r="I910" s="131">
        <v>0</v>
      </c>
      <c r="J910" s="131">
        <v>0</v>
      </c>
      <c r="K910" s="131">
        <v>0</v>
      </c>
      <c r="L910" s="131">
        <v>0</v>
      </c>
      <c r="M910" s="131">
        <v>0</v>
      </c>
      <c r="N910" s="131">
        <v>0</v>
      </c>
      <c r="O910" s="131">
        <v>0</v>
      </c>
    </row>
    <row r="911" spans="1:15" x14ac:dyDescent="0.25">
      <c r="A911" s="121">
        <v>68</v>
      </c>
      <c r="B911" s="121" t="s">
        <v>1115</v>
      </c>
      <c r="C911" s="121">
        <v>68547</v>
      </c>
      <c r="D911" s="144" t="s">
        <v>1167</v>
      </c>
      <c r="E911" s="132">
        <v>0.12433058329714865</v>
      </c>
      <c r="F911" s="132">
        <v>0.14857264896419164</v>
      </c>
      <c r="G911" s="132">
        <v>0.11987913709507414</v>
      </c>
      <c r="H911" s="132">
        <v>0.11594102100431214</v>
      </c>
      <c r="I911" s="132">
        <v>0.11719560257208048</v>
      </c>
      <c r="J911" s="132">
        <v>8.0063225895127488E-2</v>
      </c>
      <c r="K911" s="132">
        <v>6.979575273907751E-2</v>
      </c>
      <c r="L911" s="131">
        <v>8.6260261068496838E-2</v>
      </c>
      <c r="M911" s="131">
        <v>8.3864902974551805E-2</v>
      </c>
      <c r="N911" s="131">
        <v>6.6133622442065318E-2</v>
      </c>
      <c r="O911" s="131">
        <v>5.8092702573554506E-2</v>
      </c>
    </row>
    <row r="912" spans="1:15" x14ac:dyDescent="0.25">
      <c r="A912" s="116">
        <v>68</v>
      </c>
      <c r="B912" s="116" t="s">
        <v>1115</v>
      </c>
      <c r="C912" s="141">
        <v>68549</v>
      </c>
      <c r="D912" s="143" t="s">
        <v>1168</v>
      </c>
      <c r="E912" s="131">
        <v>0</v>
      </c>
      <c r="F912" s="131">
        <v>0</v>
      </c>
      <c r="G912" s="131">
        <v>5.0377833753148613E-3</v>
      </c>
      <c r="H912" s="131">
        <v>0</v>
      </c>
      <c r="I912" s="131">
        <v>0</v>
      </c>
      <c r="J912" s="131">
        <v>0</v>
      </c>
      <c r="K912" s="131">
        <v>0</v>
      </c>
      <c r="L912" s="131">
        <v>0</v>
      </c>
      <c r="M912" s="131">
        <v>0</v>
      </c>
      <c r="N912" s="131">
        <v>0</v>
      </c>
      <c r="O912" s="131">
        <v>0</v>
      </c>
    </row>
    <row r="913" spans="1:15" x14ac:dyDescent="0.25">
      <c r="A913" s="121">
        <v>68</v>
      </c>
      <c r="B913" s="121" t="s">
        <v>1115</v>
      </c>
      <c r="C913" s="121">
        <v>68572</v>
      </c>
      <c r="D913" s="144" t="s">
        <v>1169</v>
      </c>
      <c r="E913" s="132">
        <v>8.8967971530249106E-4</v>
      </c>
      <c r="F913" s="132">
        <v>0</v>
      </c>
      <c r="G913" s="132">
        <v>6.3520871143375682E-3</v>
      </c>
      <c r="H913" s="132">
        <v>0</v>
      </c>
      <c r="I913" s="132">
        <v>0</v>
      </c>
      <c r="J913" s="132">
        <v>0</v>
      </c>
      <c r="K913" s="132">
        <v>0</v>
      </c>
      <c r="L913" s="131">
        <v>0</v>
      </c>
      <c r="M913" s="131">
        <v>0</v>
      </c>
      <c r="N913" s="131">
        <v>0</v>
      </c>
      <c r="O913" s="131">
        <v>1.644398766700925E-2</v>
      </c>
    </row>
    <row r="914" spans="1:15" x14ac:dyDescent="0.25">
      <c r="A914" s="116">
        <v>68</v>
      </c>
      <c r="B914" s="116" t="s">
        <v>1115</v>
      </c>
      <c r="C914" s="141">
        <v>68573</v>
      </c>
      <c r="D914" s="143" t="s">
        <v>1170</v>
      </c>
      <c r="E914" s="131">
        <v>0</v>
      </c>
      <c r="F914" s="131">
        <v>0</v>
      </c>
      <c r="G914" s="131">
        <v>0</v>
      </c>
      <c r="H914" s="131">
        <v>0</v>
      </c>
      <c r="I914" s="131">
        <v>0</v>
      </c>
      <c r="J914" s="131">
        <v>0</v>
      </c>
      <c r="K914" s="131">
        <v>0</v>
      </c>
      <c r="L914" s="131">
        <v>0</v>
      </c>
      <c r="M914" s="131">
        <v>0</v>
      </c>
      <c r="N914" s="131">
        <v>0</v>
      </c>
      <c r="O914" s="131">
        <v>0</v>
      </c>
    </row>
    <row r="915" spans="1:15" x14ac:dyDescent="0.25">
      <c r="A915" s="121">
        <v>68</v>
      </c>
      <c r="B915" s="121" t="s">
        <v>1115</v>
      </c>
      <c r="C915" s="121">
        <v>68575</v>
      </c>
      <c r="D915" s="144" t="s">
        <v>1171</v>
      </c>
      <c r="E915" s="132">
        <v>2.2278117139777218E-2</v>
      </c>
      <c r="F915" s="132">
        <v>1.2116892373485389E-2</v>
      </c>
      <c r="G915" s="132">
        <v>0</v>
      </c>
      <c r="H915" s="132">
        <v>0</v>
      </c>
      <c r="I915" s="132">
        <v>0</v>
      </c>
      <c r="J915" s="132">
        <v>0</v>
      </c>
      <c r="K915" s="132">
        <v>3.5816618911174784E-4</v>
      </c>
      <c r="L915" s="131">
        <v>0</v>
      </c>
      <c r="M915" s="131">
        <v>0</v>
      </c>
      <c r="N915" s="131">
        <v>0</v>
      </c>
      <c r="O915" s="131">
        <v>0</v>
      </c>
    </row>
    <row r="916" spans="1:15" x14ac:dyDescent="0.25">
      <c r="A916" s="116">
        <v>68</v>
      </c>
      <c r="B916" s="116" t="s">
        <v>1115</v>
      </c>
      <c r="C916" s="141">
        <v>68615</v>
      </c>
      <c r="D916" s="143" t="s">
        <v>325</v>
      </c>
      <c r="E916" s="131">
        <v>0</v>
      </c>
      <c r="F916" s="131">
        <v>0</v>
      </c>
      <c r="G916" s="131">
        <v>4.6232085067036521E-4</v>
      </c>
      <c r="H916" s="131">
        <v>4.6926325668700139E-4</v>
      </c>
      <c r="I916" s="131">
        <v>0</v>
      </c>
      <c r="J916" s="131">
        <v>0</v>
      </c>
      <c r="K916" s="131">
        <v>0</v>
      </c>
      <c r="L916" s="131">
        <v>0</v>
      </c>
      <c r="M916" s="131">
        <v>0</v>
      </c>
      <c r="N916" s="131">
        <v>0</v>
      </c>
      <c r="O916" s="131">
        <v>0</v>
      </c>
    </row>
    <row r="917" spans="1:15" x14ac:dyDescent="0.25">
      <c r="A917" s="121">
        <v>68</v>
      </c>
      <c r="B917" s="121" t="s">
        <v>1115</v>
      </c>
      <c r="C917" s="121">
        <v>68655</v>
      </c>
      <c r="D917" s="144" t="s">
        <v>1172</v>
      </c>
      <c r="E917" s="132">
        <v>3.6402569593147749E-2</v>
      </c>
      <c r="F917" s="132">
        <v>1.7699115044247787E-2</v>
      </c>
      <c r="G917" s="132">
        <v>7.0671378091872788E-4</v>
      </c>
      <c r="H917" s="132">
        <v>0</v>
      </c>
      <c r="I917" s="132">
        <v>0</v>
      </c>
      <c r="J917" s="132">
        <v>0</v>
      </c>
      <c r="K917" s="132">
        <v>0</v>
      </c>
      <c r="L917" s="131">
        <v>0</v>
      </c>
      <c r="M917" s="131">
        <v>0</v>
      </c>
      <c r="N917" s="131">
        <v>0</v>
      </c>
      <c r="O917" s="131">
        <v>0</v>
      </c>
    </row>
    <row r="918" spans="1:15" x14ac:dyDescent="0.25">
      <c r="A918" s="116">
        <v>68</v>
      </c>
      <c r="B918" s="116" t="s">
        <v>1115</v>
      </c>
      <c r="C918" s="141">
        <v>68669</v>
      </c>
      <c r="D918" s="143" t="s">
        <v>1173</v>
      </c>
      <c r="E918" s="131">
        <v>6.5123010130246017E-2</v>
      </c>
      <c r="F918" s="131">
        <v>2.6785714285714284E-2</v>
      </c>
      <c r="G918" s="131">
        <v>1.5220700152207001E-3</v>
      </c>
      <c r="H918" s="131">
        <v>0</v>
      </c>
      <c r="I918" s="131">
        <v>0</v>
      </c>
      <c r="J918" s="131">
        <v>0</v>
      </c>
      <c r="K918" s="131">
        <v>0</v>
      </c>
      <c r="L918" s="131">
        <v>0</v>
      </c>
      <c r="M918" s="131">
        <v>0</v>
      </c>
      <c r="N918" s="131">
        <v>0</v>
      </c>
      <c r="O918" s="131">
        <v>0</v>
      </c>
    </row>
    <row r="919" spans="1:15" x14ac:dyDescent="0.25">
      <c r="A919" s="121">
        <v>68</v>
      </c>
      <c r="B919" s="121" t="s">
        <v>1115</v>
      </c>
      <c r="C919" s="121">
        <v>68673</v>
      </c>
      <c r="D919" s="144" t="s">
        <v>1174</v>
      </c>
      <c r="E919" s="132">
        <v>0</v>
      </c>
      <c r="F919" s="132">
        <v>0</v>
      </c>
      <c r="G919" s="132">
        <v>4.6296296296296294E-3</v>
      </c>
      <c r="H919" s="132">
        <v>0</v>
      </c>
      <c r="I919" s="132">
        <v>0</v>
      </c>
      <c r="J919" s="132">
        <v>0</v>
      </c>
      <c r="K919" s="132">
        <v>5.0000000000000001E-3</v>
      </c>
      <c r="L919" s="131">
        <v>0</v>
      </c>
      <c r="M919" s="131">
        <v>0</v>
      </c>
      <c r="N919" s="131">
        <v>0</v>
      </c>
      <c r="O919" s="131">
        <v>0</v>
      </c>
    </row>
    <row r="920" spans="1:15" x14ac:dyDescent="0.25">
      <c r="A920" s="116">
        <v>68</v>
      </c>
      <c r="B920" s="116" t="s">
        <v>1115</v>
      </c>
      <c r="C920" s="141">
        <v>68679</v>
      </c>
      <c r="D920" s="143" t="s">
        <v>1175</v>
      </c>
      <c r="E920" s="131">
        <v>1.123238649071796</v>
      </c>
      <c r="F920" s="131">
        <v>1.1339660119178989</v>
      </c>
      <c r="G920" s="131">
        <v>1.3304787000439173</v>
      </c>
      <c r="H920" s="131">
        <v>1.4231191050669005</v>
      </c>
      <c r="I920" s="131">
        <v>1.6153337739590219</v>
      </c>
      <c r="J920" s="131">
        <v>1.5433628318584072</v>
      </c>
      <c r="K920" s="131">
        <v>1.3448351648351649</v>
      </c>
      <c r="L920" s="131">
        <v>1.2262678803641092</v>
      </c>
      <c r="M920" s="131">
        <v>0.8208342338448239</v>
      </c>
      <c r="N920" s="131">
        <v>0.77235063235935453</v>
      </c>
      <c r="O920" s="131">
        <v>0.68189806678383125</v>
      </c>
    </row>
    <row r="921" spans="1:15" x14ac:dyDescent="0.25">
      <c r="A921" s="121">
        <v>68</v>
      </c>
      <c r="B921" s="121" t="s">
        <v>1115</v>
      </c>
      <c r="C921" s="121">
        <v>68682</v>
      </c>
      <c r="D921" s="144" t="s">
        <v>1176</v>
      </c>
      <c r="E921" s="132">
        <v>0</v>
      </c>
      <c r="F921" s="132">
        <v>0</v>
      </c>
      <c r="G921" s="132">
        <v>1.092896174863388E-2</v>
      </c>
      <c r="H921" s="132">
        <v>1.1363636363636364E-2</v>
      </c>
      <c r="I921" s="132">
        <v>0</v>
      </c>
      <c r="J921" s="132">
        <v>0</v>
      </c>
      <c r="K921" s="132">
        <v>0</v>
      </c>
      <c r="L921" s="131">
        <v>0</v>
      </c>
      <c r="M921" s="131">
        <v>0</v>
      </c>
      <c r="N921" s="131">
        <v>0</v>
      </c>
      <c r="O921" s="131">
        <v>0</v>
      </c>
    </row>
    <row r="922" spans="1:15" x14ac:dyDescent="0.25">
      <c r="A922" s="116">
        <v>68</v>
      </c>
      <c r="B922" s="116" t="s">
        <v>1115</v>
      </c>
      <c r="C922" s="141">
        <v>68684</v>
      </c>
      <c r="D922" s="143" t="s">
        <v>1177</v>
      </c>
      <c r="E922" s="131">
        <v>5.128205128205128E-2</v>
      </c>
      <c r="F922" s="131">
        <v>2.1028037383177569E-2</v>
      </c>
      <c r="G922" s="131">
        <v>0</v>
      </c>
      <c r="H922" s="131">
        <v>0</v>
      </c>
      <c r="I922" s="131">
        <v>0</v>
      </c>
      <c r="J922" s="131">
        <v>0</v>
      </c>
      <c r="K922" s="131">
        <v>0</v>
      </c>
      <c r="L922" s="131">
        <v>0</v>
      </c>
      <c r="M922" s="131">
        <v>0</v>
      </c>
      <c r="N922" s="131">
        <v>0</v>
      </c>
      <c r="O922" s="131">
        <v>0</v>
      </c>
    </row>
    <row r="923" spans="1:15" x14ac:dyDescent="0.25">
      <c r="A923" s="121">
        <v>68</v>
      </c>
      <c r="B923" s="121" t="s">
        <v>1115</v>
      </c>
      <c r="C923" s="121">
        <v>68686</v>
      </c>
      <c r="D923" s="144" t="s">
        <v>1178</v>
      </c>
      <c r="E923" s="132">
        <v>0.11297071129707113</v>
      </c>
      <c r="F923" s="132">
        <v>0.10344827586206896</v>
      </c>
      <c r="G923" s="132">
        <v>0</v>
      </c>
      <c r="H923" s="132">
        <v>0</v>
      </c>
      <c r="I923" s="132">
        <v>0</v>
      </c>
      <c r="J923" s="132">
        <v>0</v>
      </c>
      <c r="K923" s="132">
        <v>0</v>
      </c>
      <c r="L923" s="131">
        <v>0</v>
      </c>
      <c r="M923" s="131">
        <v>0</v>
      </c>
      <c r="N923" s="131">
        <v>0</v>
      </c>
      <c r="O923" s="131">
        <v>0</v>
      </c>
    </row>
    <row r="924" spans="1:15" x14ac:dyDescent="0.25">
      <c r="A924" s="116">
        <v>68</v>
      </c>
      <c r="B924" s="116" t="s">
        <v>1115</v>
      </c>
      <c r="C924" s="141">
        <v>68689</v>
      </c>
      <c r="D924" s="143" t="s">
        <v>1179</v>
      </c>
      <c r="E924" s="131">
        <v>1.8294674942829142E-2</v>
      </c>
      <c r="F924" s="131">
        <v>1.4205483977535514E-2</v>
      </c>
      <c r="G924" s="131">
        <v>3.3467202141900936E-4</v>
      </c>
      <c r="H924" s="131">
        <v>3.4025178632187818E-4</v>
      </c>
      <c r="I924" s="131">
        <v>0</v>
      </c>
      <c r="J924" s="131">
        <v>0</v>
      </c>
      <c r="K924" s="131">
        <v>3.5310734463276836E-4</v>
      </c>
      <c r="L924" s="131">
        <v>0</v>
      </c>
      <c r="M924" s="131">
        <v>0</v>
      </c>
      <c r="N924" s="131">
        <v>0</v>
      </c>
      <c r="O924" s="131">
        <v>0</v>
      </c>
    </row>
    <row r="925" spans="1:15" x14ac:dyDescent="0.25">
      <c r="A925" s="121">
        <v>68</v>
      </c>
      <c r="B925" s="121" t="s">
        <v>1115</v>
      </c>
      <c r="C925" s="121">
        <v>68705</v>
      </c>
      <c r="D925" s="144" t="s">
        <v>357</v>
      </c>
      <c r="E925" s="132">
        <v>0</v>
      </c>
      <c r="F925" s="132">
        <v>0</v>
      </c>
      <c r="G925" s="132">
        <v>0</v>
      </c>
      <c r="H925" s="132">
        <v>0</v>
      </c>
      <c r="I925" s="132">
        <v>0</v>
      </c>
      <c r="J925" s="132">
        <v>0</v>
      </c>
      <c r="K925" s="132">
        <v>0</v>
      </c>
      <c r="L925" s="131">
        <v>0</v>
      </c>
      <c r="M925" s="131">
        <v>0</v>
      </c>
      <c r="N925" s="131">
        <v>0</v>
      </c>
      <c r="O925" s="131">
        <v>0</v>
      </c>
    </row>
    <row r="926" spans="1:15" x14ac:dyDescent="0.25">
      <c r="A926" s="116">
        <v>68</v>
      </c>
      <c r="B926" s="116" t="s">
        <v>1115</v>
      </c>
      <c r="C926" s="141">
        <v>68720</v>
      </c>
      <c r="D926" s="143" t="s">
        <v>1180</v>
      </c>
      <c r="E926" s="131">
        <v>0</v>
      </c>
      <c r="F926" s="131">
        <v>0</v>
      </c>
      <c r="G926" s="131">
        <v>3.1948881789137379E-3</v>
      </c>
      <c r="H926" s="131">
        <v>0</v>
      </c>
      <c r="I926" s="131">
        <v>0</v>
      </c>
      <c r="J926" s="131">
        <v>0</v>
      </c>
      <c r="K926" s="131">
        <v>0</v>
      </c>
      <c r="L926" s="131">
        <v>0</v>
      </c>
      <c r="M926" s="131">
        <v>0</v>
      </c>
      <c r="N926" s="131">
        <v>0</v>
      </c>
      <c r="O926" s="131">
        <v>0</v>
      </c>
    </row>
    <row r="927" spans="1:15" x14ac:dyDescent="0.25">
      <c r="A927" s="121">
        <v>68</v>
      </c>
      <c r="B927" s="121" t="s">
        <v>1115</v>
      </c>
      <c r="C927" s="121">
        <v>68745</v>
      </c>
      <c r="D927" s="144" t="s">
        <v>1181</v>
      </c>
      <c r="E927" s="132">
        <v>2.4570024570024569E-2</v>
      </c>
      <c r="F927" s="132">
        <v>0</v>
      </c>
      <c r="G927" s="132">
        <v>8.8161209068010078E-3</v>
      </c>
      <c r="H927" s="132">
        <v>0</v>
      </c>
      <c r="I927" s="132">
        <v>0</v>
      </c>
      <c r="J927" s="132">
        <v>0</v>
      </c>
      <c r="K927" s="132">
        <v>0</v>
      </c>
      <c r="L927" s="131">
        <v>0</v>
      </c>
      <c r="M927" s="131">
        <v>0</v>
      </c>
      <c r="N927" s="131">
        <v>0</v>
      </c>
      <c r="O927" s="131">
        <v>0</v>
      </c>
    </row>
    <row r="928" spans="1:15" x14ac:dyDescent="0.25">
      <c r="A928" s="116">
        <v>68</v>
      </c>
      <c r="B928" s="116" t="s">
        <v>1115</v>
      </c>
      <c r="C928" s="141">
        <v>68755</v>
      </c>
      <c r="D928" s="143" t="s">
        <v>1182</v>
      </c>
      <c r="E928" s="131">
        <v>0.52095206168286956</v>
      </c>
      <c r="F928" s="131">
        <v>0.46995273463875759</v>
      </c>
      <c r="G928" s="131">
        <v>0.47345282380791343</v>
      </c>
      <c r="H928" s="131">
        <v>0.47795115332428767</v>
      </c>
      <c r="I928" s="131">
        <v>0.49144421629021218</v>
      </c>
      <c r="J928" s="131">
        <v>0.52690355329949234</v>
      </c>
      <c r="K928" s="131">
        <v>0.49847509318874955</v>
      </c>
      <c r="L928" s="131">
        <v>0.6858673811118553</v>
      </c>
      <c r="M928" s="131">
        <v>0.39564489112227808</v>
      </c>
      <c r="N928" s="131">
        <v>0.35581158929176548</v>
      </c>
      <c r="O928" s="131">
        <v>0.33800410116199592</v>
      </c>
    </row>
    <row r="929" spans="1:15" x14ac:dyDescent="0.25">
      <c r="A929" s="121">
        <v>68</v>
      </c>
      <c r="B929" s="121" t="s">
        <v>1115</v>
      </c>
      <c r="C929" s="121">
        <v>68770</v>
      </c>
      <c r="D929" s="144" t="s">
        <v>1183</v>
      </c>
      <c r="E929" s="132">
        <v>8.9121887287024901E-2</v>
      </c>
      <c r="F929" s="132">
        <v>5.4448871181938911E-2</v>
      </c>
      <c r="G929" s="132">
        <v>1.3568521031207597E-3</v>
      </c>
      <c r="H929" s="132">
        <v>0</v>
      </c>
      <c r="I929" s="132">
        <v>0</v>
      </c>
      <c r="J929" s="132">
        <v>0</v>
      </c>
      <c r="K929" s="132">
        <v>1.4285714285714286E-3</v>
      </c>
      <c r="L929" s="131">
        <v>0</v>
      </c>
      <c r="M929" s="131">
        <v>0</v>
      </c>
      <c r="N929" s="131">
        <v>0</v>
      </c>
      <c r="O929" s="131">
        <v>0</v>
      </c>
    </row>
    <row r="930" spans="1:15" x14ac:dyDescent="0.25">
      <c r="A930" s="116">
        <v>68</v>
      </c>
      <c r="B930" s="116" t="s">
        <v>1115</v>
      </c>
      <c r="C930" s="141">
        <v>68773</v>
      </c>
      <c r="D930" s="143" t="s">
        <v>695</v>
      </c>
      <c r="E930" s="131">
        <v>0</v>
      </c>
      <c r="F930" s="131">
        <v>0</v>
      </c>
      <c r="G930" s="131">
        <v>0</v>
      </c>
      <c r="H930" s="131">
        <v>0</v>
      </c>
      <c r="I930" s="131">
        <v>0</v>
      </c>
      <c r="J930" s="131">
        <v>0</v>
      </c>
      <c r="K930" s="131">
        <v>0</v>
      </c>
      <c r="L930" s="131">
        <v>0</v>
      </c>
      <c r="M930" s="131">
        <v>0</v>
      </c>
      <c r="N930" s="131">
        <v>0</v>
      </c>
      <c r="O930" s="131">
        <v>0</v>
      </c>
    </row>
    <row r="931" spans="1:15" x14ac:dyDescent="0.25">
      <c r="A931" s="121">
        <v>68</v>
      </c>
      <c r="B931" s="121" t="s">
        <v>1115</v>
      </c>
      <c r="C931" s="121">
        <v>68780</v>
      </c>
      <c r="D931" s="144" t="s">
        <v>1184</v>
      </c>
      <c r="E931" s="132">
        <v>0.30546623794212219</v>
      </c>
      <c r="F931" s="132">
        <v>0.76451612903225807</v>
      </c>
      <c r="G931" s="132">
        <v>0.18831168831168832</v>
      </c>
      <c r="H931" s="132">
        <v>4.8859934853420196E-2</v>
      </c>
      <c r="I931" s="132">
        <v>0</v>
      </c>
      <c r="J931" s="132">
        <v>0</v>
      </c>
      <c r="K931" s="132">
        <v>0</v>
      </c>
      <c r="L931" s="131">
        <v>0</v>
      </c>
      <c r="M931" s="131">
        <v>0</v>
      </c>
      <c r="N931" s="131">
        <v>0</v>
      </c>
      <c r="O931" s="131">
        <v>0</v>
      </c>
    </row>
    <row r="932" spans="1:15" x14ac:dyDescent="0.25">
      <c r="A932" s="116">
        <v>68</v>
      </c>
      <c r="B932" s="116" t="s">
        <v>1115</v>
      </c>
      <c r="C932" s="141">
        <v>68820</v>
      </c>
      <c r="D932" s="143" t="s">
        <v>1185</v>
      </c>
      <c r="E932" s="131">
        <v>0</v>
      </c>
      <c r="F932" s="131">
        <v>0</v>
      </c>
      <c r="G932" s="131">
        <v>0</v>
      </c>
      <c r="H932" s="131">
        <v>0</v>
      </c>
      <c r="I932" s="131">
        <v>0</v>
      </c>
      <c r="J932" s="131">
        <v>0</v>
      </c>
      <c r="K932" s="131">
        <v>0</v>
      </c>
      <c r="L932" s="131">
        <v>0</v>
      </c>
      <c r="M932" s="131">
        <v>0</v>
      </c>
      <c r="N932" s="131">
        <v>0</v>
      </c>
      <c r="O932" s="131">
        <v>0</v>
      </c>
    </row>
    <row r="933" spans="1:15" x14ac:dyDescent="0.25">
      <c r="A933" s="121">
        <v>68</v>
      </c>
      <c r="B933" s="121" t="s">
        <v>1115</v>
      </c>
      <c r="C933" s="121">
        <v>68855</v>
      </c>
      <c r="D933" s="144" t="s">
        <v>1186</v>
      </c>
      <c r="E933" s="132">
        <v>3.9525691699604744E-2</v>
      </c>
      <c r="F933" s="132">
        <v>1.5533980582524271E-2</v>
      </c>
      <c r="G933" s="132">
        <v>5.8027079303675051E-3</v>
      </c>
      <c r="H933" s="132">
        <v>0</v>
      </c>
      <c r="I933" s="132">
        <v>0</v>
      </c>
      <c r="J933" s="132">
        <v>0</v>
      </c>
      <c r="K933" s="132">
        <v>0</v>
      </c>
      <c r="L933" s="131">
        <v>0</v>
      </c>
      <c r="M933" s="131">
        <v>0</v>
      </c>
      <c r="N933" s="131">
        <v>0</v>
      </c>
      <c r="O933" s="131">
        <v>0</v>
      </c>
    </row>
    <row r="934" spans="1:15" x14ac:dyDescent="0.25">
      <c r="A934" s="116">
        <v>68</v>
      </c>
      <c r="B934" s="116" t="s">
        <v>1115</v>
      </c>
      <c r="C934" s="141">
        <v>68861</v>
      </c>
      <c r="D934" s="143" t="s">
        <v>1187</v>
      </c>
      <c r="E934" s="131">
        <v>0.63786688714344775</v>
      </c>
      <c r="F934" s="131">
        <v>0.93689710610932475</v>
      </c>
      <c r="G934" s="131">
        <v>0.91586538461538458</v>
      </c>
      <c r="H934" s="131">
        <v>1.0432865731462926</v>
      </c>
      <c r="I934" s="131">
        <v>1.1231328219620509</v>
      </c>
      <c r="J934" s="131">
        <v>1.1779119318181819</v>
      </c>
      <c r="K934" s="131">
        <v>1.143360338147235</v>
      </c>
      <c r="L934" s="131">
        <v>1.3722601509162773</v>
      </c>
      <c r="M934" s="131">
        <v>1.2957848837209303</v>
      </c>
      <c r="N934" s="131">
        <v>1.136880733944954</v>
      </c>
      <c r="O934" s="131">
        <v>1.2716827279466272</v>
      </c>
    </row>
    <row r="935" spans="1:15" x14ac:dyDescent="0.25">
      <c r="A935" s="121">
        <v>68</v>
      </c>
      <c r="B935" s="121" t="s">
        <v>1115</v>
      </c>
      <c r="C935" s="121">
        <v>68867</v>
      </c>
      <c r="D935" s="144" t="s">
        <v>1188</v>
      </c>
      <c r="E935" s="132">
        <v>0.17159763313609466</v>
      </c>
      <c r="F935" s="132">
        <v>0.16959064327485379</v>
      </c>
      <c r="G935" s="132">
        <v>0</v>
      </c>
      <c r="H935" s="132">
        <v>0</v>
      </c>
      <c r="I935" s="132">
        <v>0</v>
      </c>
      <c r="J935" s="132">
        <v>0</v>
      </c>
      <c r="K935" s="132">
        <v>0</v>
      </c>
      <c r="L935" s="131">
        <v>0</v>
      </c>
      <c r="M935" s="131">
        <v>0</v>
      </c>
      <c r="N935" s="131">
        <v>0</v>
      </c>
      <c r="O935" s="131">
        <v>0</v>
      </c>
    </row>
    <row r="936" spans="1:15" x14ac:dyDescent="0.25">
      <c r="A936" s="116">
        <v>68</v>
      </c>
      <c r="B936" s="116" t="s">
        <v>1115</v>
      </c>
      <c r="C936" s="141">
        <v>68872</v>
      </c>
      <c r="D936" s="143" t="s">
        <v>499</v>
      </c>
      <c r="E936" s="131">
        <v>6.7961165048543687E-2</v>
      </c>
      <c r="F936" s="131">
        <v>2.0833333333333332E-2</v>
      </c>
      <c r="G936" s="131">
        <v>3.8461538461538464E-2</v>
      </c>
      <c r="H936" s="131">
        <v>0</v>
      </c>
      <c r="I936" s="131">
        <v>0</v>
      </c>
      <c r="J936" s="131">
        <v>0</v>
      </c>
      <c r="K936" s="131">
        <v>0</v>
      </c>
      <c r="L936" s="131">
        <v>0</v>
      </c>
      <c r="M936" s="131">
        <v>0</v>
      </c>
      <c r="N936" s="131">
        <v>0</v>
      </c>
      <c r="O936" s="131">
        <v>0</v>
      </c>
    </row>
    <row r="937" spans="1:15" x14ac:dyDescent="0.25">
      <c r="A937" s="121">
        <v>68</v>
      </c>
      <c r="B937" s="121" t="s">
        <v>1115</v>
      </c>
      <c r="C937" s="121">
        <v>68895</v>
      </c>
      <c r="D937" s="144" t="s">
        <v>1189</v>
      </c>
      <c r="E937" s="132">
        <v>2.7548209366391185E-3</v>
      </c>
      <c r="F937" s="132">
        <v>0</v>
      </c>
      <c r="G937" s="132">
        <v>0</v>
      </c>
      <c r="H937" s="132">
        <v>0</v>
      </c>
      <c r="I937" s="132">
        <v>0</v>
      </c>
      <c r="J937" s="132">
        <v>0</v>
      </c>
      <c r="K937" s="132">
        <v>0</v>
      </c>
      <c r="L937" s="131">
        <v>0</v>
      </c>
      <c r="M937" s="131">
        <v>0</v>
      </c>
      <c r="N937" s="131">
        <v>0</v>
      </c>
      <c r="O937" s="131">
        <v>0</v>
      </c>
    </row>
    <row r="938" spans="1:15" x14ac:dyDescent="0.25">
      <c r="A938" s="116">
        <v>70</v>
      </c>
      <c r="B938" s="116" t="s">
        <v>695</v>
      </c>
      <c r="C938" s="141">
        <v>70001</v>
      </c>
      <c r="D938" s="143" t="s">
        <v>1190</v>
      </c>
      <c r="E938" s="131">
        <v>0.67763914320998164</v>
      </c>
      <c r="F938" s="131">
        <v>0.76555166823107779</v>
      </c>
      <c r="G938" s="131">
        <v>0.78128982921233747</v>
      </c>
      <c r="H938" s="131">
        <v>0.85621271948248345</v>
      </c>
      <c r="I938" s="131">
        <v>0.95624020456982595</v>
      </c>
      <c r="J938" s="131">
        <v>0.88150136228701559</v>
      </c>
      <c r="K938" s="131">
        <v>0.91778821486363815</v>
      </c>
      <c r="L938" s="131">
        <v>0.94015466077482768</v>
      </c>
      <c r="M938" s="131">
        <v>0.86753129919784089</v>
      </c>
      <c r="N938" s="131">
        <v>0.84936831875607388</v>
      </c>
      <c r="O938" s="131">
        <v>0.8195193171608266</v>
      </c>
    </row>
    <row r="939" spans="1:15" x14ac:dyDescent="0.25">
      <c r="A939" s="121">
        <v>70</v>
      </c>
      <c r="B939" s="121" t="s">
        <v>695</v>
      </c>
      <c r="C939" s="121">
        <v>70110</v>
      </c>
      <c r="D939" s="144" t="s">
        <v>510</v>
      </c>
      <c r="E939" s="132">
        <v>0</v>
      </c>
      <c r="F939" s="132">
        <v>0</v>
      </c>
      <c r="G939" s="132">
        <v>0</v>
      </c>
      <c r="H939" s="132">
        <v>0</v>
      </c>
      <c r="I939" s="132">
        <v>1.1235955056179776E-3</v>
      </c>
      <c r="J939" s="132">
        <v>0</v>
      </c>
      <c r="K939" s="132">
        <v>5.387931034482759E-3</v>
      </c>
      <c r="L939" s="131">
        <v>0</v>
      </c>
      <c r="M939" s="131">
        <v>0</v>
      </c>
      <c r="N939" s="131">
        <v>0</v>
      </c>
      <c r="O939" s="131">
        <v>0</v>
      </c>
    </row>
    <row r="940" spans="1:15" x14ac:dyDescent="0.25">
      <c r="A940" s="116">
        <v>70</v>
      </c>
      <c r="B940" s="116" t="s">
        <v>695</v>
      </c>
      <c r="C940" s="141">
        <v>70124</v>
      </c>
      <c r="D940" s="143" t="s">
        <v>1191</v>
      </c>
      <c r="E940" s="131">
        <v>0</v>
      </c>
      <c r="F940" s="131">
        <v>0</v>
      </c>
      <c r="G940" s="131">
        <v>1.455604075691412E-3</v>
      </c>
      <c r="H940" s="131">
        <v>7.1123755334281653E-4</v>
      </c>
      <c r="I940" s="131">
        <v>6.9204152249134946E-4</v>
      </c>
      <c r="J940" s="131">
        <v>0</v>
      </c>
      <c r="K940" s="131">
        <v>2.5806451612903226E-3</v>
      </c>
      <c r="L940" s="131">
        <v>0</v>
      </c>
      <c r="M940" s="131">
        <v>0</v>
      </c>
      <c r="N940" s="131">
        <v>0</v>
      </c>
      <c r="O940" s="131">
        <v>6.1842918985776133E-4</v>
      </c>
    </row>
    <row r="941" spans="1:15" x14ac:dyDescent="0.25">
      <c r="A941" s="121">
        <v>70</v>
      </c>
      <c r="B941" s="121" t="s">
        <v>695</v>
      </c>
      <c r="C941" s="121">
        <v>70204</v>
      </c>
      <c r="D941" s="144" t="s">
        <v>1192</v>
      </c>
      <c r="E941" s="132">
        <v>0</v>
      </c>
      <c r="F941" s="132">
        <v>0</v>
      </c>
      <c r="G941" s="132">
        <v>2.7855153203342618E-3</v>
      </c>
      <c r="H941" s="132">
        <v>1.4005602240896359E-3</v>
      </c>
      <c r="I941" s="132">
        <v>2.7816411682892906E-3</v>
      </c>
      <c r="J941" s="132">
        <v>0</v>
      </c>
      <c r="K941" s="132">
        <v>1.2244897959183673E-2</v>
      </c>
      <c r="L941" s="131">
        <v>1.321003963011889E-3</v>
      </c>
      <c r="M941" s="131">
        <v>0</v>
      </c>
      <c r="N941" s="131">
        <v>0</v>
      </c>
      <c r="O941" s="131">
        <v>0</v>
      </c>
    </row>
    <row r="942" spans="1:15" x14ac:dyDescent="0.25">
      <c r="A942" s="116">
        <v>70</v>
      </c>
      <c r="B942" s="116" t="s">
        <v>695</v>
      </c>
      <c r="C942" s="141">
        <v>70215</v>
      </c>
      <c r="D942" s="143" t="s">
        <v>1193</v>
      </c>
      <c r="E942" s="131">
        <v>0.24754730203223546</v>
      </c>
      <c r="F942" s="131">
        <v>0.28475415634948709</v>
      </c>
      <c r="G942" s="131">
        <v>0.2317094774136404</v>
      </c>
      <c r="H942" s="131">
        <v>0.24031007751937986</v>
      </c>
      <c r="I942" s="131">
        <v>0.23282907320466006</v>
      </c>
      <c r="J942" s="131">
        <v>0.19788106630211894</v>
      </c>
      <c r="K942" s="131">
        <v>0.28744603121886414</v>
      </c>
      <c r="L942" s="131">
        <v>0.28824020016680568</v>
      </c>
      <c r="M942" s="131">
        <v>0.34176578991455853</v>
      </c>
      <c r="N942" s="131">
        <v>0.42955153949129854</v>
      </c>
      <c r="O942" s="131">
        <v>0.56395153147088517</v>
      </c>
    </row>
    <row r="943" spans="1:15" x14ac:dyDescent="0.25">
      <c r="A943" s="121">
        <v>70</v>
      </c>
      <c r="B943" s="121" t="s">
        <v>695</v>
      </c>
      <c r="C943" s="121">
        <v>70221</v>
      </c>
      <c r="D943" s="144" t="s">
        <v>1194</v>
      </c>
      <c r="E943" s="132">
        <v>9.2217723796671161E-2</v>
      </c>
      <c r="F943" s="132">
        <v>2.3166023166023165E-2</v>
      </c>
      <c r="G943" s="132">
        <v>5.4788791300711001E-2</v>
      </c>
      <c r="H943" s="132">
        <v>7.1868583162217656E-2</v>
      </c>
      <c r="I943" s="132">
        <v>0.12295409181636727</v>
      </c>
      <c r="J943" s="132">
        <v>0.1135168574079802</v>
      </c>
      <c r="K943" s="132">
        <v>0.12581991651759095</v>
      </c>
      <c r="L943" s="131">
        <v>0.13719426482991284</v>
      </c>
      <c r="M943" s="131">
        <v>8.6206896551724144E-2</v>
      </c>
      <c r="N943" s="131">
        <v>8.1236323851203496E-2</v>
      </c>
      <c r="O943" s="131">
        <v>8.5339168490153175E-2</v>
      </c>
    </row>
    <row r="944" spans="1:15" x14ac:dyDescent="0.25">
      <c r="A944" s="116">
        <v>70</v>
      </c>
      <c r="B944" s="116" t="s">
        <v>695</v>
      </c>
      <c r="C944" s="141">
        <v>70230</v>
      </c>
      <c r="D944" s="143" t="s">
        <v>1195</v>
      </c>
      <c r="E944" s="131">
        <v>0</v>
      </c>
      <c r="F944" s="131">
        <v>0</v>
      </c>
      <c r="G944" s="131">
        <v>0</v>
      </c>
      <c r="H944" s="131">
        <v>0</v>
      </c>
      <c r="I944" s="131">
        <v>0</v>
      </c>
      <c r="J944" s="131">
        <v>0</v>
      </c>
      <c r="K944" s="131">
        <v>9.3896713615023476E-3</v>
      </c>
      <c r="L944" s="131">
        <v>0</v>
      </c>
      <c r="M944" s="131">
        <v>0</v>
      </c>
      <c r="N944" s="131">
        <v>0</v>
      </c>
      <c r="O944" s="131">
        <v>0</v>
      </c>
    </row>
    <row r="945" spans="1:15" x14ac:dyDescent="0.25">
      <c r="A945" s="121">
        <v>70</v>
      </c>
      <c r="B945" s="121" t="s">
        <v>695</v>
      </c>
      <c r="C945" s="121">
        <v>70233</v>
      </c>
      <c r="D945" s="144" t="s">
        <v>1196</v>
      </c>
      <c r="E945" s="132">
        <v>0</v>
      </c>
      <c r="F945" s="132">
        <v>0</v>
      </c>
      <c r="G945" s="132">
        <v>0</v>
      </c>
      <c r="H945" s="132">
        <v>0</v>
      </c>
      <c r="I945" s="132">
        <v>0</v>
      </c>
      <c r="J945" s="132">
        <v>0</v>
      </c>
      <c r="K945" s="132">
        <v>4.6783625730994153E-3</v>
      </c>
      <c r="L945" s="131">
        <v>2.3837902264600714E-3</v>
      </c>
      <c r="M945" s="131">
        <v>0</v>
      </c>
      <c r="N945" s="131">
        <v>0</v>
      </c>
      <c r="O945" s="131">
        <v>0</v>
      </c>
    </row>
    <row r="946" spans="1:15" x14ac:dyDescent="0.25">
      <c r="A946" s="116">
        <v>70</v>
      </c>
      <c r="B946" s="116" t="s">
        <v>695</v>
      </c>
      <c r="C946" s="141">
        <v>70235</v>
      </c>
      <c r="D946" s="143" t="s">
        <v>1197</v>
      </c>
      <c r="E946" s="131">
        <v>0</v>
      </c>
      <c r="F946" s="131">
        <v>0</v>
      </c>
      <c r="G946" s="131">
        <v>1.5756302521008404E-3</v>
      </c>
      <c r="H946" s="131">
        <v>0</v>
      </c>
      <c r="I946" s="131">
        <v>5.0709939148073022E-3</v>
      </c>
      <c r="J946" s="131">
        <v>0</v>
      </c>
      <c r="K946" s="131">
        <v>1.0931558935361217E-2</v>
      </c>
      <c r="L946" s="131">
        <v>0</v>
      </c>
      <c r="M946" s="131">
        <v>0</v>
      </c>
      <c r="N946" s="131">
        <v>0</v>
      </c>
      <c r="O946" s="131">
        <v>0</v>
      </c>
    </row>
    <row r="947" spans="1:15" x14ac:dyDescent="0.25">
      <c r="A947" s="121">
        <v>70</v>
      </c>
      <c r="B947" s="121" t="s">
        <v>695</v>
      </c>
      <c r="C947" s="121">
        <v>70265</v>
      </c>
      <c r="D947" s="144" t="s">
        <v>1198</v>
      </c>
      <c r="E947" s="132">
        <v>0</v>
      </c>
      <c r="F947" s="132">
        <v>0</v>
      </c>
      <c r="G947" s="132">
        <v>6.6577896138482028E-4</v>
      </c>
      <c r="H947" s="132">
        <v>0</v>
      </c>
      <c r="I947" s="132">
        <v>0</v>
      </c>
      <c r="J947" s="132">
        <v>0</v>
      </c>
      <c r="K947" s="132">
        <v>0</v>
      </c>
      <c r="L947" s="131">
        <v>0</v>
      </c>
      <c r="M947" s="131">
        <v>0</v>
      </c>
      <c r="N947" s="131">
        <v>0</v>
      </c>
      <c r="O947" s="131">
        <v>0</v>
      </c>
    </row>
    <row r="948" spans="1:15" x14ac:dyDescent="0.25">
      <c r="A948" s="116">
        <v>70</v>
      </c>
      <c r="B948" s="116" t="s">
        <v>695</v>
      </c>
      <c r="C948" s="141">
        <v>70400</v>
      </c>
      <c r="D948" s="143" t="s">
        <v>287</v>
      </c>
      <c r="E948" s="131">
        <v>1.5473887814313346E-2</v>
      </c>
      <c r="F948" s="131">
        <v>5.232558139534884E-2</v>
      </c>
      <c r="G948" s="131">
        <v>3.7178265014299335E-2</v>
      </c>
      <c r="H948" s="131">
        <v>5.4358013120899717E-2</v>
      </c>
      <c r="I948" s="131">
        <v>5.1803885291396852E-2</v>
      </c>
      <c r="J948" s="131">
        <v>4.5863309352517985E-2</v>
      </c>
      <c r="K948" s="131">
        <v>2.0017406440382943E-2</v>
      </c>
      <c r="L948" s="131">
        <v>1.8196856906534328E-2</v>
      </c>
      <c r="M948" s="131">
        <v>4.0225261464199517E-2</v>
      </c>
      <c r="N948" s="131">
        <v>6.0048038430744598E-2</v>
      </c>
      <c r="O948" s="131">
        <v>5.2884615384615384E-2</v>
      </c>
    </row>
    <row r="949" spans="1:15" x14ac:dyDescent="0.25">
      <c r="A949" s="121">
        <v>70</v>
      </c>
      <c r="B949" s="121" t="s">
        <v>695</v>
      </c>
      <c r="C949" s="121">
        <v>70418</v>
      </c>
      <c r="D949" s="144" t="s">
        <v>1199</v>
      </c>
      <c r="E949" s="132">
        <v>5.4914881933003845E-4</v>
      </c>
      <c r="F949" s="132">
        <v>0</v>
      </c>
      <c r="G949" s="132">
        <v>6.0773480662983425E-3</v>
      </c>
      <c r="H949" s="132">
        <v>0</v>
      </c>
      <c r="I949" s="132">
        <v>0</v>
      </c>
      <c r="J949" s="132">
        <v>0</v>
      </c>
      <c r="K949" s="132">
        <v>5.6730273336771534E-3</v>
      </c>
      <c r="L949" s="131">
        <v>5.1020408163265311E-4</v>
      </c>
      <c r="M949" s="131">
        <v>0</v>
      </c>
      <c r="N949" s="131">
        <v>0</v>
      </c>
      <c r="O949" s="131">
        <v>0</v>
      </c>
    </row>
    <row r="950" spans="1:15" x14ac:dyDescent="0.25">
      <c r="A950" s="116">
        <v>70</v>
      </c>
      <c r="B950" s="116" t="s">
        <v>695</v>
      </c>
      <c r="C950" s="141">
        <v>70429</v>
      </c>
      <c r="D950" s="143" t="s">
        <v>1200</v>
      </c>
      <c r="E950" s="131">
        <v>6.9735006973500695E-4</v>
      </c>
      <c r="F950" s="131">
        <v>0</v>
      </c>
      <c r="G950" s="131">
        <v>0</v>
      </c>
      <c r="H950" s="131">
        <v>0</v>
      </c>
      <c r="I950" s="131">
        <v>6.6979236436704619E-4</v>
      </c>
      <c r="J950" s="131">
        <v>1.3469119579500657E-2</v>
      </c>
      <c r="K950" s="131">
        <v>2.315989847715736E-2</v>
      </c>
      <c r="L950" s="131">
        <v>2.0420603474550443E-2</v>
      </c>
      <c r="M950" s="131">
        <v>2.6590976994323275E-2</v>
      </c>
      <c r="N950" s="131">
        <v>2.7051129607609987E-2</v>
      </c>
      <c r="O950" s="131">
        <v>1.7549077929803689E-2</v>
      </c>
    </row>
    <row r="951" spans="1:15" x14ac:dyDescent="0.25">
      <c r="A951" s="121">
        <v>70</v>
      </c>
      <c r="B951" s="121" t="s">
        <v>695</v>
      </c>
      <c r="C951" s="121">
        <v>70473</v>
      </c>
      <c r="D951" s="144" t="s">
        <v>1201</v>
      </c>
      <c r="E951" s="132">
        <v>0</v>
      </c>
      <c r="F951" s="132">
        <v>0</v>
      </c>
      <c r="G951" s="132">
        <v>5.0377833753148613E-3</v>
      </c>
      <c r="H951" s="132">
        <v>0</v>
      </c>
      <c r="I951" s="132">
        <v>0</v>
      </c>
      <c r="J951" s="132">
        <v>0</v>
      </c>
      <c r="K951" s="132">
        <v>3.843197540353574E-3</v>
      </c>
      <c r="L951" s="131">
        <v>0</v>
      </c>
      <c r="M951" s="131">
        <v>0</v>
      </c>
      <c r="N951" s="131">
        <v>0</v>
      </c>
      <c r="O951" s="131">
        <v>0</v>
      </c>
    </row>
    <row r="952" spans="1:15" x14ac:dyDescent="0.25">
      <c r="A952" s="116">
        <v>70</v>
      </c>
      <c r="B952" s="116" t="s">
        <v>695</v>
      </c>
      <c r="C952" s="141">
        <v>70508</v>
      </c>
      <c r="D952" s="143" t="s">
        <v>1202</v>
      </c>
      <c r="E952" s="131">
        <v>0</v>
      </c>
      <c r="F952" s="131">
        <v>0</v>
      </c>
      <c r="G952" s="131">
        <v>3.2085561497326204E-3</v>
      </c>
      <c r="H952" s="131">
        <v>0</v>
      </c>
      <c r="I952" s="131">
        <v>9.4836670179135937E-3</v>
      </c>
      <c r="J952" s="131">
        <v>1.5715034049240441E-3</v>
      </c>
      <c r="K952" s="131">
        <v>7.7359463641052091E-3</v>
      </c>
      <c r="L952" s="131">
        <v>3.0880082346886259E-3</v>
      </c>
      <c r="M952" s="131">
        <v>1.5511892450879006E-3</v>
      </c>
      <c r="N952" s="131">
        <v>0</v>
      </c>
      <c r="O952" s="131">
        <v>1.0384215991692627E-3</v>
      </c>
    </row>
    <row r="953" spans="1:15" x14ac:dyDescent="0.25">
      <c r="A953" s="121">
        <v>70</v>
      </c>
      <c r="B953" s="121" t="s">
        <v>695</v>
      </c>
      <c r="C953" s="121">
        <v>70523</v>
      </c>
      <c r="D953" s="144" t="s">
        <v>1203</v>
      </c>
      <c r="E953" s="132">
        <v>9.4413847364280094E-3</v>
      </c>
      <c r="F953" s="132">
        <v>1.4007782101167316E-2</v>
      </c>
      <c r="G953" s="132">
        <v>3.0211480362537764E-3</v>
      </c>
      <c r="H953" s="132">
        <v>0</v>
      </c>
      <c r="I953" s="132">
        <v>0</v>
      </c>
      <c r="J953" s="132">
        <v>0</v>
      </c>
      <c r="K953" s="132">
        <v>1.3253810470510272E-3</v>
      </c>
      <c r="L953" s="131">
        <v>1.9047619047619048E-3</v>
      </c>
      <c r="M953" s="131">
        <v>0</v>
      </c>
      <c r="N953" s="131">
        <v>0</v>
      </c>
      <c r="O953" s="131">
        <v>0</v>
      </c>
    </row>
    <row r="954" spans="1:15" x14ac:dyDescent="0.25">
      <c r="A954" s="116">
        <v>70</v>
      </c>
      <c r="B954" s="116" t="s">
        <v>695</v>
      </c>
      <c r="C954" s="141">
        <v>70670</v>
      </c>
      <c r="D954" s="143" t="s">
        <v>1204</v>
      </c>
      <c r="E954" s="131">
        <v>1.1689961880559084E-2</v>
      </c>
      <c r="F954" s="131">
        <v>1.0366624525916562E-2</v>
      </c>
      <c r="G954" s="131">
        <v>2.7479390457157134E-3</v>
      </c>
      <c r="H954" s="131">
        <v>0</v>
      </c>
      <c r="I954" s="131">
        <v>2.3866348448687351E-4</v>
      </c>
      <c r="J954" s="131">
        <v>0</v>
      </c>
      <c r="K954" s="131">
        <v>5.4054054054054057E-3</v>
      </c>
      <c r="L954" s="131">
        <v>2.1630975556997619E-4</v>
      </c>
      <c r="M954" s="131">
        <v>0</v>
      </c>
      <c r="N954" s="131">
        <v>0</v>
      </c>
      <c r="O954" s="131">
        <v>0</v>
      </c>
    </row>
    <row r="955" spans="1:15" x14ac:dyDescent="0.25">
      <c r="A955" s="121">
        <v>70</v>
      </c>
      <c r="B955" s="121" t="s">
        <v>695</v>
      </c>
      <c r="C955" s="121">
        <v>70678</v>
      </c>
      <c r="D955" s="144" t="s">
        <v>1205</v>
      </c>
      <c r="E955" s="132">
        <v>0</v>
      </c>
      <c r="F955" s="132">
        <v>0</v>
      </c>
      <c r="G955" s="132">
        <v>3.9108330074305825E-4</v>
      </c>
      <c r="H955" s="132">
        <v>0</v>
      </c>
      <c r="I955" s="132">
        <v>1.1498658489842851E-3</v>
      </c>
      <c r="J955" s="132">
        <v>0</v>
      </c>
      <c r="K955" s="132">
        <v>1.1640596580574755E-2</v>
      </c>
      <c r="L955" s="131">
        <v>5.7553956834532375E-3</v>
      </c>
      <c r="M955" s="131">
        <v>5.3609721229449609E-3</v>
      </c>
      <c r="N955" s="131">
        <v>4.9875311720698253E-3</v>
      </c>
      <c r="O955" s="131">
        <v>4.9910873440285209E-3</v>
      </c>
    </row>
    <row r="956" spans="1:15" x14ac:dyDescent="0.25">
      <c r="A956" s="116">
        <v>70</v>
      </c>
      <c r="B956" s="116" t="s">
        <v>695</v>
      </c>
      <c r="C956" s="141">
        <v>70702</v>
      </c>
      <c r="D956" s="143" t="s">
        <v>1206</v>
      </c>
      <c r="E956" s="131">
        <v>0</v>
      </c>
      <c r="F956" s="131">
        <v>0</v>
      </c>
      <c r="G956" s="131">
        <v>5.5762081784386614E-3</v>
      </c>
      <c r="H956" s="131">
        <v>0</v>
      </c>
      <c r="I956" s="131">
        <v>9.0009000900090005E-4</v>
      </c>
      <c r="J956" s="131">
        <v>0</v>
      </c>
      <c r="K956" s="131">
        <v>2.2127659574468085E-2</v>
      </c>
      <c r="L956" s="131">
        <v>0</v>
      </c>
      <c r="M956" s="131">
        <v>0</v>
      </c>
      <c r="N956" s="131">
        <v>0</v>
      </c>
      <c r="O956" s="131">
        <v>0</v>
      </c>
    </row>
    <row r="957" spans="1:15" x14ac:dyDescent="0.25">
      <c r="A957" s="121">
        <v>70</v>
      </c>
      <c r="B957" s="121" t="s">
        <v>695</v>
      </c>
      <c r="C957" s="121">
        <v>70708</v>
      </c>
      <c r="D957" s="144" t="s">
        <v>1207</v>
      </c>
      <c r="E957" s="132">
        <v>7.7256765131171246E-2</v>
      </c>
      <c r="F957" s="132">
        <v>5.8170606372045221E-2</v>
      </c>
      <c r="G957" s="132">
        <v>4.3389692401711144E-2</v>
      </c>
      <c r="H957" s="132">
        <v>2.8336012861736336E-2</v>
      </c>
      <c r="I957" s="132">
        <v>2.1649281637472939E-3</v>
      </c>
      <c r="J957" s="132">
        <v>9.4013814274750574E-3</v>
      </c>
      <c r="K957" s="132">
        <v>9.2902266815310299E-3</v>
      </c>
      <c r="L957" s="131">
        <v>7.9423716291097159E-3</v>
      </c>
      <c r="M957" s="131">
        <v>5.3397164426440807E-3</v>
      </c>
      <c r="N957" s="131">
        <v>4.4060950982192032E-3</v>
      </c>
      <c r="O957" s="131">
        <v>4.4190756766709629E-3</v>
      </c>
    </row>
    <row r="958" spans="1:15" x14ac:dyDescent="0.25">
      <c r="A958" s="116">
        <v>70</v>
      </c>
      <c r="B958" s="116" t="s">
        <v>695</v>
      </c>
      <c r="C958" s="141">
        <v>70713</v>
      </c>
      <c r="D958" s="143" t="s">
        <v>1208</v>
      </c>
      <c r="E958" s="131">
        <v>2.7289129454217412E-2</v>
      </c>
      <c r="F958" s="131">
        <v>1.6776241215143959E-2</v>
      </c>
      <c r="G958" s="131">
        <v>1.1301989150090416E-2</v>
      </c>
      <c r="H958" s="131">
        <v>4.8495734171531205E-2</v>
      </c>
      <c r="I958" s="131">
        <v>2.2163120567375886E-4</v>
      </c>
      <c r="J958" s="131">
        <v>0</v>
      </c>
      <c r="K958" s="131">
        <v>1.9104224156230099E-3</v>
      </c>
      <c r="L958" s="131">
        <v>2.0181634712411706E-4</v>
      </c>
      <c r="M958" s="131">
        <v>0</v>
      </c>
      <c r="N958" s="131">
        <v>0</v>
      </c>
      <c r="O958" s="131">
        <v>0</v>
      </c>
    </row>
    <row r="959" spans="1:15" x14ac:dyDescent="0.25">
      <c r="A959" s="121">
        <v>70</v>
      </c>
      <c r="B959" s="121" t="s">
        <v>695</v>
      </c>
      <c r="C959" s="121">
        <v>70717</v>
      </c>
      <c r="D959" s="144" t="s">
        <v>1209</v>
      </c>
      <c r="E959" s="132">
        <v>0</v>
      </c>
      <c r="F959" s="132">
        <v>0</v>
      </c>
      <c r="G959" s="132">
        <v>3.9708802117802778E-3</v>
      </c>
      <c r="H959" s="132">
        <v>6.5876152832674575E-4</v>
      </c>
      <c r="I959" s="132">
        <v>1.9659239842726079E-3</v>
      </c>
      <c r="J959" s="132">
        <v>0</v>
      </c>
      <c r="K959" s="132">
        <v>3.8046924540266328E-3</v>
      </c>
      <c r="L959" s="131">
        <v>6.215040397762585E-4</v>
      </c>
      <c r="M959" s="131">
        <v>0</v>
      </c>
      <c r="N959" s="131">
        <v>0</v>
      </c>
      <c r="O959" s="131">
        <v>0</v>
      </c>
    </row>
    <row r="960" spans="1:15" x14ac:dyDescent="0.25">
      <c r="A960" s="116">
        <v>70</v>
      </c>
      <c r="B960" s="116" t="s">
        <v>695</v>
      </c>
      <c r="C960" s="141">
        <v>70742</v>
      </c>
      <c r="D960" s="143" t="s">
        <v>1210</v>
      </c>
      <c r="E960" s="131">
        <v>6.6590126291618826E-2</v>
      </c>
      <c r="F960" s="131">
        <v>6.2716429395921508E-2</v>
      </c>
      <c r="G960" s="131">
        <v>4.1037553232675182E-2</v>
      </c>
      <c r="H960" s="131">
        <v>0</v>
      </c>
      <c r="I960" s="131">
        <v>1.9387359441644049E-3</v>
      </c>
      <c r="J960" s="131">
        <v>1.7394665635871664E-2</v>
      </c>
      <c r="K960" s="131">
        <v>1.8560606060606062E-2</v>
      </c>
      <c r="L960" s="131">
        <v>2.1965748324646314E-2</v>
      </c>
      <c r="M960" s="131">
        <v>2.7448071216617211E-2</v>
      </c>
      <c r="N960" s="131">
        <v>3.1469825990373936E-2</v>
      </c>
      <c r="O960" s="131">
        <v>2.8263294905169208E-2</v>
      </c>
    </row>
    <row r="961" spans="1:15" x14ac:dyDescent="0.25">
      <c r="A961" s="121">
        <v>70</v>
      </c>
      <c r="B961" s="121" t="s">
        <v>695</v>
      </c>
      <c r="C961" s="121">
        <v>70771</v>
      </c>
      <c r="D961" s="144" t="s">
        <v>695</v>
      </c>
      <c r="E961" s="132">
        <v>8.8928412627834591E-4</v>
      </c>
      <c r="F961" s="132">
        <v>0</v>
      </c>
      <c r="G961" s="132">
        <v>0</v>
      </c>
      <c r="H961" s="132">
        <v>0</v>
      </c>
      <c r="I961" s="132">
        <v>0</v>
      </c>
      <c r="J961" s="132">
        <v>0</v>
      </c>
      <c r="K961" s="132">
        <v>1.2427506213753107E-3</v>
      </c>
      <c r="L961" s="131">
        <v>4.051863857374392E-4</v>
      </c>
      <c r="M961" s="131">
        <v>0</v>
      </c>
      <c r="N961" s="131">
        <v>0</v>
      </c>
      <c r="O961" s="131">
        <v>0</v>
      </c>
    </row>
    <row r="962" spans="1:15" x14ac:dyDescent="0.25">
      <c r="A962" s="116">
        <v>70</v>
      </c>
      <c r="B962" s="116" t="s">
        <v>695</v>
      </c>
      <c r="C962" s="141">
        <v>70820</v>
      </c>
      <c r="D962" s="143" t="s">
        <v>1211</v>
      </c>
      <c r="E962" s="131">
        <v>0</v>
      </c>
      <c r="F962" s="131">
        <v>2.188034188034188E-2</v>
      </c>
      <c r="G962" s="131">
        <v>1.090289608177172E-2</v>
      </c>
      <c r="H962" s="131">
        <v>7.4702886247877756E-3</v>
      </c>
      <c r="I962" s="131">
        <v>1.6415410385259632E-2</v>
      </c>
      <c r="J962" s="131">
        <v>7.9286422200198214E-3</v>
      </c>
      <c r="K962" s="131">
        <v>1.3920362576885724E-2</v>
      </c>
      <c r="L962" s="131">
        <v>0</v>
      </c>
      <c r="M962" s="131">
        <v>0</v>
      </c>
      <c r="N962" s="131">
        <v>0</v>
      </c>
      <c r="O962" s="131">
        <v>0</v>
      </c>
    </row>
    <row r="963" spans="1:15" x14ac:dyDescent="0.25">
      <c r="A963" s="121">
        <v>70</v>
      </c>
      <c r="B963" s="121" t="s">
        <v>695</v>
      </c>
      <c r="C963" s="121">
        <v>70823</v>
      </c>
      <c r="D963" s="144" t="s">
        <v>1212</v>
      </c>
      <c r="E963" s="132">
        <v>5.6689342403628119E-4</v>
      </c>
      <c r="F963" s="132">
        <v>0</v>
      </c>
      <c r="G963" s="132">
        <v>1.6910935738444193E-3</v>
      </c>
      <c r="H963" s="132">
        <v>0</v>
      </c>
      <c r="I963" s="132">
        <v>5.4854635216675812E-4</v>
      </c>
      <c r="J963" s="132">
        <v>0</v>
      </c>
      <c r="K963" s="132">
        <v>4.140786749482402E-3</v>
      </c>
      <c r="L963" s="131">
        <v>6.6632496155817525E-2</v>
      </c>
      <c r="M963" s="131">
        <v>0</v>
      </c>
      <c r="N963" s="131">
        <v>0</v>
      </c>
      <c r="O963" s="131">
        <v>0</v>
      </c>
    </row>
    <row r="964" spans="1:15" x14ac:dyDescent="0.25">
      <c r="A964" s="116">
        <v>73</v>
      </c>
      <c r="B964" s="116" t="s">
        <v>1213</v>
      </c>
      <c r="C964" s="141">
        <v>73001</v>
      </c>
      <c r="D964" s="143" t="s">
        <v>1214</v>
      </c>
      <c r="E964" s="131">
        <v>0.75540610673817143</v>
      </c>
      <c r="F964" s="131">
        <v>0.85161555430598213</v>
      </c>
      <c r="G964" s="131">
        <v>0.85023539066211717</v>
      </c>
      <c r="H964" s="131">
        <v>0.86515161297264731</v>
      </c>
      <c r="I964" s="131">
        <v>0.8676549230999594</v>
      </c>
      <c r="J964" s="131">
        <v>0.83039400419198439</v>
      </c>
      <c r="K964" s="131">
        <v>0.77343039126478619</v>
      </c>
      <c r="L964" s="131">
        <v>0.8802206297139753</v>
      </c>
      <c r="M964" s="131">
        <v>0.7878055444628933</v>
      </c>
      <c r="N964" s="131">
        <v>0.81114946937731747</v>
      </c>
      <c r="O964" s="131">
        <v>0.82235156148199628</v>
      </c>
    </row>
    <row r="965" spans="1:15" x14ac:dyDescent="0.25">
      <c r="A965" s="121">
        <v>73</v>
      </c>
      <c r="B965" s="121" t="s">
        <v>1213</v>
      </c>
      <c r="C965" s="121">
        <v>73024</v>
      </c>
      <c r="D965" s="144" t="s">
        <v>1215</v>
      </c>
      <c r="E965" s="132">
        <v>5.21978021978022E-2</v>
      </c>
      <c r="F965" s="132">
        <v>0</v>
      </c>
      <c r="G965" s="132">
        <v>0</v>
      </c>
      <c r="H965" s="132">
        <v>0</v>
      </c>
      <c r="I965" s="132">
        <v>0</v>
      </c>
      <c r="J965" s="132">
        <v>0</v>
      </c>
      <c r="K965" s="132">
        <v>5.9347181008902079E-3</v>
      </c>
      <c r="L965" s="131">
        <v>0</v>
      </c>
      <c r="M965" s="131">
        <v>0</v>
      </c>
      <c r="N965" s="131">
        <v>0</v>
      </c>
      <c r="O965" s="131">
        <v>0</v>
      </c>
    </row>
    <row r="966" spans="1:15" x14ac:dyDescent="0.25">
      <c r="A966" s="116">
        <v>73</v>
      </c>
      <c r="B966" s="116" t="s">
        <v>1213</v>
      </c>
      <c r="C966" s="141">
        <v>73026</v>
      </c>
      <c r="D966" s="143" t="s">
        <v>1216</v>
      </c>
      <c r="E966" s="131">
        <v>5.0143266475644696E-2</v>
      </c>
      <c r="F966" s="131">
        <v>7.2886297376093298E-2</v>
      </c>
      <c r="G966" s="131">
        <v>0</v>
      </c>
      <c r="H966" s="131">
        <v>0</v>
      </c>
      <c r="I966" s="131">
        <v>1.4814814814814814E-3</v>
      </c>
      <c r="J966" s="131">
        <v>0</v>
      </c>
      <c r="K966" s="131">
        <v>2.8735632183908046E-3</v>
      </c>
      <c r="L966" s="131">
        <v>0</v>
      </c>
      <c r="M966" s="131">
        <v>0</v>
      </c>
      <c r="N966" s="131">
        <v>0</v>
      </c>
      <c r="O966" s="131">
        <v>0</v>
      </c>
    </row>
    <row r="967" spans="1:15" x14ac:dyDescent="0.25">
      <c r="A967" s="121">
        <v>73</v>
      </c>
      <c r="B967" s="121" t="s">
        <v>1213</v>
      </c>
      <c r="C967" s="121">
        <v>73030</v>
      </c>
      <c r="D967" s="144" t="s">
        <v>1217</v>
      </c>
      <c r="E967" s="132">
        <v>1.7667844522968198E-3</v>
      </c>
      <c r="F967" s="132">
        <v>0</v>
      </c>
      <c r="G967" s="132">
        <v>0</v>
      </c>
      <c r="H967" s="132">
        <v>0</v>
      </c>
      <c r="I967" s="132">
        <v>0</v>
      </c>
      <c r="J967" s="132">
        <v>0</v>
      </c>
      <c r="K967" s="132">
        <v>0</v>
      </c>
      <c r="L967" s="131">
        <v>0</v>
      </c>
      <c r="M967" s="131">
        <v>0</v>
      </c>
      <c r="N967" s="131">
        <v>0</v>
      </c>
      <c r="O967" s="131">
        <v>0</v>
      </c>
    </row>
    <row r="968" spans="1:15" x14ac:dyDescent="0.25">
      <c r="A968" s="116">
        <v>73</v>
      </c>
      <c r="B968" s="116" t="s">
        <v>1213</v>
      </c>
      <c r="C968" s="141">
        <v>73043</v>
      </c>
      <c r="D968" s="143" t="s">
        <v>1218</v>
      </c>
      <c r="E968" s="131">
        <v>2.2371364653243849E-2</v>
      </c>
      <c r="F968" s="131">
        <v>0</v>
      </c>
      <c r="G968" s="131">
        <v>0</v>
      </c>
      <c r="H968" s="131">
        <v>4.5977011494252873E-2</v>
      </c>
      <c r="I968" s="131">
        <v>0</v>
      </c>
      <c r="J968" s="131">
        <v>0</v>
      </c>
      <c r="K968" s="131">
        <v>0</v>
      </c>
      <c r="L968" s="131">
        <v>0</v>
      </c>
      <c r="M968" s="131">
        <v>0</v>
      </c>
      <c r="N968" s="131">
        <v>0</v>
      </c>
      <c r="O968" s="131">
        <v>0</v>
      </c>
    </row>
    <row r="969" spans="1:15" x14ac:dyDescent="0.25">
      <c r="A969" s="121">
        <v>73</v>
      </c>
      <c r="B969" s="121" t="s">
        <v>1213</v>
      </c>
      <c r="C969" s="121">
        <v>73055</v>
      </c>
      <c r="D969" s="144" t="s">
        <v>1219</v>
      </c>
      <c r="E969" s="132">
        <v>8.7786259541984726E-2</v>
      </c>
      <c r="F969" s="132">
        <v>3.6097560975609753E-2</v>
      </c>
      <c r="G969" s="132">
        <v>3.7111334002006016E-2</v>
      </c>
      <c r="H969" s="132">
        <v>0</v>
      </c>
      <c r="I969" s="132">
        <v>3.0612244897959182E-3</v>
      </c>
      <c r="J969" s="132">
        <v>0</v>
      </c>
      <c r="K969" s="132">
        <v>1.0672358591248667E-3</v>
      </c>
      <c r="L969" s="131">
        <v>0</v>
      </c>
      <c r="M969" s="131">
        <v>0</v>
      </c>
      <c r="N969" s="131">
        <v>0</v>
      </c>
      <c r="O969" s="131">
        <v>0</v>
      </c>
    </row>
    <row r="970" spans="1:15" x14ac:dyDescent="0.25">
      <c r="A970" s="116">
        <v>73</v>
      </c>
      <c r="B970" s="116" t="s">
        <v>1213</v>
      </c>
      <c r="C970" s="141">
        <v>73067</v>
      </c>
      <c r="D970" s="143" t="s">
        <v>1220</v>
      </c>
      <c r="E970" s="131">
        <v>9.4284030642309957E-3</v>
      </c>
      <c r="F970" s="131">
        <v>2.9498525073746312E-3</v>
      </c>
      <c r="G970" s="131">
        <v>0</v>
      </c>
      <c r="H970" s="131">
        <v>0</v>
      </c>
      <c r="I970" s="131">
        <v>0</v>
      </c>
      <c r="J970" s="131">
        <v>0</v>
      </c>
      <c r="K970" s="131">
        <v>0</v>
      </c>
      <c r="L970" s="131">
        <v>0</v>
      </c>
      <c r="M970" s="131">
        <v>0</v>
      </c>
      <c r="N970" s="131">
        <v>2.9205607476635513E-3</v>
      </c>
      <c r="O970" s="131">
        <v>2.9585798816568047E-3</v>
      </c>
    </row>
    <row r="971" spans="1:15" x14ac:dyDescent="0.25">
      <c r="A971" s="121">
        <v>73</v>
      </c>
      <c r="B971" s="121" t="s">
        <v>1213</v>
      </c>
      <c r="C971" s="121">
        <v>73124</v>
      </c>
      <c r="D971" s="144" t="s">
        <v>1221</v>
      </c>
      <c r="E971" s="132">
        <v>0.2210591133004926</v>
      </c>
      <c r="F971" s="132">
        <v>0.11069418386491557</v>
      </c>
      <c r="G971" s="132">
        <v>2.1929824561403508E-2</v>
      </c>
      <c r="H971" s="132">
        <v>8.2226438962681846E-3</v>
      </c>
      <c r="I971" s="132">
        <v>0</v>
      </c>
      <c r="J971" s="132">
        <v>0</v>
      </c>
      <c r="K971" s="132">
        <v>0</v>
      </c>
      <c r="L971" s="131">
        <v>0</v>
      </c>
      <c r="M971" s="131">
        <v>7.063882063882064E-2</v>
      </c>
      <c r="N971" s="131">
        <v>5.0092764378478663E-2</v>
      </c>
      <c r="O971" s="131">
        <v>3.954802259887006E-2</v>
      </c>
    </row>
    <row r="972" spans="1:15" x14ac:dyDescent="0.25">
      <c r="A972" s="116">
        <v>73</v>
      </c>
      <c r="B972" s="116" t="s">
        <v>1213</v>
      </c>
      <c r="C972" s="141">
        <v>73148</v>
      </c>
      <c r="D972" s="143" t="s">
        <v>1222</v>
      </c>
      <c r="E972" s="131">
        <v>0.17530864197530865</v>
      </c>
      <c r="F972" s="131">
        <v>0.1111111111111111</v>
      </c>
      <c r="G972" s="131">
        <v>8.5852478839177751E-2</v>
      </c>
      <c r="H972" s="131">
        <v>5.8472553699284009E-2</v>
      </c>
      <c r="I972" s="131">
        <v>5.6422569027611044E-2</v>
      </c>
      <c r="J972" s="131">
        <v>1.1737089201877935E-3</v>
      </c>
      <c r="K972" s="131">
        <v>0</v>
      </c>
      <c r="L972" s="131">
        <v>0</v>
      </c>
      <c r="M972" s="131">
        <v>0</v>
      </c>
      <c r="N972" s="131">
        <v>0</v>
      </c>
      <c r="O972" s="131">
        <v>0</v>
      </c>
    </row>
    <row r="973" spans="1:15" x14ac:dyDescent="0.25">
      <c r="A973" s="121">
        <v>73</v>
      </c>
      <c r="B973" s="121" t="s">
        <v>1213</v>
      </c>
      <c r="C973" s="121">
        <v>73152</v>
      </c>
      <c r="D973" s="144" t="s">
        <v>1223</v>
      </c>
      <c r="E973" s="132">
        <v>4.7524752475247525E-2</v>
      </c>
      <c r="F973" s="132">
        <v>2.186878727634195E-2</v>
      </c>
      <c r="G973" s="132">
        <v>0</v>
      </c>
      <c r="H973" s="132">
        <v>0</v>
      </c>
      <c r="I973" s="132">
        <v>0</v>
      </c>
      <c r="J973" s="132">
        <v>0</v>
      </c>
      <c r="K973" s="132">
        <v>0</v>
      </c>
      <c r="L973" s="131">
        <v>0</v>
      </c>
      <c r="M973" s="131">
        <v>0</v>
      </c>
      <c r="N973" s="131">
        <v>0</v>
      </c>
      <c r="O973" s="131">
        <v>0</v>
      </c>
    </row>
    <row r="974" spans="1:15" x14ac:dyDescent="0.25">
      <c r="A974" s="116">
        <v>73</v>
      </c>
      <c r="B974" s="116" t="s">
        <v>1213</v>
      </c>
      <c r="C974" s="141">
        <v>73168</v>
      </c>
      <c r="D974" s="143" t="s">
        <v>1224</v>
      </c>
      <c r="E974" s="131">
        <v>5.7799598303950012E-2</v>
      </c>
      <c r="F974" s="131">
        <v>0.11255314388006266</v>
      </c>
      <c r="G974" s="131">
        <v>0.10613524406627856</v>
      </c>
      <c r="H974" s="131">
        <v>0.12880824372759855</v>
      </c>
      <c r="I974" s="131">
        <v>0.22834821428571428</v>
      </c>
      <c r="J974" s="131">
        <v>0.18315181151366972</v>
      </c>
      <c r="K974" s="131">
        <v>0.18053409843301699</v>
      </c>
      <c r="L974" s="131">
        <v>0.19164204305614183</v>
      </c>
      <c r="M974" s="131">
        <v>0.22696957065443935</v>
      </c>
      <c r="N974" s="131">
        <v>0.2103934357248054</v>
      </c>
      <c r="O974" s="131">
        <v>0.23219616204690832</v>
      </c>
    </row>
    <row r="975" spans="1:15" x14ac:dyDescent="0.25">
      <c r="A975" s="121">
        <v>73</v>
      </c>
      <c r="B975" s="121" t="s">
        <v>1213</v>
      </c>
      <c r="C975" s="121">
        <v>73200</v>
      </c>
      <c r="D975" s="144" t="s">
        <v>1225</v>
      </c>
      <c r="E975" s="132">
        <v>0.1182108626198083</v>
      </c>
      <c r="F975" s="132">
        <v>5.3484602917341979E-2</v>
      </c>
      <c r="G975" s="132">
        <v>0</v>
      </c>
      <c r="H975" s="132">
        <v>0</v>
      </c>
      <c r="I975" s="132">
        <v>0</v>
      </c>
      <c r="J975" s="132">
        <v>0</v>
      </c>
      <c r="K975" s="132">
        <v>0</v>
      </c>
      <c r="L975" s="131">
        <v>0</v>
      </c>
      <c r="M975" s="131">
        <v>0</v>
      </c>
      <c r="N975" s="131">
        <v>0</v>
      </c>
      <c r="O975" s="131">
        <v>0</v>
      </c>
    </row>
    <row r="976" spans="1:15" x14ac:dyDescent="0.25">
      <c r="A976" s="116">
        <v>73</v>
      </c>
      <c r="B976" s="116" t="s">
        <v>1213</v>
      </c>
      <c r="C976" s="141">
        <v>73217</v>
      </c>
      <c r="D976" s="143" t="s">
        <v>1226</v>
      </c>
      <c r="E976" s="131">
        <v>3.0015797788309637E-2</v>
      </c>
      <c r="F976" s="131">
        <v>2.1796916533758637E-2</v>
      </c>
      <c r="G976" s="131">
        <v>8.0256821829855531E-3</v>
      </c>
      <c r="H976" s="131">
        <v>5.4200542005420054E-4</v>
      </c>
      <c r="I976" s="131">
        <v>0</v>
      </c>
      <c r="J976" s="131">
        <v>0</v>
      </c>
      <c r="K976" s="131">
        <v>0</v>
      </c>
      <c r="L976" s="131">
        <v>5.3191489361702129E-4</v>
      </c>
      <c r="M976" s="131">
        <v>0</v>
      </c>
      <c r="N976" s="131">
        <v>0</v>
      </c>
      <c r="O976" s="131">
        <v>9.2946965554948063E-3</v>
      </c>
    </row>
    <row r="977" spans="1:15" x14ac:dyDescent="0.25">
      <c r="A977" s="121">
        <v>73</v>
      </c>
      <c r="B977" s="121" t="s">
        <v>1213</v>
      </c>
      <c r="C977" s="121">
        <v>73226</v>
      </c>
      <c r="D977" s="144" t="s">
        <v>1227</v>
      </c>
      <c r="E977" s="132">
        <v>3.2496307237813882E-2</v>
      </c>
      <c r="F977" s="132">
        <v>0</v>
      </c>
      <c r="G977" s="132">
        <v>0</v>
      </c>
      <c r="H977" s="132">
        <v>0</v>
      </c>
      <c r="I977" s="132">
        <v>0</v>
      </c>
      <c r="J977" s="132">
        <v>0</v>
      </c>
      <c r="K977" s="132">
        <v>0</v>
      </c>
      <c r="L977" s="131">
        <v>0</v>
      </c>
      <c r="M977" s="131">
        <v>0</v>
      </c>
      <c r="N977" s="131">
        <v>0</v>
      </c>
      <c r="O977" s="131">
        <v>0</v>
      </c>
    </row>
    <row r="978" spans="1:15" x14ac:dyDescent="0.25">
      <c r="A978" s="116">
        <v>73</v>
      </c>
      <c r="B978" s="116" t="s">
        <v>1213</v>
      </c>
      <c r="C978" s="141">
        <v>73236</v>
      </c>
      <c r="D978" s="143" t="s">
        <v>1228</v>
      </c>
      <c r="E978" s="131">
        <v>7.1104387291981846E-2</v>
      </c>
      <c r="F978" s="131">
        <v>6.9591527987897125E-2</v>
      </c>
      <c r="G978" s="131">
        <v>1.0769230769230769E-2</v>
      </c>
      <c r="H978" s="131">
        <v>0</v>
      </c>
      <c r="I978" s="131">
        <v>0</v>
      </c>
      <c r="J978" s="131">
        <v>0</v>
      </c>
      <c r="K978" s="131">
        <v>0</v>
      </c>
      <c r="L978" s="131">
        <v>0</v>
      </c>
      <c r="M978" s="131">
        <v>0</v>
      </c>
      <c r="N978" s="131">
        <v>0</v>
      </c>
      <c r="O978" s="131">
        <v>0</v>
      </c>
    </row>
    <row r="979" spans="1:15" x14ac:dyDescent="0.25">
      <c r="A979" s="121">
        <v>73</v>
      </c>
      <c r="B979" s="121" t="s">
        <v>1213</v>
      </c>
      <c r="C979" s="121">
        <v>73268</v>
      </c>
      <c r="D979" s="144" t="s">
        <v>1229</v>
      </c>
      <c r="E979" s="132">
        <v>0.88465936938408751</v>
      </c>
      <c r="F979" s="132">
        <v>0.86720554272517325</v>
      </c>
      <c r="G979" s="132">
        <v>0.91160862354892203</v>
      </c>
      <c r="H979" s="132">
        <v>0.93180306054557549</v>
      </c>
      <c r="I979" s="132">
        <v>1.0851913477537438</v>
      </c>
      <c r="J979" s="132">
        <v>1.1781409938913654</v>
      </c>
      <c r="K979" s="132">
        <v>1.2012205178954314</v>
      </c>
      <c r="L979" s="131">
        <v>1.3032042085126734</v>
      </c>
      <c r="M979" s="131">
        <v>1.1578446909667195</v>
      </c>
      <c r="N979" s="131">
        <v>1.1682692307692308</v>
      </c>
      <c r="O979" s="131">
        <v>1.1483534398434954</v>
      </c>
    </row>
    <row r="980" spans="1:15" x14ac:dyDescent="0.25">
      <c r="A980" s="116">
        <v>73</v>
      </c>
      <c r="B980" s="116" t="s">
        <v>1213</v>
      </c>
      <c r="C980" s="141">
        <v>73270</v>
      </c>
      <c r="D980" s="143" t="s">
        <v>1230</v>
      </c>
      <c r="E980" s="131">
        <v>3.3925686591276254E-2</v>
      </c>
      <c r="F980" s="131">
        <v>3.1456953642384107E-2</v>
      </c>
      <c r="G980" s="131">
        <v>0</v>
      </c>
      <c r="H980" s="131">
        <v>0</v>
      </c>
      <c r="I980" s="131">
        <v>0</v>
      </c>
      <c r="J980" s="131">
        <v>0</v>
      </c>
      <c r="K980" s="131">
        <v>1.8552875695732839E-3</v>
      </c>
      <c r="L980" s="131">
        <v>0</v>
      </c>
      <c r="M980" s="131">
        <v>0</v>
      </c>
      <c r="N980" s="131">
        <v>0</v>
      </c>
      <c r="O980" s="131">
        <v>0</v>
      </c>
    </row>
    <row r="981" spans="1:15" x14ac:dyDescent="0.25">
      <c r="A981" s="121">
        <v>73</v>
      </c>
      <c r="B981" s="121" t="s">
        <v>1213</v>
      </c>
      <c r="C981" s="121">
        <v>73275</v>
      </c>
      <c r="D981" s="144" t="s">
        <v>1231</v>
      </c>
      <c r="E981" s="132">
        <v>2.7977956761339552E-2</v>
      </c>
      <c r="F981" s="132">
        <v>8.6845466155810985E-2</v>
      </c>
      <c r="G981" s="132">
        <v>0.10627400768245839</v>
      </c>
      <c r="H981" s="132">
        <v>0.14029084687767324</v>
      </c>
      <c r="I981" s="132">
        <v>0.11696658097686376</v>
      </c>
      <c r="J981" s="132">
        <v>9.3321917808219176E-2</v>
      </c>
      <c r="K981" s="132">
        <v>8.2115219260533098E-2</v>
      </c>
      <c r="L981" s="131">
        <v>6.4049586776859499E-2</v>
      </c>
      <c r="M981" s="131">
        <v>5.6239737274220034E-2</v>
      </c>
      <c r="N981" s="131">
        <v>4.4490644490644493E-2</v>
      </c>
      <c r="O981" s="131">
        <v>4.5147679324894517E-2</v>
      </c>
    </row>
    <row r="982" spans="1:15" x14ac:dyDescent="0.25">
      <c r="A982" s="116">
        <v>73</v>
      </c>
      <c r="B982" s="116" t="s">
        <v>1213</v>
      </c>
      <c r="C982" s="141">
        <v>73283</v>
      </c>
      <c r="D982" s="143" t="s">
        <v>1232</v>
      </c>
      <c r="E982" s="131">
        <v>5.3738317757009345E-2</v>
      </c>
      <c r="F982" s="131">
        <v>4.3171114599686027E-2</v>
      </c>
      <c r="G982" s="131">
        <v>3.0866640284922833E-2</v>
      </c>
      <c r="H982" s="131">
        <v>2.380007933359778E-2</v>
      </c>
      <c r="I982" s="131">
        <v>2.2301871764237355E-2</v>
      </c>
      <c r="J982" s="131">
        <v>1.8762475049900199E-2</v>
      </c>
      <c r="K982" s="131">
        <v>2.9726516052318668E-2</v>
      </c>
      <c r="L982" s="131">
        <v>2.115987460815047E-2</v>
      </c>
      <c r="M982" s="131">
        <v>2.9076620825147347E-2</v>
      </c>
      <c r="N982" s="131">
        <v>2.2646007151370679E-2</v>
      </c>
      <c r="O982" s="131">
        <v>2.0242914979757085E-2</v>
      </c>
    </row>
    <row r="983" spans="1:15" x14ac:dyDescent="0.25">
      <c r="A983" s="121">
        <v>73</v>
      </c>
      <c r="B983" s="121" t="s">
        <v>1213</v>
      </c>
      <c r="C983" s="121">
        <v>73319</v>
      </c>
      <c r="D983" s="144" t="s">
        <v>1233</v>
      </c>
      <c r="E983" s="132">
        <v>1.8146718146718147E-2</v>
      </c>
      <c r="F983" s="132">
        <v>1.0505836575875487E-2</v>
      </c>
      <c r="G983" s="132">
        <v>2.6740070782540308E-2</v>
      </c>
      <c r="H983" s="132">
        <v>2.1764938662445589E-2</v>
      </c>
      <c r="I983" s="132">
        <v>1.0744130521289296E-2</v>
      </c>
      <c r="J983" s="132">
        <v>9.1414944356120829E-3</v>
      </c>
      <c r="K983" s="132">
        <v>9.5351609058402856E-3</v>
      </c>
      <c r="L983" s="131">
        <v>3.861003861003861E-4</v>
      </c>
      <c r="M983" s="131">
        <v>0</v>
      </c>
      <c r="N983" s="131">
        <v>0</v>
      </c>
      <c r="O983" s="131">
        <v>3.9619651347068147E-4</v>
      </c>
    </row>
    <row r="984" spans="1:15" x14ac:dyDescent="0.25">
      <c r="A984" s="116">
        <v>73</v>
      </c>
      <c r="B984" s="116" t="s">
        <v>1213</v>
      </c>
      <c r="C984" s="141">
        <v>73347</v>
      </c>
      <c r="D984" s="143" t="s">
        <v>1234</v>
      </c>
      <c r="E984" s="131">
        <v>1.7915309446254073E-2</v>
      </c>
      <c r="F984" s="131">
        <v>1.015228426395939E-2</v>
      </c>
      <c r="G984" s="131">
        <v>0</v>
      </c>
      <c r="H984" s="131">
        <v>0</v>
      </c>
      <c r="I984" s="131">
        <v>0</v>
      </c>
      <c r="J984" s="131">
        <v>0</v>
      </c>
      <c r="K984" s="131">
        <v>0</v>
      </c>
      <c r="L984" s="131">
        <v>0</v>
      </c>
      <c r="M984" s="131">
        <v>0</v>
      </c>
      <c r="N984" s="131">
        <v>0</v>
      </c>
      <c r="O984" s="131">
        <v>1.8281535648994515E-3</v>
      </c>
    </row>
    <row r="985" spans="1:15" x14ac:dyDescent="0.25">
      <c r="A985" s="121">
        <v>73</v>
      </c>
      <c r="B985" s="121" t="s">
        <v>1213</v>
      </c>
      <c r="C985" s="121">
        <v>73349</v>
      </c>
      <c r="D985" s="144" t="s">
        <v>1235</v>
      </c>
      <c r="E985" s="132">
        <v>0.31212540341171047</v>
      </c>
      <c r="F985" s="132">
        <v>0.25082664147378364</v>
      </c>
      <c r="G985" s="132">
        <v>0.20499279884781565</v>
      </c>
      <c r="H985" s="132">
        <v>0.17624148003894841</v>
      </c>
      <c r="I985" s="132">
        <v>0.28937007874015747</v>
      </c>
      <c r="J985" s="132">
        <v>0.28213935230618253</v>
      </c>
      <c r="K985" s="132">
        <v>0.27386306846576713</v>
      </c>
      <c r="L985" s="131">
        <v>0.27346355407336825</v>
      </c>
      <c r="M985" s="131">
        <v>0.35268919562113277</v>
      </c>
      <c r="N985" s="131">
        <v>0.41718976339932401</v>
      </c>
      <c r="O985" s="131">
        <v>0.38839724680432647</v>
      </c>
    </row>
    <row r="986" spans="1:15" x14ac:dyDescent="0.25">
      <c r="A986" s="116">
        <v>73</v>
      </c>
      <c r="B986" s="116" t="s">
        <v>1213</v>
      </c>
      <c r="C986" s="141">
        <v>73352</v>
      </c>
      <c r="D986" s="143" t="s">
        <v>1236</v>
      </c>
      <c r="E986" s="131">
        <v>3.530751708428246E-2</v>
      </c>
      <c r="F986" s="131">
        <v>9.7813578826237049E-2</v>
      </c>
      <c r="G986" s="131">
        <v>0.14170506912442396</v>
      </c>
      <c r="H986" s="131">
        <v>0.11943793911007025</v>
      </c>
      <c r="I986" s="131">
        <v>5.0175029171528586E-2</v>
      </c>
      <c r="J986" s="131">
        <v>4.4083526682134569E-2</v>
      </c>
      <c r="K986" s="131">
        <v>1.7201834862385322E-2</v>
      </c>
      <c r="L986" s="131">
        <v>0</v>
      </c>
      <c r="M986" s="131">
        <v>0</v>
      </c>
      <c r="N986" s="131">
        <v>0</v>
      </c>
      <c r="O986" s="131">
        <v>1.1507479861910242E-3</v>
      </c>
    </row>
    <row r="987" spans="1:15" x14ac:dyDescent="0.25">
      <c r="A987" s="121">
        <v>73</v>
      </c>
      <c r="B987" s="121" t="s">
        <v>1213</v>
      </c>
      <c r="C987" s="121">
        <v>73408</v>
      </c>
      <c r="D987" s="144" t="s">
        <v>1237</v>
      </c>
      <c r="E987" s="132">
        <v>0.11073137388926863</v>
      </c>
      <c r="F987" s="132">
        <v>0</v>
      </c>
      <c r="G987" s="132">
        <v>0</v>
      </c>
      <c r="H987" s="132">
        <v>0</v>
      </c>
      <c r="I987" s="132">
        <v>0</v>
      </c>
      <c r="J987" s="132">
        <v>0</v>
      </c>
      <c r="K987" s="132">
        <v>2.1023125437981782E-3</v>
      </c>
      <c r="L987" s="131">
        <v>0.13167013167013167</v>
      </c>
      <c r="M987" s="131">
        <v>0.12350877192982457</v>
      </c>
      <c r="N987" s="131">
        <v>0.10541310541310542</v>
      </c>
      <c r="O987" s="131">
        <v>0.22173913043478261</v>
      </c>
    </row>
    <row r="988" spans="1:15" x14ac:dyDescent="0.25">
      <c r="A988" s="116">
        <v>73</v>
      </c>
      <c r="B988" s="116" t="s">
        <v>1213</v>
      </c>
      <c r="C988" s="141">
        <v>73411</v>
      </c>
      <c r="D988" s="143" t="s">
        <v>1238</v>
      </c>
      <c r="E988" s="131">
        <v>0.18616144975288304</v>
      </c>
      <c r="F988" s="131">
        <v>0.13954270342972427</v>
      </c>
      <c r="G988" s="131">
        <v>8.9291823469038661E-2</v>
      </c>
      <c r="H988" s="131">
        <v>7.6576576576576572E-2</v>
      </c>
      <c r="I988" s="131">
        <v>8.7473757872638211E-2</v>
      </c>
      <c r="J988" s="131">
        <v>5.4867256637168141E-2</v>
      </c>
      <c r="K988" s="131">
        <v>9.5885509838998212E-2</v>
      </c>
      <c r="L988" s="131">
        <v>0.10777816532961283</v>
      </c>
      <c r="M988" s="131">
        <v>0.16637478108581435</v>
      </c>
      <c r="N988" s="131">
        <v>0.22194602272727273</v>
      </c>
      <c r="O988" s="131">
        <v>0.2999638597759306</v>
      </c>
    </row>
    <row r="989" spans="1:15" x14ac:dyDescent="0.25">
      <c r="A989" s="121">
        <v>73</v>
      </c>
      <c r="B989" s="121" t="s">
        <v>1213</v>
      </c>
      <c r="C989" s="121">
        <v>73443</v>
      </c>
      <c r="D989" s="144" t="s">
        <v>1239</v>
      </c>
      <c r="E989" s="132">
        <v>0.29202947086403214</v>
      </c>
      <c r="F989" s="132">
        <v>0.23576961940047153</v>
      </c>
      <c r="G989" s="132">
        <v>0.1771043771043771</v>
      </c>
      <c r="H989" s="132">
        <v>0.16275167785234898</v>
      </c>
      <c r="I989" s="132">
        <v>0.14347681014347682</v>
      </c>
      <c r="J989" s="132">
        <v>0.11334002006018054</v>
      </c>
      <c r="K989" s="132">
        <v>0.14623584277148569</v>
      </c>
      <c r="L989" s="131">
        <v>0.16563214635739953</v>
      </c>
      <c r="M989" s="131">
        <v>0.23242889833278849</v>
      </c>
      <c r="N989" s="131">
        <v>0.29203832177073008</v>
      </c>
      <c r="O989" s="131">
        <v>0.37163072776280326</v>
      </c>
    </row>
    <row r="990" spans="1:15" x14ac:dyDescent="0.25">
      <c r="A990" s="116">
        <v>73</v>
      </c>
      <c r="B990" s="116" t="s">
        <v>1213</v>
      </c>
      <c r="C990" s="141">
        <v>73449</v>
      </c>
      <c r="D990" s="143" t="s">
        <v>1240</v>
      </c>
      <c r="E990" s="131">
        <v>0.15506756756756757</v>
      </c>
      <c r="F990" s="131">
        <v>0.11400541271989174</v>
      </c>
      <c r="G990" s="131">
        <v>7.8061911170928672E-2</v>
      </c>
      <c r="H990" s="131">
        <v>3.1302031302031304E-2</v>
      </c>
      <c r="I990" s="131">
        <v>5.8262014483212637E-2</v>
      </c>
      <c r="J990" s="131">
        <v>6.540222367560497E-2</v>
      </c>
      <c r="K990" s="131">
        <v>7.0113085621970925E-2</v>
      </c>
      <c r="L990" s="131">
        <v>7.6727156956383311E-2</v>
      </c>
      <c r="M990" s="131">
        <v>0.13613231552162849</v>
      </c>
      <c r="N990" s="131">
        <v>0.13249516441005801</v>
      </c>
      <c r="O990" s="131">
        <v>0.12102328632338472</v>
      </c>
    </row>
    <row r="991" spans="1:15" x14ac:dyDescent="0.25">
      <c r="A991" s="121">
        <v>73</v>
      </c>
      <c r="B991" s="121" t="s">
        <v>1213</v>
      </c>
      <c r="C991" s="121">
        <v>73461</v>
      </c>
      <c r="D991" s="144" t="s">
        <v>1241</v>
      </c>
      <c r="E991" s="132">
        <v>1.7857142857142856E-2</v>
      </c>
      <c r="F991" s="132">
        <v>1.8072289156626505E-2</v>
      </c>
      <c r="G991" s="132">
        <v>0</v>
      </c>
      <c r="H991" s="132">
        <v>0</v>
      </c>
      <c r="I991" s="132">
        <v>0</v>
      </c>
      <c r="J991" s="132">
        <v>0</v>
      </c>
      <c r="K991" s="132">
        <v>0</v>
      </c>
      <c r="L991" s="131">
        <v>0</v>
      </c>
      <c r="M991" s="131">
        <v>0</v>
      </c>
      <c r="N991" s="131">
        <v>0</v>
      </c>
      <c r="O991" s="131">
        <v>2.8248587570621469E-3</v>
      </c>
    </row>
    <row r="992" spans="1:15" x14ac:dyDescent="0.25">
      <c r="A992" s="116">
        <v>73</v>
      </c>
      <c r="B992" s="116" t="s">
        <v>1213</v>
      </c>
      <c r="C992" s="141">
        <v>73483</v>
      </c>
      <c r="D992" s="143" t="s">
        <v>1242</v>
      </c>
      <c r="E992" s="131">
        <v>2.3673469387755101E-2</v>
      </c>
      <c r="F992" s="131">
        <v>0</v>
      </c>
      <c r="G992" s="131">
        <v>8.5251491901108269E-4</v>
      </c>
      <c r="H992" s="131">
        <v>0</v>
      </c>
      <c r="I992" s="131">
        <v>0</v>
      </c>
      <c r="J992" s="131">
        <v>0</v>
      </c>
      <c r="K992" s="131">
        <v>0</v>
      </c>
      <c r="L992" s="131">
        <v>1.7793594306049821E-3</v>
      </c>
      <c r="M992" s="131">
        <v>0</v>
      </c>
      <c r="N992" s="131">
        <v>0</v>
      </c>
      <c r="O992" s="131">
        <v>9.3023255813953494E-4</v>
      </c>
    </row>
    <row r="993" spans="1:15" x14ac:dyDescent="0.25">
      <c r="A993" s="121">
        <v>73</v>
      </c>
      <c r="B993" s="121" t="s">
        <v>1213</v>
      </c>
      <c r="C993" s="121">
        <v>73504</v>
      </c>
      <c r="D993" s="144" t="s">
        <v>1243</v>
      </c>
      <c r="E993" s="132">
        <v>8.0348175426849678E-3</v>
      </c>
      <c r="F993" s="132">
        <v>0</v>
      </c>
      <c r="G993" s="132">
        <v>0</v>
      </c>
      <c r="H993" s="132">
        <v>0</v>
      </c>
      <c r="I993" s="132">
        <v>0</v>
      </c>
      <c r="J993" s="132">
        <v>0</v>
      </c>
      <c r="K993" s="132">
        <v>0</v>
      </c>
      <c r="L993" s="131">
        <v>0</v>
      </c>
      <c r="M993" s="131">
        <v>0</v>
      </c>
      <c r="N993" s="131">
        <v>0</v>
      </c>
      <c r="O993" s="131">
        <v>3.4614053305642093E-4</v>
      </c>
    </row>
    <row r="994" spans="1:15" x14ac:dyDescent="0.25">
      <c r="A994" s="116">
        <v>73</v>
      </c>
      <c r="B994" s="116" t="s">
        <v>1213</v>
      </c>
      <c r="C994" s="141">
        <v>73520</v>
      </c>
      <c r="D994" s="143" t="s">
        <v>1244</v>
      </c>
      <c r="E994" s="131">
        <v>2.1582733812949641E-2</v>
      </c>
      <c r="F994" s="131">
        <v>0</v>
      </c>
      <c r="G994" s="131">
        <v>0</v>
      </c>
      <c r="H994" s="131">
        <v>0</v>
      </c>
      <c r="I994" s="131">
        <v>0</v>
      </c>
      <c r="J994" s="131">
        <v>0</v>
      </c>
      <c r="K994" s="131">
        <v>0</v>
      </c>
      <c r="L994" s="131">
        <v>0</v>
      </c>
      <c r="M994" s="131">
        <v>0</v>
      </c>
      <c r="N994" s="131">
        <v>0</v>
      </c>
      <c r="O994" s="131">
        <v>0</v>
      </c>
    </row>
    <row r="995" spans="1:15" x14ac:dyDescent="0.25">
      <c r="A995" s="121">
        <v>73</v>
      </c>
      <c r="B995" s="121" t="s">
        <v>1213</v>
      </c>
      <c r="C995" s="121">
        <v>73547</v>
      </c>
      <c r="D995" s="144" t="s">
        <v>1245</v>
      </c>
      <c r="E995" s="132">
        <v>0</v>
      </c>
      <c r="F995" s="132">
        <v>0</v>
      </c>
      <c r="G995" s="132">
        <v>0</v>
      </c>
      <c r="H995" s="132">
        <v>0</v>
      </c>
      <c r="I995" s="132">
        <v>0</v>
      </c>
      <c r="J995" s="132">
        <v>0</v>
      </c>
      <c r="K995" s="132">
        <v>0</v>
      </c>
      <c r="L995" s="131">
        <v>1.5923566878980893E-3</v>
      </c>
      <c r="M995" s="131">
        <v>0</v>
      </c>
      <c r="N995" s="131">
        <v>0</v>
      </c>
      <c r="O995" s="131">
        <v>0</v>
      </c>
    </row>
    <row r="996" spans="1:15" x14ac:dyDescent="0.25">
      <c r="A996" s="116">
        <v>73</v>
      </c>
      <c r="B996" s="116" t="s">
        <v>1213</v>
      </c>
      <c r="C996" s="141">
        <v>73555</v>
      </c>
      <c r="D996" s="143" t="s">
        <v>1246</v>
      </c>
      <c r="E996" s="131">
        <v>4.0667808219178085E-2</v>
      </c>
      <c r="F996" s="131">
        <v>2.2241231822070145E-2</v>
      </c>
      <c r="G996" s="131">
        <v>0</v>
      </c>
      <c r="H996" s="131">
        <v>8.9590443686006823E-3</v>
      </c>
      <c r="I996" s="131">
        <v>9.2983939137785288E-3</v>
      </c>
      <c r="J996" s="131">
        <v>0</v>
      </c>
      <c r="K996" s="131">
        <v>1.5245158632056036E-2</v>
      </c>
      <c r="L996" s="131">
        <v>2.6146419951729685E-2</v>
      </c>
      <c r="M996" s="131">
        <v>3.979307600477517E-2</v>
      </c>
      <c r="N996" s="131">
        <v>3.2438926712054464E-2</v>
      </c>
      <c r="O996" s="131">
        <v>3.2793522267206478E-2</v>
      </c>
    </row>
    <row r="997" spans="1:15" x14ac:dyDescent="0.25">
      <c r="A997" s="121">
        <v>73</v>
      </c>
      <c r="B997" s="121" t="s">
        <v>1213</v>
      </c>
      <c r="C997" s="121">
        <v>73563</v>
      </c>
      <c r="D997" s="144" t="s">
        <v>1247</v>
      </c>
      <c r="E997" s="132">
        <v>9.880239520958084E-2</v>
      </c>
      <c r="F997" s="132">
        <v>8.5843373493975902E-2</v>
      </c>
      <c r="G997" s="132">
        <v>0</v>
      </c>
      <c r="H997" s="132">
        <v>0</v>
      </c>
      <c r="I997" s="132">
        <v>0</v>
      </c>
      <c r="J997" s="132">
        <v>0</v>
      </c>
      <c r="K997" s="132">
        <v>0</v>
      </c>
      <c r="L997" s="131">
        <v>0</v>
      </c>
      <c r="M997" s="131">
        <v>0</v>
      </c>
      <c r="N997" s="131">
        <v>0</v>
      </c>
      <c r="O997" s="131">
        <v>0</v>
      </c>
    </row>
    <row r="998" spans="1:15" x14ac:dyDescent="0.25">
      <c r="A998" s="116">
        <v>73</v>
      </c>
      <c r="B998" s="116" t="s">
        <v>1213</v>
      </c>
      <c r="C998" s="141">
        <v>73585</v>
      </c>
      <c r="D998" s="143" t="s">
        <v>1248</v>
      </c>
      <c r="E998" s="131">
        <v>0.47448979591836737</v>
      </c>
      <c r="F998" s="131">
        <v>0.37802071346375143</v>
      </c>
      <c r="G998" s="131">
        <v>4.410911201392919E-2</v>
      </c>
      <c r="H998" s="131">
        <v>0.12163742690058479</v>
      </c>
      <c r="I998" s="131">
        <v>0.18483965014577258</v>
      </c>
      <c r="J998" s="131">
        <v>0.21215663354763295</v>
      </c>
      <c r="K998" s="131">
        <v>0.13111888111888112</v>
      </c>
      <c r="L998" s="131">
        <v>0.12955465587044535</v>
      </c>
      <c r="M998" s="131">
        <v>0.17753201396973226</v>
      </c>
      <c r="N998" s="131">
        <v>0.18492343934040048</v>
      </c>
      <c r="O998" s="131">
        <v>0.18039687312086591</v>
      </c>
    </row>
    <row r="999" spans="1:15" x14ac:dyDescent="0.25">
      <c r="A999" s="121">
        <v>73</v>
      </c>
      <c r="B999" s="121" t="s">
        <v>1213</v>
      </c>
      <c r="C999" s="121">
        <v>73616</v>
      </c>
      <c r="D999" s="144" t="s">
        <v>1249</v>
      </c>
      <c r="E999" s="132">
        <v>2.8971511347175277E-2</v>
      </c>
      <c r="F999" s="132">
        <v>3.3840117704757235E-2</v>
      </c>
      <c r="G999" s="132">
        <v>2.1536955457660302E-2</v>
      </c>
      <c r="H999" s="132">
        <v>1.0309278350515464E-2</v>
      </c>
      <c r="I999" s="132">
        <v>1.8821198613174838E-2</v>
      </c>
      <c r="J999" s="132">
        <v>1.7716535433070866E-2</v>
      </c>
      <c r="K999" s="132">
        <v>7.7519379844961239E-3</v>
      </c>
      <c r="L999" s="131">
        <v>0</v>
      </c>
      <c r="M999" s="131">
        <v>4.9180327868852458E-2</v>
      </c>
      <c r="N999" s="131">
        <v>4.2739193783389993E-2</v>
      </c>
      <c r="O999" s="131">
        <v>4.965585054080629E-2</v>
      </c>
    </row>
    <row r="1000" spans="1:15" x14ac:dyDescent="0.25">
      <c r="A1000" s="116">
        <v>73</v>
      </c>
      <c r="B1000" s="116" t="s">
        <v>1213</v>
      </c>
      <c r="C1000" s="141">
        <v>73622</v>
      </c>
      <c r="D1000" s="143" t="s">
        <v>1250</v>
      </c>
      <c r="E1000" s="131">
        <v>2.6974951830443159E-2</v>
      </c>
      <c r="F1000" s="131">
        <v>2.3952095808383235E-2</v>
      </c>
      <c r="G1000" s="131">
        <v>0</v>
      </c>
      <c r="H1000" s="131">
        <v>0</v>
      </c>
      <c r="I1000" s="131">
        <v>0</v>
      </c>
      <c r="J1000" s="131">
        <v>0</v>
      </c>
      <c r="K1000" s="131">
        <v>0</v>
      </c>
      <c r="L1000" s="131">
        <v>0</v>
      </c>
      <c r="M1000" s="131">
        <v>0</v>
      </c>
      <c r="N1000" s="131">
        <v>0</v>
      </c>
      <c r="O1000" s="131">
        <v>2.0283975659229209E-3</v>
      </c>
    </row>
    <row r="1001" spans="1:15" x14ac:dyDescent="0.25">
      <c r="A1001" s="121">
        <v>73</v>
      </c>
      <c r="B1001" s="121" t="s">
        <v>1213</v>
      </c>
      <c r="C1001" s="121">
        <v>73624</v>
      </c>
      <c r="D1001" s="144" t="s">
        <v>1251</v>
      </c>
      <c r="E1001" s="132">
        <v>3.5551041137633316E-3</v>
      </c>
      <c r="F1001" s="132">
        <v>3.0487804878048782E-3</v>
      </c>
      <c r="G1001" s="132">
        <v>0</v>
      </c>
      <c r="H1001" s="132">
        <v>0</v>
      </c>
      <c r="I1001" s="132">
        <v>0</v>
      </c>
      <c r="J1001" s="132">
        <v>0</v>
      </c>
      <c r="K1001" s="132">
        <v>0</v>
      </c>
      <c r="L1001" s="131">
        <v>5.0175614651279475E-4</v>
      </c>
      <c r="M1001" s="131">
        <v>0</v>
      </c>
      <c r="N1001" s="131">
        <v>0</v>
      </c>
      <c r="O1001" s="131">
        <v>0</v>
      </c>
    </row>
    <row r="1002" spans="1:15" x14ac:dyDescent="0.25">
      <c r="A1002" s="116">
        <v>73</v>
      </c>
      <c r="B1002" s="116" t="s">
        <v>1213</v>
      </c>
      <c r="C1002" s="141">
        <v>73671</v>
      </c>
      <c r="D1002" s="143" t="s">
        <v>1252</v>
      </c>
      <c r="E1002" s="131">
        <v>1.7811704834605598E-2</v>
      </c>
      <c r="F1002" s="131">
        <v>1.6129032258064516E-2</v>
      </c>
      <c r="G1002" s="131">
        <v>0</v>
      </c>
      <c r="H1002" s="131">
        <v>0</v>
      </c>
      <c r="I1002" s="131">
        <v>0</v>
      </c>
      <c r="J1002" s="131">
        <v>0</v>
      </c>
      <c r="K1002" s="131">
        <v>8.4961767204757861E-4</v>
      </c>
      <c r="L1002" s="131">
        <v>0</v>
      </c>
      <c r="M1002" s="131">
        <v>0</v>
      </c>
      <c r="N1002" s="131">
        <v>0</v>
      </c>
      <c r="O1002" s="131">
        <v>0</v>
      </c>
    </row>
    <row r="1003" spans="1:15" x14ac:dyDescent="0.25">
      <c r="A1003" s="121">
        <v>73</v>
      </c>
      <c r="B1003" s="121" t="s">
        <v>1213</v>
      </c>
      <c r="C1003" s="121">
        <v>73675</v>
      </c>
      <c r="D1003" s="144" t="s">
        <v>1253</v>
      </c>
      <c r="E1003" s="132">
        <v>2.3450586264656615E-2</v>
      </c>
      <c r="F1003" s="132">
        <v>1.1844331641285956E-2</v>
      </c>
      <c r="G1003" s="132">
        <v>1.1996572407883462E-2</v>
      </c>
      <c r="H1003" s="132">
        <v>1.391304347826087E-2</v>
      </c>
      <c r="I1003" s="132">
        <v>0</v>
      </c>
      <c r="J1003" s="132">
        <v>0</v>
      </c>
      <c r="K1003" s="132">
        <v>8.8967971530249106E-4</v>
      </c>
      <c r="L1003" s="131">
        <v>0</v>
      </c>
      <c r="M1003" s="131">
        <v>0</v>
      </c>
      <c r="N1003" s="131">
        <v>0</v>
      </c>
      <c r="O1003" s="131">
        <v>0</v>
      </c>
    </row>
    <row r="1004" spans="1:15" x14ac:dyDescent="0.25">
      <c r="A1004" s="116">
        <v>73</v>
      </c>
      <c r="B1004" s="116" t="s">
        <v>1213</v>
      </c>
      <c r="C1004" s="141">
        <v>73678</v>
      </c>
      <c r="D1004" s="143" t="s">
        <v>345</v>
      </c>
      <c r="E1004" s="131">
        <v>0.11445198836081474</v>
      </c>
      <c r="F1004" s="131">
        <v>7.4902723735408558E-2</v>
      </c>
      <c r="G1004" s="131">
        <v>0</v>
      </c>
      <c r="H1004" s="131">
        <v>9.9502487562189048E-4</v>
      </c>
      <c r="I1004" s="131">
        <v>0</v>
      </c>
      <c r="J1004" s="131">
        <v>0</v>
      </c>
      <c r="K1004" s="131">
        <v>0</v>
      </c>
      <c r="L1004" s="131">
        <v>0</v>
      </c>
      <c r="M1004" s="131">
        <v>0</v>
      </c>
      <c r="N1004" s="131">
        <v>0</v>
      </c>
      <c r="O1004" s="131">
        <v>0</v>
      </c>
    </row>
    <row r="1005" spans="1:15" x14ac:dyDescent="0.25">
      <c r="A1005" s="121">
        <v>73</v>
      </c>
      <c r="B1005" s="121" t="s">
        <v>1213</v>
      </c>
      <c r="C1005" s="121">
        <v>73686</v>
      </c>
      <c r="D1005" s="144" t="s">
        <v>1254</v>
      </c>
      <c r="E1005" s="132">
        <v>3.7549407114624504E-2</v>
      </c>
      <c r="F1005" s="132">
        <v>2.8455284552845527E-2</v>
      </c>
      <c r="G1005" s="132">
        <v>2.3109243697478993E-2</v>
      </c>
      <c r="H1005" s="132">
        <v>8.5836909871244635E-3</v>
      </c>
      <c r="I1005" s="132">
        <v>0</v>
      </c>
      <c r="J1005" s="132">
        <v>0</v>
      </c>
      <c r="K1005" s="132">
        <v>0</v>
      </c>
      <c r="L1005" s="131">
        <v>0</v>
      </c>
      <c r="M1005" s="131">
        <v>0</v>
      </c>
      <c r="N1005" s="131">
        <v>0</v>
      </c>
      <c r="O1005" s="131">
        <v>0</v>
      </c>
    </row>
    <row r="1006" spans="1:15" x14ac:dyDescent="0.25">
      <c r="A1006" s="116">
        <v>73</v>
      </c>
      <c r="B1006" s="116" t="s">
        <v>1213</v>
      </c>
      <c r="C1006" s="141">
        <v>73770</v>
      </c>
      <c r="D1006" s="143" t="s">
        <v>694</v>
      </c>
      <c r="E1006" s="131">
        <v>0</v>
      </c>
      <c r="F1006" s="131">
        <v>0</v>
      </c>
      <c r="G1006" s="131">
        <v>0</v>
      </c>
      <c r="H1006" s="131">
        <v>0</v>
      </c>
      <c r="I1006" s="131">
        <v>0</v>
      </c>
      <c r="J1006" s="131">
        <v>0</v>
      </c>
      <c r="K1006" s="131">
        <v>0</v>
      </c>
      <c r="L1006" s="131">
        <v>0</v>
      </c>
      <c r="M1006" s="131">
        <v>0</v>
      </c>
      <c r="N1006" s="131">
        <v>0</v>
      </c>
      <c r="O1006" s="131">
        <v>0</v>
      </c>
    </row>
    <row r="1007" spans="1:15" x14ac:dyDescent="0.25">
      <c r="A1007" s="121">
        <v>73</v>
      </c>
      <c r="B1007" s="121" t="s">
        <v>1213</v>
      </c>
      <c r="C1007" s="121">
        <v>73854</v>
      </c>
      <c r="D1007" s="144" t="s">
        <v>1255</v>
      </c>
      <c r="E1007" s="132">
        <v>5.3012048192771083E-2</v>
      </c>
      <c r="F1007" s="132">
        <v>5.4726368159203981E-2</v>
      </c>
      <c r="G1007" s="132">
        <v>0</v>
      </c>
      <c r="H1007" s="132">
        <v>0</v>
      </c>
      <c r="I1007" s="132">
        <v>2.5188916876574307E-3</v>
      </c>
      <c r="J1007" s="132">
        <v>0</v>
      </c>
      <c r="K1007" s="132">
        <v>0</v>
      </c>
      <c r="L1007" s="131">
        <v>0</v>
      </c>
      <c r="M1007" s="131">
        <v>0</v>
      </c>
      <c r="N1007" s="131">
        <v>2.030456852791878E-2</v>
      </c>
      <c r="O1007" s="131">
        <v>2.313624678663239E-2</v>
      </c>
    </row>
    <row r="1008" spans="1:15" x14ac:dyDescent="0.25">
      <c r="A1008" s="116">
        <v>73</v>
      </c>
      <c r="B1008" s="116" t="s">
        <v>1213</v>
      </c>
      <c r="C1008" s="141">
        <v>73861</v>
      </c>
      <c r="D1008" s="143" t="s">
        <v>1256</v>
      </c>
      <c r="E1008" s="131">
        <v>0.1308139534883721</v>
      </c>
      <c r="F1008" s="131">
        <v>3.7037037037037035E-2</v>
      </c>
      <c r="G1008" s="131">
        <v>6.3745019920318724E-2</v>
      </c>
      <c r="H1008" s="131">
        <v>7.3662966700302729E-2</v>
      </c>
      <c r="I1008" s="131">
        <v>8.2400813835198372E-2</v>
      </c>
      <c r="J1008" s="131">
        <v>4.5929018789144051E-2</v>
      </c>
      <c r="K1008" s="131">
        <v>3.5751840168243953E-2</v>
      </c>
      <c r="L1008" s="131">
        <v>2.6584867075664622E-2</v>
      </c>
      <c r="M1008" s="131">
        <v>0</v>
      </c>
      <c r="N1008" s="131">
        <v>0</v>
      </c>
      <c r="O1008" s="131">
        <v>0</v>
      </c>
    </row>
    <row r="1009" spans="1:15" x14ac:dyDescent="0.25">
      <c r="A1009" s="121">
        <v>73</v>
      </c>
      <c r="B1009" s="121" t="s">
        <v>1213</v>
      </c>
      <c r="C1009" s="121">
        <v>73870</v>
      </c>
      <c r="D1009" s="144" t="s">
        <v>1257</v>
      </c>
      <c r="E1009" s="132">
        <v>2.9649595687331536E-2</v>
      </c>
      <c r="F1009" s="132">
        <v>0</v>
      </c>
      <c r="G1009" s="132">
        <v>0</v>
      </c>
      <c r="H1009" s="132">
        <v>0</v>
      </c>
      <c r="I1009" s="132">
        <v>1.4492753623188406E-3</v>
      </c>
      <c r="J1009" s="132">
        <v>0</v>
      </c>
      <c r="K1009" s="132">
        <v>0</v>
      </c>
      <c r="L1009" s="131">
        <v>0</v>
      </c>
      <c r="M1009" s="131">
        <v>0</v>
      </c>
      <c r="N1009" s="131">
        <v>0</v>
      </c>
      <c r="O1009" s="131">
        <v>0</v>
      </c>
    </row>
    <row r="1010" spans="1:15" x14ac:dyDescent="0.25">
      <c r="A1010" s="116">
        <v>73</v>
      </c>
      <c r="B1010" s="116" t="s">
        <v>1213</v>
      </c>
      <c r="C1010" s="141">
        <v>73873</v>
      </c>
      <c r="D1010" s="143" t="s">
        <v>1258</v>
      </c>
      <c r="E1010" s="131">
        <v>2.4154589371980675E-3</v>
      </c>
      <c r="F1010" s="131">
        <v>0</v>
      </c>
      <c r="G1010" s="131">
        <v>0</v>
      </c>
      <c r="H1010" s="131">
        <v>2.7397260273972603E-3</v>
      </c>
      <c r="I1010" s="131">
        <v>0</v>
      </c>
      <c r="J1010" s="131">
        <v>0</v>
      </c>
      <c r="K1010" s="131">
        <v>2.8653295128939827E-3</v>
      </c>
      <c r="L1010" s="131">
        <v>0</v>
      </c>
      <c r="M1010" s="131">
        <v>0</v>
      </c>
      <c r="N1010" s="131">
        <v>0</v>
      </c>
      <c r="O1010" s="131">
        <v>0</v>
      </c>
    </row>
    <row r="1011" spans="1:15" x14ac:dyDescent="0.25">
      <c r="A1011" s="121">
        <v>76</v>
      </c>
      <c r="B1011" s="121" t="s">
        <v>1259</v>
      </c>
      <c r="C1011" s="121">
        <v>76001</v>
      </c>
      <c r="D1011" s="144" t="s">
        <v>1260</v>
      </c>
      <c r="E1011" s="132">
        <v>0.56518375657424669</v>
      </c>
      <c r="F1011" s="132">
        <v>0.60119060492679022</v>
      </c>
      <c r="G1011" s="132">
        <v>0.63714495392894999</v>
      </c>
      <c r="H1011" s="132">
        <v>0.66126532260705362</v>
      </c>
      <c r="I1011" s="132">
        <v>0.67151781949988232</v>
      </c>
      <c r="J1011" s="132">
        <v>0.65755155403698051</v>
      </c>
      <c r="K1011" s="132">
        <v>0.65284461111295478</v>
      </c>
      <c r="L1011" s="131">
        <v>0.56875805876381991</v>
      </c>
      <c r="M1011" s="131">
        <v>0.64135704532513693</v>
      </c>
      <c r="N1011" s="131">
        <v>0.65777631556935978</v>
      </c>
      <c r="O1011" s="131">
        <v>0.65487543160989792</v>
      </c>
    </row>
    <row r="1012" spans="1:15" x14ac:dyDescent="0.25">
      <c r="A1012" s="116">
        <v>76</v>
      </c>
      <c r="B1012" s="116" t="s">
        <v>1259</v>
      </c>
      <c r="C1012" s="141">
        <v>76020</v>
      </c>
      <c r="D1012" s="143" t="s">
        <v>1261</v>
      </c>
      <c r="E1012" s="131">
        <v>3.3551554828150573E-2</v>
      </c>
      <c r="F1012" s="131">
        <v>0</v>
      </c>
      <c r="G1012" s="131">
        <v>5.054759898904802E-3</v>
      </c>
      <c r="H1012" s="131">
        <v>0</v>
      </c>
      <c r="I1012" s="131">
        <v>0</v>
      </c>
      <c r="J1012" s="131">
        <v>0</v>
      </c>
      <c r="K1012" s="131">
        <v>0</v>
      </c>
      <c r="L1012" s="131">
        <v>0</v>
      </c>
      <c r="M1012" s="131">
        <v>0</v>
      </c>
      <c r="N1012" s="131">
        <v>0</v>
      </c>
      <c r="O1012" s="131">
        <v>0</v>
      </c>
    </row>
    <row r="1013" spans="1:15" x14ac:dyDescent="0.25">
      <c r="A1013" s="121">
        <v>76</v>
      </c>
      <c r="B1013" s="121" t="s">
        <v>1259</v>
      </c>
      <c r="C1013" s="121">
        <v>76036</v>
      </c>
      <c r="D1013" s="144" t="s">
        <v>1262</v>
      </c>
      <c r="E1013" s="132">
        <v>5.4764512595837894E-2</v>
      </c>
      <c r="F1013" s="132">
        <v>2.5358324145534728E-2</v>
      </c>
      <c r="G1013" s="132">
        <v>3.8888888888888888E-3</v>
      </c>
      <c r="H1013" s="132">
        <v>0</v>
      </c>
      <c r="I1013" s="132">
        <v>0</v>
      </c>
      <c r="J1013" s="132">
        <v>0</v>
      </c>
      <c r="K1013" s="132">
        <v>0</v>
      </c>
      <c r="L1013" s="131">
        <v>0</v>
      </c>
      <c r="M1013" s="131">
        <v>0</v>
      </c>
      <c r="N1013" s="131">
        <v>0</v>
      </c>
      <c r="O1013" s="131">
        <v>0</v>
      </c>
    </row>
    <row r="1014" spans="1:15" x14ac:dyDescent="0.25">
      <c r="A1014" s="116">
        <v>76</v>
      </c>
      <c r="B1014" s="116" t="s">
        <v>1259</v>
      </c>
      <c r="C1014" s="141">
        <v>76041</v>
      </c>
      <c r="D1014" s="143" t="s">
        <v>1263</v>
      </c>
      <c r="E1014" s="131">
        <v>6.3856960408684551E-4</v>
      </c>
      <c r="F1014" s="131">
        <v>0</v>
      </c>
      <c r="G1014" s="131">
        <v>1.9815059445178335E-3</v>
      </c>
      <c r="H1014" s="131">
        <v>0</v>
      </c>
      <c r="I1014" s="131">
        <v>2.6440677966101694E-2</v>
      </c>
      <c r="J1014" s="131">
        <v>2.0931802835921675E-2</v>
      </c>
      <c r="K1014" s="131">
        <v>1.8417462482946793E-2</v>
      </c>
      <c r="L1014" s="131">
        <v>0</v>
      </c>
      <c r="M1014" s="131">
        <v>0</v>
      </c>
      <c r="N1014" s="131">
        <v>1.0659560293137908E-2</v>
      </c>
      <c r="O1014" s="131">
        <v>7.3775989268947016E-3</v>
      </c>
    </row>
    <row r="1015" spans="1:15" x14ac:dyDescent="0.25">
      <c r="A1015" s="121">
        <v>76</v>
      </c>
      <c r="B1015" s="121" t="s">
        <v>1259</v>
      </c>
      <c r="C1015" s="121">
        <v>76054</v>
      </c>
      <c r="D1015" s="144" t="s">
        <v>185</v>
      </c>
      <c r="E1015" s="132">
        <v>9.3869731800766285E-2</v>
      </c>
      <c r="F1015" s="132">
        <v>5.6751467710371817E-2</v>
      </c>
      <c r="G1015" s="132">
        <v>2.0325203252032522E-3</v>
      </c>
      <c r="H1015" s="132">
        <v>0</v>
      </c>
      <c r="I1015" s="132">
        <v>0</v>
      </c>
      <c r="J1015" s="132">
        <v>0</v>
      </c>
      <c r="K1015" s="132">
        <v>0</v>
      </c>
      <c r="L1015" s="131">
        <v>0</v>
      </c>
      <c r="M1015" s="131">
        <v>0</v>
      </c>
      <c r="N1015" s="131">
        <v>0</v>
      </c>
      <c r="O1015" s="131">
        <v>0</v>
      </c>
    </row>
    <row r="1016" spans="1:15" x14ac:dyDescent="0.25">
      <c r="A1016" s="116">
        <v>76</v>
      </c>
      <c r="B1016" s="116" t="s">
        <v>1259</v>
      </c>
      <c r="C1016" s="141">
        <v>76100</v>
      </c>
      <c r="D1016" s="143" t="s">
        <v>454</v>
      </c>
      <c r="E1016" s="131">
        <v>3.4231609613983978E-2</v>
      </c>
      <c r="F1016" s="131">
        <v>1.4053254437869823E-2</v>
      </c>
      <c r="G1016" s="131">
        <v>7.5585789871504159E-4</v>
      </c>
      <c r="H1016" s="131">
        <v>0</v>
      </c>
      <c r="I1016" s="131">
        <v>0</v>
      </c>
      <c r="J1016" s="131">
        <v>0</v>
      </c>
      <c r="K1016" s="131">
        <v>0</v>
      </c>
      <c r="L1016" s="131">
        <v>0</v>
      </c>
      <c r="M1016" s="131">
        <v>0</v>
      </c>
      <c r="N1016" s="131">
        <v>0</v>
      </c>
      <c r="O1016" s="131">
        <v>0</v>
      </c>
    </row>
    <row r="1017" spans="1:15" x14ac:dyDescent="0.25">
      <c r="A1017" s="121">
        <v>76</v>
      </c>
      <c r="B1017" s="121" t="s">
        <v>1259</v>
      </c>
      <c r="C1017" s="121">
        <v>76109</v>
      </c>
      <c r="D1017" s="144" t="s">
        <v>1264</v>
      </c>
      <c r="E1017" s="132">
        <v>0.17245201967712881</v>
      </c>
      <c r="F1017" s="132">
        <v>0.21231592108919145</v>
      </c>
      <c r="G1017" s="132">
        <v>0.22333843159065628</v>
      </c>
      <c r="H1017" s="132">
        <v>0.24550919009068484</v>
      </c>
      <c r="I1017" s="132">
        <v>0.24176472630080878</v>
      </c>
      <c r="J1017" s="132">
        <v>0.2257753605727858</v>
      </c>
      <c r="K1017" s="132">
        <v>0.22998624484181568</v>
      </c>
      <c r="L1017" s="131">
        <v>0.23799596503026227</v>
      </c>
      <c r="M1017" s="131">
        <v>0.22859153042079872</v>
      </c>
      <c r="N1017" s="131">
        <v>0.20855345065446348</v>
      </c>
      <c r="O1017" s="131">
        <v>0.20447629995266753</v>
      </c>
    </row>
    <row r="1018" spans="1:15" x14ac:dyDescent="0.25">
      <c r="A1018" s="116">
        <v>76</v>
      </c>
      <c r="B1018" s="116" t="s">
        <v>1259</v>
      </c>
      <c r="C1018" s="141">
        <v>76111</v>
      </c>
      <c r="D1018" s="143" t="s">
        <v>1265</v>
      </c>
      <c r="E1018" s="131">
        <v>0.54487489131484879</v>
      </c>
      <c r="F1018" s="131">
        <v>0.66304879241224213</v>
      </c>
      <c r="G1018" s="131">
        <v>0.72226616571089575</v>
      </c>
      <c r="H1018" s="131">
        <v>0.70282924885435349</v>
      </c>
      <c r="I1018" s="131">
        <v>0.77503511940598036</v>
      </c>
      <c r="J1018" s="131">
        <v>0.77973699940227137</v>
      </c>
      <c r="K1018" s="131">
        <v>0.79955969178424902</v>
      </c>
      <c r="L1018" s="131">
        <v>0.74207167403043695</v>
      </c>
      <c r="M1018" s="131">
        <v>0.59811246559182063</v>
      </c>
      <c r="N1018" s="131">
        <v>0.73078446909667194</v>
      </c>
      <c r="O1018" s="131">
        <v>0.79070464767616189</v>
      </c>
    </row>
    <row r="1019" spans="1:15" x14ac:dyDescent="0.25">
      <c r="A1019" s="121">
        <v>76</v>
      </c>
      <c r="B1019" s="121" t="s">
        <v>1259</v>
      </c>
      <c r="C1019" s="121">
        <v>76113</v>
      </c>
      <c r="D1019" s="144" t="s">
        <v>1266</v>
      </c>
      <c r="E1019" s="132">
        <v>0.1270611057225994</v>
      </c>
      <c r="F1019" s="132">
        <v>7.2164948453608241E-2</v>
      </c>
      <c r="G1019" s="132">
        <v>4.96031746031746E-3</v>
      </c>
      <c r="H1019" s="132">
        <v>7.3256397390868033E-2</v>
      </c>
      <c r="I1019" s="132">
        <v>5.188199389623601E-2</v>
      </c>
      <c r="J1019" s="132">
        <v>0</v>
      </c>
      <c r="K1019" s="132">
        <v>5.0556117290192115E-4</v>
      </c>
      <c r="L1019" s="131">
        <v>0</v>
      </c>
      <c r="M1019" s="131">
        <v>0</v>
      </c>
      <c r="N1019" s="131">
        <v>0</v>
      </c>
      <c r="O1019" s="131">
        <v>9.8911968348170125E-4</v>
      </c>
    </row>
    <row r="1020" spans="1:15" x14ac:dyDescent="0.25">
      <c r="A1020" s="116">
        <v>76</v>
      </c>
      <c r="B1020" s="116" t="s">
        <v>1259</v>
      </c>
      <c r="C1020" s="141">
        <v>76122</v>
      </c>
      <c r="D1020" s="143" t="s">
        <v>1267</v>
      </c>
      <c r="E1020" s="131">
        <v>0.22231012658227847</v>
      </c>
      <c r="F1020" s="131">
        <v>0.23166332665330661</v>
      </c>
      <c r="G1020" s="131">
        <v>0.19301097114993904</v>
      </c>
      <c r="H1020" s="131">
        <v>0.25343320848938827</v>
      </c>
      <c r="I1020" s="131">
        <v>0.23690878378378377</v>
      </c>
      <c r="J1020" s="131">
        <v>0.21822033898305085</v>
      </c>
      <c r="K1020" s="131">
        <v>0.2277825711820535</v>
      </c>
      <c r="L1020" s="131">
        <v>0.24279661016949153</v>
      </c>
      <c r="M1020" s="131">
        <v>0.22810764630499786</v>
      </c>
      <c r="N1020" s="131">
        <v>0.2641996557659208</v>
      </c>
      <c r="O1020" s="131">
        <v>0.25369886858137514</v>
      </c>
    </row>
    <row r="1021" spans="1:15" x14ac:dyDescent="0.25">
      <c r="A1021" s="121">
        <v>76</v>
      </c>
      <c r="B1021" s="121" t="s">
        <v>1259</v>
      </c>
      <c r="C1021" s="121">
        <v>76126</v>
      </c>
      <c r="D1021" s="144" t="s">
        <v>1268</v>
      </c>
      <c r="E1021" s="132">
        <v>0</v>
      </c>
      <c r="F1021" s="132">
        <v>0</v>
      </c>
      <c r="G1021" s="132">
        <v>2.7472527472527475E-3</v>
      </c>
      <c r="H1021" s="132">
        <v>0</v>
      </c>
      <c r="I1021" s="132">
        <v>0</v>
      </c>
      <c r="J1021" s="132">
        <v>0</v>
      </c>
      <c r="K1021" s="132">
        <v>0</v>
      </c>
      <c r="L1021" s="131">
        <v>0</v>
      </c>
      <c r="M1021" s="131">
        <v>0</v>
      </c>
      <c r="N1021" s="131">
        <v>0</v>
      </c>
      <c r="O1021" s="131">
        <v>0</v>
      </c>
    </row>
    <row r="1022" spans="1:15" x14ac:dyDescent="0.25">
      <c r="A1022" s="116">
        <v>76</v>
      </c>
      <c r="B1022" s="116" t="s">
        <v>1259</v>
      </c>
      <c r="C1022" s="141">
        <v>76130</v>
      </c>
      <c r="D1022" s="143" t="s">
        <v>414</v>
      </c>
      <c r="E1022" s="131">
        <v>1.5597687239478283E-2</v>
      </c>
      <c r="F1022" s="131">
        <v>6.2163616792249729E-2</v>
      </c>
      <c r="G1022" s="131">
        <v>4.7976413830072367E-2</v>
      </c>
      <c r="H1022" s="131">
        <v>5.8713637576728046E-2</v>
      </c>
      <c r="I1022" s="131">
        <v>9.5857673924588424E-2</v>
      </c>
      <c r="J1022" s="131">
        <v>8.3583648948674413E-2</v>
      </c>
      <c r="K1022" s="131">
        <v>6.5209003215434089E-2</v>
      </c>
      <c r="L1022" s="131">
        <v>4.4745057232049947E-2</v>
      </c>
      <c r="M1022" s="131">
        <v>1.6895874263261296E-2</v>
      </c>
      <c r="N1022" s="131">
        <v>6.1980746406435448E-3</v>
      </c>
      <c r="O1022" s="131">
        <v>0</v>
      </c>
    </row>
    <row r="1023" spans="1:15" x14ac:dyDescent="0.25">
      <c r="A1023" s="121">
        <v>76</v>
      </c>
      <c r="B1023" s="121" t="s">
        <v>1259</v>
      </c>
      <c r="C1023" s="121">
        <v>76147</v>
      </c>
      <c r="D1023" s="144" t="s">
        <v>1269</v>
      </c>
      <c r="E1023" s="132">
        <v>0.32411137971170201</v>
      </c>
      <c r="F1023" s="132">
        <v>0.36276011170164851</v>
      </c>
      <c r="G1023" s="132">
        <v>0.34029606756879482</v>
      </c>
      <c r="H1023" s="132">
        <v>0.35639125263061577</v>
      </c>
      <c r="I1023" s="132">
        <v>0.40697031163562603</v>
      </c>
      <c r="J1023" s="132">
        <v>0.44627572391185577</v>
      </c>
      <c r="K1023" s="132">
        <v>0.42473167599302813</v>
      </c>
      <c r="L1023" s="131">
        <v>0.42422070942314583</v>
      </c>
      <c r="M1023" s="131">
        <v>0.28043322592194775</v>
      </c>
      <c r="N1023" s="131">
        <v>0.28341908114450765</v>
      </c>
      <c r="O1023" s="131">
        <v>0.27924562682215742</v>
      </c>
    </row>
    <row r="1024" spans="1:15" x14ac:dyDescent="0.25">
      <c r="A1024" s="116">
        <v>76</v>
      </c>
      <c r="B1024" s="116" t="s">
        <v>1259</v>
      </c>
      <c r="C1024" s="141">
        <v>76233</v>
      </c>
      <c r="D1024" s="143" t="s">
        <v>1270</v>
      </c>
      <c r="E1024" s="131">
        <v>5.4381443298969073E-2</v>
      </c>
      <c r="F1024" s="131">
        <v>5.9385489284792155E-3</v>
      </c>
      <c r="G1024" s="131">
        <v>2.5967281225655674E-4</v>
      </c>
      <c r="H1024" s="131">
        <v>1.3474993521637731E-2</v>
      </c>
      <c r="I1024" s="131">
        <v>5.6466302367941715E-2</v>
      </c>
      <c r="J1024" s="131">
        <v>4.913815281708258E-2</v>
      </c>
      <c r="K1024" s="131">
        <v>1.382134630151011E-2</v>
      </c>
      <c r="L1024" s="131">
        <v>5.4984583761562178E-2</v>
      </c>
      <c r="M1024" s="131">
        <v>5.1461080941298164E-2</v>
      </c>
      <c r="N1024" s="131">
        <v>4.3161726469058762E-2</v>
      </c>
      <c r="O1024" s="131">
        <v>2.6232948583420777E-4</v>
      </c>
    </row>
    <row r="1025" spans="1:15" x14ac:dyDescent="0.25">
      <c r="A1025" s="121">
        <v>76</v>
      </c>
      <c r="B1025" s="121" t="s">
        <v>1259</v>
      </c>
      <c r="C1025" s="121">
        <v>76243</v>
      </c>
      <c r="D1025" s="144" t="s">
        <v>1271</v>
      </c>
      <c r="E1025" s="132">
        <v>2.5220680958385876E-3</v>
      </c>
      <c r="F1025" s="132">
        <v>0</v>
      </c>
      <c r="G1025" s="132">
        <v>0</v>
      </c>
      <c r="H1025" s="132">
        <v>0</v>
      </c>
      <c r="I1025" s="132">
        <v>0</v>
      </c>
      <c r="J1025" s="132">
        <v>0</v>
      </c>
      <c r="K1025" s="132">
        <v>0</v>
      </c>
      <c r="L1025" s="131">
        <v>0</v>
      </c>
      <c r="M1025" s="131">
        <v>0</v>
      </c>
      <c r="N1025" s="131">
        <v>0</v>
      </c>
      <c r="O1025" s="131">
        <v>0</v>
      </c>
    </row>
    <row r="1026" spans="1:15" x14ac:dyDescent="0.25">
      <c r="A1026" s="116">
        <v>76</v>
      </c>
      <c r="B1026" s="116" t="s">
        <v>1259</v>
      </c>
      <c r="C1026" s="141">
        <v>76246</v>
      </c>
      <c r="D1026" s="143" t="s">
        <v>1272</v>
      </c>
      <c r="E1026" s="131">
        <v>4.7999999999999996E-3</v>
      </c>
      <c r="F1026" s="131">
        <v>0</v>
      </c>
      <c r="G1026" s="131">
        <v>0</v>
      </c>
      <c r="H1026" s="131">
        <v>0</v>
      </c>
      <c r="I1026" s="131">
        <v>0</v>
      </c>
      <c r="J1026" s="131">
        <v>0</v>
      </c>
      <c r="K1026" s="131">
        <v>0</v>
      </c>
      <c r="L1026" s="131">
        <v>0</v>
      </c>
      <c r="M1026" s="131">
        <v>0</v>
      </c>
      <c r="N1026" s="131">
        <v>0</v>
      </c>
      <c r="O1026" s="131">
        <v>0</v>
      </c>
    </row>
    <row r="1027" spans="1:15" x14ac:dyDescent="0.25">
      <c r="A1027" s="121">
        <v>76</v>
      </c>
      <c r="B1027" s="121" t="s">
        <v>1259</v>
      </c>
      <c r="C1027" s="121">
        <v>76248</v>
      </c>
      <c r="D1027" s="144" t="s">
        <v>1273</v>
      </c>
      <c r="E1027" s="132">
        <v>2.0347604917337857E-2</v>
      </c>
      <c r="F1027" s="132">
        <v>1.3031403546250802E-2</v>
      </c>
      <c r="G1027" s="132">
        <v>6.2298603651987109E-3</v>
      </c>
      <c r="H1027" s="132">
        <v>4.3205875999135883E-4</v>
      </c>
      <c r="I1027" s="132">
        <v>5.7236126224156691E-2</v>
      </c>
      <c r="J1027" s="132">
        <v>3.9870689655172417E-2</v>
      </c>
      <c r="K1027" s="132">
        <v>2.8035367694630147E-2</v>
      </c>
      <c r="L1027" s="131">
        <v>1.2685443990539669E-2</v>
      </c>
      <c r="M1027" s="131">
        <v>6.7085046526725815E-3</v>
      </c>
      <c r="N1027" s="131">
        <v>2.4006983849847226E-3</v>
      </c>
      <c r="O1027" s="131">
        <v>0</v>
      </c>
    </row>
    <row r="1028" spans="1:15" x14ac:dyDescent="0.25">
      <c r="A1028" s="116">
        <v>76</v>
      </c>
      <c r="B1028" s="116" t="s">
        <v>1259</v>
      </c>
      <c r="C1028" s="141">
        <v>76250</v>
      </c>
      <c r="D1028" s="143" t="s">
        <v>1274</v>
      </c>
      <c r="E1028" s="131">
        <v>0.11510791366906475</v>
      </c>
      <c r="F1028" s="131">
        <v>5.896805896805897E-2</v>
      </c>
      <c r="G1028" s="131">
        <v>8.2706766917293228E-2</v>
      </c>
      <c r="H1028" s="131">
        <v>5.3524804177545689E-2</v>
      </c>
      <c r="I1028" s="131">
        <v>4.2666666666666665E-2</v>
      </c>
      <c r="J1028" s="131">
        <v>7.28744939271255E-2</v>
      </c>
      <c r="K1028" s="131">
        <v>6.3711911357340723E-2</v>
      </c>
      <c r="L1028" s="131">
        <v>0.15415549597855227</v>
      </c>
      <c r="M1028" s="131">
        <v>0.17449664429530201</v>
      </c>
      <c r="N1028" s="131">
        <v>0.1009421265141319</v>
      </c>
      <c r="O1028" s="131">
        <v>6.9387755102040816E-2</v>
      </c>
    </row>
    <row r="1029" spans="1:15" x14ac:dyDescent="0.25">
      <c r="A1029" s="121">
        <v>76</v>
      </c>
      <c r="B1029" s="121" t="s">
        <v>1259</v>
      </c>
      <c r="C1029" s="121">
        <v>76275</v>
      </c>
      <c r="D1029" s="144" t="s">
        <v>1275</v>
      </c>
      <c r="E1029" s="132">
        <v>6.8128425998433828E-2</v>
      </c>
      <c r="F1029" s="132">
        <v>4.9341458620011797E-2</v>
      </c>
      <c r="G1029" s="132">
        <v>2.0697811945594322E-2</v>
      </c>
      <c r="H1029" s="132">
        <v>3.9682539682539683E-4</v>
      </c>
      <c r="I1029" s="132">
        <v>0</v>
      </c>
      <c r="J1029" s="132">
        <v>0</v>
      </c>
      <c r="K1029" s="132">
        <v>5.9031877213695395E-3</v>
      </c>
      <c r="L1029" s="131">
        <v>1.2775157232704403E-2</v>
      </c>
      <c r="M1029" s="131">
        <v>1.2683313515655966E-2</v>
      </c>
      <c r="N1029" s="131">
        <v>1.277445109780439E-2</v>
      </c>
      <c r="O1029" s="131">
        <v>1.3894482480869915E-2</v>
      </c>
    </row>
    <row r="1030" spans="1:15" x14ac:dyDescent="0.25">
      <c r="A1030" s="116">
        <v>76</v>
      </c>
      <c r="B1030" s="116" t="s">
        <v>1259</v>
      </c>
      <c r="C1030" s="141">
        <v>76306</v>
      </c>
      <c r="D1030" s="143" t="s">
        <v>1276</v>
      </c>
      <c r="E1030" s="131">
        <v>1.9199122325836534E-2</v>
      </c>
      <c r="F1030" s="131">
        <v>0</v>
      </c>
      <c r="G1030" s="131">
        <v>5.5248618784530391E-4</v>
      </c>
      <c r="H1030" s="131">
        <v>0</v>
      </c>
      <c r="I1030" s="131">
        <v>0</v>
      </c>
      <c r="J1030" s="131">
        <v>0</v>
      </c>
      <c r="K1030" s="131">
        <v>9.8684210526315784E-3</v>
      </c>
      <c r="L1030" s="131">
        <v>9.4637223974763408E-3</v>
      </c>
      <c r="M1030" s="131">
        <v>2.3340248962655602E-2</v>
      </c>
      <c r="N1030" s="131">
        <v>2.346193952033368E-2</v>
      </c>
      <c r="O1030" s="131">
        <v>1.1554621848739496E-2</v>
      </c>
    </row>
    <row r="1031" spans="1:15" x14ac:dyDescent="0.25">
      <c r="A1031" s="121">
        <v>76</v>
      </c>
      <c r="B1031" s="121" t="s">
        <v>1259</v>
      </c>
      <c r="C1031" s="121">
        <v>76318</v>
      </c>
      <c r="D1031" s="144" t="s">
        <v>1277</v>
      </c>
      <c r="E1031" s="132">
        <v>3.4764100744945015E-2</v>
      </c>
      <c r="F1031" s="132">
        <v>7.8125E-3</v>
      </c>
      <c r="G1031" s="132">
        <v>4.6745774901114706E-3</v>
      </c>
      <c r="H1031" s="132">
        <v>0</v>
      </c>
      <c r="I1031" s="132">
        <v>0</v>
      </c>
      <c r="J1031" s="132">
        <v>0</v>
      </c>
      <c r="K1031" s="132">
        <v>0</v>
      </c>
      <c r="L1031" s="131">
        <v>0</v>
      </c>
      <c r="M1031" s="131">
        <v>0</v>
      </c>
      <c r="N1031" s="131">
        <v>0</v>
      </c>
      <c r="O1031" s="131">
        <v>0</v>
      </c>
    </row>
    <row r="1032" spans="1:15" x14ac:dyDescent="0.25">
      <c r="A1032" s="116">
        <v>76</v>
      </c>
      <c r="B1032" s="116" t="s">
        <v>1259</v>
      </c>
      <c r="C1032" s="141">
        <v>76364</v>
      </c>
      <c r="D1032" s="143" t="s">
        <v>1278</v>
      </c>
      <c r="E1032" s="131">
        <v>6.238398837866193E-2</v>
      </c>
      <c r="F1032" s="131">
        <v>2.0561644931594528E-2</v>
      </c>
      <c r="G1032" s="131">
        <v>1.9969886678817658E-2</v>
      </c>
      <c r="H1032" s="131">
        <v>3.1360250882007056E-3</v>
      </c>
      <c r="I1032" s="131">
        <v>3.8774718883288098E-3</v>
      </c>
      <c r="J1032" s="131">
        <v>9.1435537945748252E-4</v>
      </c>
      <c r="K1032" s="131">
        <v>1.2719790497568275E-3</v>
      </c>
      <c r="L1032" s="131">
        <v>0</v>
      </c>
      <c r="M1032" s="131">
        <v>9.7384529771841956E-4</v>
      </c>
      <c r="N1032" s="131">
        <v>2.7985727279087664E-4</v>
      </c>
      <c r="O1032" s="131">
        <v>4.9205679741318713E-3</v>
      </c>
    </row>
    <row r="1033" spans="1:15" x14ac:dyDescent="0.25">
      <c r="A1033" s="121">
        <v>76</v>
      </c>
      <c r="B1033" s="121" t="s">
        <v>1259</v>
      </c>
      <c r="C1033" s="121">
        <v>76377</v>
      </c>
      <c r="D1033" s="144" t="s">
        <v>1279</v>
      </c>
      <c r="E1033" s="132">
        <v>2.2425249169435217E-2</v>
      </c>
      <c r="F1033" s="132">
        <v>0</v>
      </c>
      <c r="G1033" s="132">
        <v>0</v>
      </c>
      <c r="H1033" s="132">
        <v>0</v>
      </c>
      <c r="I1033" s="132">
        <v>0</v>
      </c>
      <c r="J1033" s="132">
        <v>0</v>
      </c>
      <c r="K1033" s="132">
        <v>0</v>
      </c>
      <c r="L1033" s="131">
        <v>0</v>
      </c>
      <c r="M1033" s="131">
        <v>0</v>
      </c>
      <c r="N1033" s="131">
        <v>0</v>
      </c>
      <c r="O1033" s="131">
        <v>8.438818565400844E-4</v>
      </c>
    </row>
    <row r="1034" spans="1:15" x14ac:dyDescent="0.25">
      <c r="A1034" s="116">
        <v>76</v>
      </c>
      <c r="B1034" s="116" t="s">
        <v>1259</v>
      </c>
      <c r="C1034" s="141">
        <v>76400</v>
      </c>
      <c r="D1034" s="143" t="s">
        <v>287</v>
      </c>
      <c r="E1034" s="131">
        <v>8.02158273381295E-2</v>
      </c>
      <c r="F1034" s="131">
        <v>1.6943042537851477E-2</v>
      </c>
      <c r="G1034" s="131">
        <v>3.2585083272990588E-3</v>
      </c>
      <c r="H1034" s="131">
        <v>0</v>
      </c>
      <c r="I1034" s="131">
        <v>0</v>
      </c>
      <c r="J1034" s="131">
        <v>2.4205202312138727E-2</v>
      </c>
      <c r="K1034" s="131">
        <v>0</v>
      </c>
      <c r="L1034" s="131">
        <v>0</v>
      </c>
      <c r="M1034" s="131">
        <v>0</v>
      </c>
      <c r="N1034" s="131">
        <v>0</v>
      </c>
      <c r="O1034" s="131">
        <v>0</v>
      </c>
    </row>
    <row r="1035" spans="1:15" x14ac:dyDescent="0.25">
      <c r="A1035" s="121">
        <v>76</v>
      </c>
      <c r="B1035" s="121" t="s">
        <v>1259</v>
      </c>
      <c r="C1035" s="121">
        <v>76403</v>
      </c>
      <c r="D1035" s="144" t="s">
        <v>546</v>
      </c>
      <c r="E1035" s="132">
        <v>4.5408678102926335E-2</v>
      </c>
      <c r="F1035" s="132">
        <v>1.4462809917355372E-2</v>
      </c>
      <c r="G1035" s="132">
        <v>2.0942408376963353E-3</v>
      </c>
      <c r="H1035" s="132">
        <v>0</v>
      </c>
      <c r="I1035" s="132">
        <v>0</v>
      </c>
      <c r="J1035" s="132">
        <v>0</v>
      </c>
      <c r="K1035" s="132">
        <v>0</v>
      </c>
      <c r="L1035" s="131">
        <v>0</v>
      </c>
      <c r="M1035" s="131">
        <v>0</v>
      </c>
      <c r="N1035" s="131">
        <v>0</v>
      </c>
      <c r="O1035" s="131">
        <v>0</v>
      </c>
    </row>
    <row r="1036" spans="1:15" x14ac:dyDescent="0.25">
      <c r="A1036" s="116">
        <v>76</v>
      </c>
      <c r="B1036" s="116" t="s">
        <v>1259</v>
      </c>
      <c r="C1036" s="141">
        <v>76497</v>
      </c>
      <c r="D1036" s="143" t="s">
        <v>1280</v>
      </c>
      <c r="E1036" s="131">
        <v>1.7590149516270889E-3</v>
      </c>
      <c r="F1036" s="131">
        <v>0</v>
      </c>
      <c r="G1036" s="131">
        <v>1.8115942028985507E-3</v>
      </c>
      <c r="H1036" s="131">
        <v>0</v>
      </c>
      <c r="I1036" s="131">
        <v>0</v>
      </c>
      <c r="J1036" s="131">
        <v>0</v>
      </c>
      <c r="K1036" s="131">
        <v>0</v>
      </c>
      <c r="L1036" s="131">
        <v>0</v>
      </c>
      <c r="M1036" s="131">
        <v>0</v>
      </c>
      <c r="N1036" s="131">
        <v>0</v>
      </c>
      <c r="O1036" s="131">
        <v>0</v>
      </c>
    </row>
    <row r="1037" spans="1:15" x14ac:dyDescent="0.25">
      <c r="A1037" s="121">
        <v>76</v>
      </c>
      <c r="B1037" s="121" t="s">
        <v>1259</v>
      </c>
      <c r="C1037" s="121">
        <v>76520</v>
      </c>
      <c r="D1037" s="144" t="s">
        <v>1281</v>
      </c>
      <c r="E1037" s="132">
        <v>0.50898912692431908</v>
      </c>
      <c r="F1037" s="132">
        <v>0.50750207888933074</v>
      </c>
      <c r="G1037" s="132">
        <v>0.51688415542873756</v>
      </c>
      <c r="H1037" s="132">
        <v>0.55376756066411237</v>
      </c>
      <c r="I1037" s="132">
        <v>0.52398902104300094</v>
      </c>
      <c r="J1037" s="132">
        <v>0.51352131999855577</v>
      </c>
      <c r="K1037" s="132">
        <v>0.53531625416123896</v>
      </c>
      <c r="L1037" s="131">
        <v>0.55356050519952504</v>
      </c>
      <c r="M1037" s="131">
        <v>0.47704229432213208</v>
      </c>
      <c r="N1037" s="131">
        <v>0.56238592392494702</v>
      </c>
      <c r="O1037" s="131">
        <v>0.5745982603567743</v>
      </c>
    </row>
    <row r="1038" spans="1:15" x14ac:dyDescent="0.25">
      <c r="A1038" s="116">
        <v>76</v>
      </c>
      <c r="B1038" s="116" t="s">
        <v>1259</v>
      </c>
      <c r="C1038" s="141">
        <v>76563</v>
      </c>
      <c r="D1038" s="143" t="s">
        <v>1282</v>
      </c>
      <c r="E1038" s="131">
        <v>2.6471930625285259E-2</v>
      </c>
      <c r="F1038" s="131">
        <v>1.3226909920182441E-2</v>
      </c>
      <c r="G1038" s="131">
        <v>2.290950744558992E-4</v>
      </c>
      <c r="H1038" s="131">
        <v>1.0567424764530209E-2</v>
      </c>
      <c r="I1038" s="131">
        <v>8.5509590940605496E-3</v>
      </c>
      <c r="J1038" s="131">
        <v>1.2100456621004566E-2</v>
      </c>
      <c r="K1038" s="131">
        <v>1.7636280348144753E-2</v>
      </c>
      <c r="L1038" s="131">
        <v>1.8066847335140017E-2</v>
      </c>
      <c r="M1038" s="131">
        <v>1.8338238623500112E-2</v>
      </c>
      <c r="N1038" s="131">
        <v>1.5728288124002735E-2</v>
      </c>
      <c r="O1038" s="131">
        <v>1.6095654173373188E-2</v>
      </c>
    </row>
    <row r="1039" spans="1:15" x14ac:dyDescent="0.25">
      <c r="A1039" s="121">
        <v>76</v>
      </c>
      <c r="B1039" s="121" t="s">
        <v>1259</v>
      </c>
      <c r="C1039" s="121">
        <v>76606</v>
      </c>
      <c r="D1039" s="144" t="s">
        <v>995</v>
      </c>
      <c r="E1039" s="132">
        <v>3.6306235201262825E-2</v>
      </c>
      <c r="F1039" s="132">
        <v>0</v>
      </c>
      <c r="G1039" s="132">
        <v>1.4365522745411013E-2</v>
      </c>
      <c r="H1039" s="132">
        <v>0</v>
      </c>
      <c r="I1039" s="132">
        <v>0</v>
      </c>
      <c r="J1039" s="132">
        <v>0</v>
      </c>
      <c r="K1039" s="132">
        <v>0</v>
      </c>
      <c r="L1039" s="131">
        <v>0</v>
      </c>
      <c r="M1039" s="131">
        <v>0</v>
      </c>
      <c r="N1039" s="131">
        <v>0</v>
      </c>
      <c r="O1039" s="131">
        <v>0</v>
      </c>
    </row>
    <row r="1040" spans="1:15" x14ac:dyDescent="0.25">
      <c r="A1040" s="116">
        <v>76</v>
      </c>
      <c r="B1040" s="116" t="s">
        <v>1259</v>
      </c>
      <c r="C1040" s="141">
        <v>76616</v>
      </c>
      <c r="D1040" s="143" t="s">
        <v>1283</v>
      </c>
      <c r="E1040" s="131">
        <v>7.6161462300076158E-2</v>
      </c>
      <c r="F1040" s="131">
        <v>5.4559625876851127E-2</v>
      </c>
      <c r="G1040" s="131">
        <v>2.3734177215189874E-3</v>
      </c>
      <c r="H1040" s="131">
        <v>0</v>
      </c>
      <c r="I1040" s="131">
        <v>0</v>
      </c>
      <c r="J1040" s="131">
        <v>0</v>
      </c>
      <c r="K1040" s="131">
        <v>0</v>
      </c>
      <c r="L1040" s="131">
        <v>0</v>
      </c>
      <c r="M1040" s="131">
        <v>0</v>
      </c>
      <c r="N1040" s="131">
        <v>1.7241379310344827E-2</v>
      </c>
      <c r="O1040" s="131">
        <v>0</v>
      </c>
    </row>
    <row r="1041" spans="1:15" x14ac:dyDescent="0.25">
      <c r="A1041" s="121">
        <v>76</v>
      </c>
      <c r="B1041" s="121" t="s">
        <v>1259</v>
      </c>
      <c r="C1041" s="121">
        <v>76622</v>
      </c>
      <c r="D1041" s="144" t="s">
        <v>1284</v>
      </c>
      <c r="E1041" s="132">
        <v>0.43156516044531762</v>
      </c>
      <c r="F1041" s="132">
        <v>0.36080105055810902</v>
      </c>
      <c r="G1041" s="132">
        <v>0.3940903054448871</v>
      </c>
      <c r="H1041" s="132">
        <v>0.51624790619765493</v>
      </c>
      <c r="I1041" s="132">
        <v>0.45851676261429053</v>
      </c>
      <c r="J1041" s="132">
        <v>0.41869918699186992</v>
      </c>
      <c r="K1041" s="132">
        <v>0.75085675119945172</v>
      </c>
      <c r="L1041" s="131">
        <v>0.49407382323061294</v>
      </c>
      <c r="M1041" s="131">
        <v>0.86771224002727587</v>
      </c>
      <c r="N1041" s="131">
        <v>1.0578114246386785</v>
      </c>
      <c r="O1041" s="131">
        <v>1.3182765809589994</v>
      </c>
    </row>
    <row r="1042" spans="1:15" x14ac:dyDescent="0.25">
      <c r="A1042" s="116">
        <v>76</v>
      </c>
      <c r="B1042" s="116" t="s">
        <v>1259</v>
      </c>
      <c r="C1042" s="141">
        <v>76670</v>
      </c>
      <c r="D1042" s="143" t="s">
        <v>1209</v>
      </c>
      <c r="E1042" s="131">
        <v>5.1027639971651308E-2</v>
      </c>
      <c r="F1042" s="131">
        <v>4.5878136200716846E-2</v>
      </c>
      <c r="G1042" s="131">
        <v>2.6334519572953737E-2</v>
      </c>
      <c r="H1042" s="131">
        <v>0</v>
      </c>
      <c r="I1042" s="131">
        <v>0</v>
      </c>
      <c r="J1042" s="131">
        <v>0</v>
      </c>
      <c r="K1042" s="131">
        <v>0</v>
      </c>
      <c r="L1042" s="131">
        <v>0</v>
      </c>
      <c r="M1042" s="131">
        <v>0</v>
      </c>
      <c r="N1042" s="131">
        <v>0</v>
      </c>
      <c r="O1042" s="131">
        <v>0</v>
      </c>
    </row>
    <row r="1043" spans="1:15" x14ac:dyDescent="0.25">
      <c r="A1043" s="121">
        <v>76</v>
      </c>
      <c r="B1043" s="121" t="s">
        <v>1259</v>
      </c>
      <c r="C1043" s="121">
        <v>76736</v>
      </c>
      <c r="D1043" s="144" t="s">
        <v>1285</v>
      </c>
      <c r="E1043" s="132">
        <v>5.0684931506849315E-2</v>
      </c>
      <c r="F1043" s="132">
        <v>4.1329237643116447E-2</v>
      </c>
      <c r="G1043" s="132">
        <v>1.998287182415073E-2</v>
      </c>
      <c r="H1043" s="132">
        <v>1.0215995329830706E-2</v>
      </c>
      <c r="I1043" s="132">
        <v>2.7503736920777278E-2</v>
      </c>
      <c r="J1043" s="132">
        <v>2.7190332326283987E-2</v>
      </c>
      <c r="K1043" s="132">
        <v>2.1388716676999379E-2</v>
      </c>
      <c r="L1043" s="131">
        <v>2.7335536197056174E-2</v>
      </c>
      <c r="M1043" s="131">
        <v>1.9607843137254902E-2</v>
      </c>
      <c r="N1043" s="131">
        <v>1.5202189115232594E-2</v>
      </c>
      <c r="O1043" s="131">
        <v>1.1360147374884864E-2</v>
      </c>
    </row>
    <row r="1044" spans="1:15" x14ac:dyDescent="0.25">
      <c r="A1044" s="116">
        <v>76</v>
      </c>
      <c r="B1044" s="116" t="s">
        <v>1259</v>
      </c>
      <c r="C1044" s="141">
        <v>76823</v>
      </c>
      <c r="D1044" s="143" t="s">
        <v>1286</v>
      </c>
      <c r="E1044" s="131">
        <v>0</v>
      </c>
      <c r="F1044" s="131">
        <v>0</v>
      </c>
      <c r="G1044" s="131">
        <v>2.4937655860349127E-3</v>
      </c>
      <c r="H1044" s="131">
        <v>0</v>
      </c>
      <c r="I1044" s="131">
        <v>0</v>
      </c>
      <c r="J1044" s="131">
        <v>0</v>
      </c>
      <c r="K1044" s="131">
        <v>2.1987686895338612E-2</v>
      </c>
      <c r="L1044" s="131">
        <v>4.8234280792420328E-2</v>
      </c>
      <c r="M1044" s="131">
        <v>3.5559410234171723E-2</v>
      </c>
      <c r="N1044" s="131">
        <v>3.4090909090909088E-2</v>
      </c>
      <c r="O1044" s="131">
        <v>1.2356575463371581E-2</v>
      </c>
    </row>
    <row r="1045" spans="1:15" x14ac:dyDescent="0.25">
      <c r="A1045" s="121">
        <v>76</v>
      </c>
      <c r="B1045" s="121" t="s">
        <v>1259</v>
      </c>
      <c r="C1045" s="121">
        <v>76828</v>
      </c>
      <c r="D1045" s="144" t="s">
        <v>1287</v>
      </c>
      <c r="E1045" s="132">
        <v>1.9476567255021303E-2</v>
      </c>
      <c r="F1045" s="132">
        <v>1.4127764127764128E-2</v>
      </c>
      <c r="G1045" s="132">
        <v>1.8656716417910447E-3</v>
      </c>
      <c r="H1045" s="132">
        <v>0</v>
      </c>
      <c r="I1045" s="132">
        <v>0</v>
      </c>
      <c r="J1045" s="132">
        <v>0</v>
      </c>
      <c r="K1045" s="132">
        <v>1.5614834092387769E-2</v>
      </c>
      <c r="L1045" s="131">
        <v>3.3333333333333333E-2</v>
      </c>
      <c r="M1045" s="131">
        <v>4.9709489993544222E-2</v>
      </c>
      <c r="N1045" s="131">
        <v>4.2207792207792208E-2</v>
      </c>
      <c r="O1045" s="131">
        <v>1.7049180327868854E-2</v>
      </c>
    </row>
    <row r="1046" spans="1:15" x14ac:dyDescent="0.25">
      <c r="A1046" s="116">
        <v>76</v>
      </c>
      <c r="B1046" s="116" t="s">
        <v>1259</v>
      </c>
      <c r="C1046" s="141">
        <v>76834</v>
      </c>
      <c r="D1046" s="143" t="s">
        <v>1288</v>
      </c>
      <c r="E1046" s="131">
        <v>0.51010327795240229</v>
      </c>
      <c r="F1046" s="131">
        <v>0.54887387387387387</v>
      </c>
      <c r="G1046" s="131">
        <v>0.57994916690200504</v>
      </c>
      <c r="H1046" s="131">
        <v>0.55633523852639921</v>
      </c>
      <c r="I1046" s="131">
        <v>0.56903979140687</v>
      </c>
      <c r="J1046" s="131">
        <v>0.54933512124259698</v>
      </c>
      <c r="K1046" s="131">
        <v>0.52916018662519437</v>
      </c>
      <c r="L1046" s="131">
        <v>0.50919324577861158</v>
      </c>
      <c r="M1046" s="131">
        <v>0.43052247101794505</v>
      </c>
      <c r="N1046" s="131">
        <v>0.50101214574898789</v>
      </c>
      <c r="O1046" s="131">
        <v>0.51179877721763378</v>
      </c>
    </row>
    <row r="1047" spans="1:15" x14ac:dyDescent="0.25">
      <c r="A1047" s="121">
        <v>76</v>
      </c>
      <c r="B1047" s="121" t="s">
        <v>1259</v>
      </c>
      <c r="C1047" s="121">
        <v>76845</v>
      </c>
      <c r="D1047" s="144" t="s">
        <v>1289</v>
      </c>
      <c r="E1047" s="132">
        <v>2.1645021645021645E-3</v>
      </c>
      <c r="F1047" s="132">
        <v>0</v>
      </c>
      <c r="G1047" s="132">
        <v>0</v>
      </c>
      <c r="H1047" s="132">
        <v>0</v>
      </c>
      <c r="I1047" s="132">
        <v>0</v>
      </c>
      <c r="J1047" s="132">
        <v>0</v>
      </c>
      <c r="K1047" s="132">
        <v>0</v>
      </c>
      <c r="L1047" s="131">
        <v>0</v>
      </c>
      <c r="M1047" s="131">
        <v>0</v>
      </c>
      <c r="N1047" s="131">
        <v>0</v>
      </c>
      <c r="O1047" s="131">
        <v>0</v>
      </c>
    </row>
    <row r="1048" spans="1:15" x14ac:dyDescent="0.25">
      <c r="A1048" s="116">
        <v>76</v>
      </c>
      <c r="B1048" s="116" t="s">
        <v>1259</v>
      </c>
      <c r="C1048" s="141">
        <v>76863</v>
      </c>
      <c r="D1048" s="143" t="s">
        <v>1290</v>
      </c>
      <c r="E1048" s="131">
        <v>0.10510046367851623</v>
      </c>
      <c r="F1048" s="131">
        <v>1.7488076311605722E-2</v>
      </c>
      <c r="G1048" s="131">
        <v>8.2372322899505763E-3</v>
      </c>
      <c r="H1048" s="131">
        <v>0</v>
      </c>
      <c r="I1048" s="131">
        <v>0</v>
      </c>
      <c r="J1048" s="131">
        <v>0</v>
      </c>
      <c r="K1048" s="131">
        <v>0</v>
      </c>
      <c r="L1048" s="131">
        <v>0</v>
      </c>
      <c r="M1048" s="131">
        <v>0</v>
      </c>
      <c r="N1048" s="131">
        <v>0</v>
      </c>
      <c r="O1048" s="131">
        <v>1.869158878504673E-3</v>
      </c>
    </row>
    <row r="1049" spans="1:15" x14ac:dyDescent="0.25">
      <c r="A1049" s="121">
        <v>76</v>
      </c>
      <c r="B1049" s="121" t="s">
        <v>1259</v>
      </c>
      <c r="C1049" s="121">
        <v>76869</v>
      </c>
      <c r="D1049" s="144" t="s">
        <v>1291</v>
      </c>
      <c r="E1049" s="132">
        <v>2.4193548387096774E-2</v>
      </c>
      <c r="F1049" s="132">
        <v>1.7311608961303463E-2</v>
      </c>
      <c r="G1049" s="132">
        <v>2.0449897750511249E-3</v>
      </c>
      <c r="H1049" s="132">
        <v>0</v>
      </c>
      <c r="I1049" s="132">
        <v>0</v>
      </c>
      <c r="J1049" s="132">
        <v>0</v>
      </c>
      <c r="K1049" s="132">
        <v>0</v>
      </c>
      <c r="L1049" s="131">
        <v>6.9979716024340777E-2</v>
      </c>
      <c r="M1049" s="131">
        <v>6.7141403865717195E-2</v>
      </c>
      <c r="N1049" s="131">
        <v>6.2692702980472761E-2</v>
      </c>
      <c r="O1049" s="131">
        <v>0</v>
      </c>
    </row>
    <row r="1050" spans="1:15" x14ac:dyDescent="0.25">
      <c r="A1050" s="116">
        <v>76</v>
      </c>
      <c r="B1050" s="116" t="s">
        <v>1259</v>
      </c>
      <c r="C1050" s="141">
        <v>76890</v>
      </c>
      <c r="D1050" s="143" t="s">
        <v>1292</v>
      </c>
      <c r="E1050" s="131">
        <v>0</v>
      </c>
      <c r="F1050" s="131">
        <v>0</v>
      </c>
      <c r="G1050" s="131">
        <v>1.5174506828528073E-3</v>
      </c>
      <c r="H1050" s="131">
        <v>0</v>
      </c>
      <c r="I1050" s="131">
        <v>7.7041602465331282E-4</v>
      </c>
      <c r="J1050" s="131">
        <v>0</v>
      </c>
      <c r="K1050" s="131">
        <v>7.7041602465331282E-4</v>
      </c>
      <c r="L1050" s="131">
        <v>0</v>
      </c>
      <c r="M1050" s="131">
        <v>0</v>
      </c>
      <c r="N1050" s="131">
        <v>0</v>
      </c>
      <c r="O1050" s="131">
        <v>0</v>
      </c>
    </row>
    <row r="1051" spans="1:15" x14ac:dyDescent="0.25">
      <c r="A1051" s="121">
        <v>76</v>
      </c>
      <c r="B1051" s="121" t="s">
        <v>1259</v>
      </c>
      <c r="C1051" s="121">
        <v>76892</v>
      </c>
      <c r="D1051" s="144" t="s">
        <v>1293</v>
      </c>
      <c r="E1051" s="132">
        <v>0.12775623268698061</v>
      </c>
      <c r="F1051" s="132">
        <v>9.3756918308611908E-2</v>
      </c>
      <c r="G1051" s="132">
        <v>8.1096011490443043E-2</v>
      </c>
      <c r="H1051" s="132">
        <v>5.8434399117971332E-2</v>
      </c>
      <c r="I1051" s="132">
        <v>6.2115891132572432E-2</v>
      </c>
      <c r="J1051" s="132">
        <v>7.1297594649983823E-2</v>
      </c>
      <c r="K1051" s="132">
        <v>7.258670675399978E-2</v>
      </c>
      <c r="L1051" s="131">
        <v>7.0054054054054057E-2</v>
      </c>
      <c r="M1051" s="131">
        <v>2.1826912583215103E-4</v>
      </c>
      <c r="N1051" s="131">
        <v>8.9888876664099462E-2</v>
      </c>
      <c r="O1051" s="131">
        <v>0.10580659487065616</v>
      </c>
    </row>
    <row r="1052" spans="1:15" x14ac:dyDescent="0.25">
      <c r="A1052" s="116">
        <v>76</v>
      </c>
      <c r="B1052" s="116" t="s">
        <v>1259</v>
      </c>
      <c r="C1052" s="141">
        <v>76895</v>
      </c>
      <c r="D1052" s="143" t="s">
        <v>1294</v>
      </c>
      <c r="E1052" s="131">
        <v>0.34855570839064648</v>
      </c>
      <c r="F1052" s="131">
        <v>0.3258953168044077</v>
      </c>
      <c r="G1052" s="131">
        <v>0.277731673582296</v>
      </c>
      <c r="H1052" s="131">
        <v>0.30728587319243605</v>
      </c>
      <c r="I1052" s="131">
        <v>0.34608938547486034</v>
      </c>
      <c r="J1052" s="131">
        <v>0.37113686534216334</v>
      </c>
      <c r="K1052" s="131">
        <v>0.37095435684647304</v>
      </c>
      <c r="L1052" s="131">
        <v>0.37846745399615489</v>
      </c>
      <c r="M1052" s="131">
        <v>0.4056890361778514</v>
      </c>
      <c r="N1052" s="131">
        <v>0.38358831710709318</v>
      </c>
      <c r="O1052" s="131">
        <v>0.39977540707467712</v>
      </c>
    </row>
    <row r="1053" spans="1:15" x14ac:dyDescent="0.25">
      <c r="A1053" s="121">
        <v>81</v>
      </c>
      <c r="B1053" s="121" t="s">
        <v>1295</v>
      </c>
      <c r="C1053" s="121">
        <v>81001</v>
      </c>
      <c r="D1053" s="144" t="s">
        <v>1295</v>
      </c>
      <c r="E1053" s="132">
        <v>0.34178681771369723</v>
      </c>
      <c r="F1053" s="132">
        <v>0.31330251669234721</v>
      </c>
      <c r="G1053" s="132">
        <v>0.32970689875847947</v>
      </c>
      <c r="H1053" s="132">
        <v>0.32786885245901637</v>
      </c>
      <c r="I1053" s="132">
        <v>0.32860015079165622</v>
      </c>
      <c r="J1053" s="132">
        <v>0.26389400073610603</v>
      </c>
      <c r="K1053" s="132">
        <v>0.23893191538550457</v>
      </c>
      <c r="L1053" s="131">
        <v>0.20651918098376087</v>
      </c>
      <c r="M1053" s="131">
        <v>0.17134103228847514</v>
      </c>
      <c r="N1053" s="131">
        <v>0.15578424414478353</v>
      </c>
      <c r="O1053" s="131">
        <v>0.13815711050184765</v>
      </c>
    </row>
    <row r="1054" spans="1:15" x14ac:dyDescent="0.25">
      <c r="A1054" s="116">
        <v>81</v>
      </c>
      <c r="B1054" s="116" t="s">
        <v>1295</v>
      </c>
      <c r="C1054" s="141">
        <v>81065</v>
      </c>
      <c r="D1054" s="143" t="s">
        <v>1296</v>
      </c>
      <c r="E1054" s="131">
        <v>3.5099953509995348E-2</v>
      </c>
      <c r="F1054" s="131">
        <v>1.1932078935291418E-2</v>
      </c>
      <c r="G1054" s="131">
        <v>4.5423574835339545E-3</v>
      </c>
      <c r="H1054" s="131">
        <v>0</v>
      </c>
      <c r="I1054" s="131">
        <v>0</v>
      </c>
      <c r="J1054" s="131">
        <v>0</v>
      </c>
      <c r="K1054" s="131">
        <v>1.0867417506421655E-2</v>
      </c>
      <c r="L1054" s="131">
        <v>1.3926499032882012E-2</v>
      </c>
      <c r="M1054" s="131">
        <v>2.8150387303986397E-2</v>
      </c>
      <c r="N1054" s="131">
        <v>2.473097979988673E-2</v>
      </c>
      <c r="O1054" s="131">
        <v>1.9511271074067058E-2</v>
      </c>
    </row>
    <row r="1055" spans="1:15" x14ac:dyDescent="0.25">
      <c r="A1055" s="121">
        <v>81</v>
      </c>
      <c r="B1055" s="121" t="s">
        <v>1295</v>
      </c>
      <c r="C1055" s="121">
        <v>81220</v>
      </c>
      <c r="D1055" s="144" t="s">
        <v>1297</v>
      </c>
      <c r="E1055" s="132">
        <v>0</v>
      </c>
      <c r="F1055" s="132">
        <v>0</v>
      </c>
      <c r="G1055" s="132">
        <v>8.3102493074792248E-3</v>
      </c>
      <c r="H1055" s="132">
        <v>0</v>
      </c>
      <c r="I1055" s="132">
        <v>0</v>
      </c>
      <c r="J1055" s="132">
        <v>0</v>
      </c>
      <c r="K1055" s="132">
        <v>0.10164835164835165</v>
      </c>
      <c r="L1055" s="131">
        <v>8.6956521739130432E-2</v>
      </c>
      <c r="M1055" s="131">
        <v>0.15846994535519127</v>
      </c>
      <c r="N1055" s="131">
        <v>0.12188365650969529</v>
      </c>
      <c r="O1055" s="131">
        <v>0.11944444444444445</v>
      </c>
    </row>
    <row r="1056" spans="1:15" x14ac:dyDescent="0.25">
      <c r="A1056" s="116">
        <v>81</v>
      </c>
      <c r="B1056" s="116" t="s">
        <v>1295</v>
      </c>
      <c r="C1056" s="141">
        <v>81300</v>
      </c>
      <c r="D1056" s="143" t="s">
        <v>1298</v>
      </c>
      <c r="E1056" s="131">
        <v>8.7445346658338533E-3</v>
      </c>
      <c r="F1056" s="131">
        <v>0</v>
      </c>
      <c r="G1056" s="131">
        <v>4.8338368580060423E-3</v>
      </c>
      <c r="H1056" s="131">
        <v>0</v>
      </c>
      <c r="I1056" s="131">
        <v>0</v>
      </c>
      <c r="J1056" s="131">
        <v>0</v>
      </c>
      <c r="K1056" s="131">
        <v>0</v>
      </c>
      <c r="L1056" s="131">
        <v>0</v>
      </c>
      <c r="M1056" s="131">
        <v>1.2357884330202669E-2</v>
      </c>
      <c r="N1056" s="131">
        <v>1.4356435643564357E-2</v>
      </c>
      <c r="O1056" s="131">
        <v>8.9330024813895782E-3</v>
      </c>
    </row>
    <row r="1057" spans="1:15" x14ac:dyDescent="0.25">
      <c r="A1057" s="121">
        <v>81</v>
      </c>
      <c r="B1057" s="121" t="s">
        <v>1295</v>
      </c>
      <c r="C1057" s="121">
        <v>81591</v>
      </c>
      <c r="D1057" s="144" t="s">
        <v>1299</v>
      </c>
      <c r="E1057" s="132">
        <v>2.2670025188916875E-2</v>
      </c>
      <c r="F1057" s="132">
        <v>0</v>
      </c>
      <c r="G1057" s="132">
        <v>2.5510204081632651E-3</v>
      </c>
      <c r="H1057" s="132">
        <v>0</v>
      </c>
      <c r="I1057" s="132">
        <v>0</v>
      </c>
      <c r="J1057" s="132">
        <v>0</v>
      </c>
      <c r="K1057" s="132">
        <v>0</v>
      </c>
      <c r="L1057" s="131">
        <v>0</v>
      </c>
      <c r="M1057" s="131">
        <v>4.9411764705882349E-2</v>
      </c>
      <c r="N1057" s="131">
        <v>4.9881235154394299E-2</v>
      </c>
      <c r="O1057" s="131">
        <v>4.3478260869565216E-2</v>
      </c>
    </row>
    <row r="1058" spans="1:15" x14ac:dyDescent="0.25">
      <c r="A1058" s="116">
        <v>81</v>
      </c>
      <c r="B1058" s="116" t="s">
        <v>1295</v>
      </c>
      <c r="C1058" s="141">
        <v>81736</v>
      </c>
      <c r="D1058" s="143" t="s">
        <v>1300</v>
      </c>
      <c r="E1058" s="131">
        <v>4.6385775028991112E-2</v>
      </c>
      <c r="F1058" s="131">
        <v>4.6249514185775359E-2</v>
      </c>
      <c r="G1058" s="131">
        <v>2.84434054159361E-2</v>
      </c>
      <c r="H1058" s="131">
        <v>3.0138051720785534E-2</v>
      </c>
      <c r="I1058" s="131">
        <v>2.1990740740740741E-2</v>
      </c>
      <c r="J1058" s="131">
        <v>2.8592786395066343E-2</v>
      </c>
      <c r="K1058" s="131">
        <v>1.8606284009127613E-2</v>
      </c>
      <c r="L1058" s="131">
        <v>2.0837075624214118E-2</v>
      </c>
      <c r="M1058" s="131">
        <v>2.1449170872386444E-2</v>
      </c>
      <c r="N1058" s="131">
        <v>1.8612215395735453E-2</v>
      </c>
      <c r="O1058" s="131">
        <v>1.5289406625409537E-2</v>
      </c>
    </row>
    <row r="1059" spans="1:15" x14ac:dyDescent="0.25">
      <c r="A1059" s="121">
        <v>81</v>
      </c>
      <c r="B1059" s="121" t="s">
        <v>1295</v>
      </c>
      <c r="C1059" s="121">
        <v>81794</v>
      </c>
      <c r="D1059" s="144" t="s">
        <v>1301</v>
      </c>
      <c r="E1059" s="132">
        <v>8.1967213114754092E-2</v>
      </c>
      <c r="F1059" s="132">
        <v>5.8838320341966309E-2</v>
      </c>
      <c r="G1059" s="132">
        <v>2.42864296444667E-2</v>
      </c>
      <c r="H1059" s="132">
        <v>2.1566683192860685E-2</v>
      </c>
      <c r="I1059" s="132">
        <v>2.6901442895573491E-2</v>
      </c>
      <c r="J1059" s="132">
        <v>3.1798766018035121E-2</v>
      </c>
      <c r="K1059" s="132">
        <v>2.8962730130220028E-2</v>
      </c>
      <c r="L1059" s="131">
        <v>3.2507739938080496E-2</v>
      </c>
      <c r="M1059" s="131">
        <v>4.0967531052516888E-2</v>
      </c>
      <c r="N1059" s="131">
        <v>3.5550708833151583E-2</v>
      </c>
      <c r="O1059" s="131">
        <v>3.0442400350416118E-2</v>
      </c>
    </row>
    <row r="1060" spans="1:15" x14ac:dyDescent="0.25">
      <c r="A1060" s="116">
        <v>85</v>
      </c>
      <c r="B1060" s="116" t="s">
        <v>1302</v>
      </c>
      <c r="C1060" s="141">
        <v>85001</v>
      </c>
      <c r="D1060" s="143" t="s">
        <v>1303</v>
      </c>
      <c r="E1060" s="131">
        <v>0.51825455523431718</v>
      </c>
      <c r="F1060" s="131">
        <v>0.54326316488478654</v>
      </c>
      <c r="G1060" s="131">
        <v>0.5653429602888087</v>
      </c>
      <c r="H1060" s="131">
        <v>0.58338753740080651</v>
      </c>
      <c r="I1060" s="131">
        <v>0.58491782146310023</v>
      </c>
      <c r="J1060" s="131">
        <v>0.56403043283677512</v>
      </c>
      <c r="K1060" s="131">
        <v>0.59754108643833903</v>
      </c>
      <c r="L1060" s="131">
        <v>0.85244384102690696</v>
      </c>
      <c r="M1060" s="131">
        <v>0.54777226205797636</v>
      </c>
      <c r="N1060" s="131">
        <v>0.58242230684191132</v>
      </c>
      <c r="O1060" s="131">
        <v>0.60030816640986129</v>
      </c>
    </row>
    <row r="1061" spans="1:15" x14ac:dyDescent="0.25">
      <c r="A1061" s="121">
        <v>85</v>
      </c>
      <c r="B1061" s="121" t="s">
        <v>1302</v>
      </c>
      <c r="C1061" s="121">
        <v>85010</v>
      </c>
      <c r="D1061" s="144" t="s">
        <v>1304</v>
      </c>
      <c r="E1061" s="132">
        <v>5.0229709035222052E-2</v>
      </c>
      <c r="F1061" s="132">
        <v>8.2502266545784228E-2</v>
      </c>
      <c r="G1061" s="132">
        <v>5.0913447139862233E-2</v>
      </c>
      <c r="H1061" s="132">
        <v>8.8577393379063521E-2</v>
      </c>
      <c r="I1061" s="132">
        <v>4.2408066429418745E-2</v>
      </c>
      <c r="J1061" s="132">
        <v>1.085680751173709E-2</v>
      </c>
      <c r="K1061" s="132">
        <v>0.11668611435239207</v>
      </c>
      <c r="L1061" s="131">
        <v>9.8808485905260094E-3</v>
      </c>
      <c r="M1061" s="131">
        <v>0.13403263403263405</v>
      </c>
      <c r="N1061" s="131">
        <v>0.12974868497954412</v>
      </c>
      <c r="O1061" s="131">
        <v>0.14620568414884266</v>
      </c>
    </row>
    <row r="1062" spans="1:15" x14ac:dyDescent="0.25">
      <c r="A1062" s="116">
        <v>85</v>
      </c>
      <c r="B1062" s="116" t="s">
        <v>1302</v>
      </c>
      <c r="C1062" s="141">
        <v>85015</v>
      </c>
      <c r="D1062" s="143" t="s">
        <v>1305</v>
      </c>
      <c r="E1062" s="131">
        <v>0</v>
      </c>
      <c r="F1062" s="131">
        <v>0</v>
      </c>
      <c r="G1062" s="131">
        <v>1.8604651162790697E-2</v>
      </c>
      <c r="H1062" s="131">
        <v>0</v>
      </c>
      <c r="I1062" s="131">
        <v>0</v>
      </c>
      <c r="J1062" s="131">
        <v>0</v>
      </c>
      <c r="K1062" s="131">
        <v>0</v>
      </c>
      <c r="L1062" s="131">
        <v>0</v>
      </c>
      <c r="M1062" s="131">
        <v>0</v>
      </c>
      <c r="N1062" s="131">
        <v>0</v>
      </c>
      <c r="O1062" s="131">
        <v>0</v>
      </c>
    </row>
    <row r="1063" spans="1:15" x14ac:dyDescent="0.25">
      <c r="A1063" s="121">
        <v>85</v>
      </c>
      <c r="B1063" s="121" t="s">
        <v>1302</v>
      </c>
      <c r="C1063" s="121">
        <v>85125</v>
      </c>
      <c r="D1063" s="144" t="s">
        <v>1306</v>
      </c>
      <c r="E1063" s="132">
        <v>0</v>
      </c>
      <c r="F1063" s="132">
        <v>0</v>
      </c>
      <c r="G1063" s="132">
        <v>1.192504258943782E-2</v>
      </c>
      <c r="H1063" s="132">
        <v>0</v>
      </c>
      <c r="I1063" s="132">
        <v>0</v>
      </c>
      <c r="J1063" s="132">
        <v>0</v>
      </c>
      <c r="K1063" s="132">
        <v>0</v>
      </c>
      <c r="L1063" s="131">
        <v>0</v>
      </c>
      <c r="M1063" s="131">
        <v>0</v>
      </c>
      <c r="N1063" s="131">
        <v>0</v>
      </c>
      <c r="O1063" s="131">
        <v>0</v>
      </c>
    </row>
    <row r="1064" spans="1:15" x14ac:dyDescent="0.25">
      <c r="A1064" s="116">
        <v>85</v>
      </c>
      <c r="B1064" s="116" t="s">
        <v>1302</v>
      </c>
      <c r="C1064" s="141">
        <v>85136</v>
      </c>
      <c r="D1064" s="143" t="s">
        <v>1307</v>
      </c>
      <c r="E1064" s="131">
        <v>0</v>
      </c>
      <c r="F1064" s="131">
        <v>0</v>
      </c>
      <c r="G1064" s="131">
        <v>0</v>
      </c>
      <c r="H1064" s="131">
        <v>0</v>
      </c>
      <c r="I1064" s="131">
        <v>0</v>
      </c>
      <c r="J1064" s="131">
        <v>0</v>
      </c>
      <c r="K1064" s="131">
        <v>0</v>
      </c>
      <c r="L1064" s="131">
        <v>0</v>
      </c>
      <c r="M1064" s="131">
        <v>0</v>
      </c>
      <c r="N1064" s="131">
        <v>0</v>
      </c>
      <c r="O1064" s="131">
        <v>0</v>
      </c>
    </row>
    <row r="1065" spans="1:15" x14ac:dyDescent="0.25">
      <c r="A1065" s="121">
        <v>85</v>
      </c>
      <c r="B1065" s="121" t="s">
        <v>1302</v>
      </c>
      <c r="C1065" s="121">
        <v>85139</v>
      </c>
      <c r="D1065" s="144" t="s">
        <v>1308</v>
      </c>
      <c r="E1065" s="132">
        <v>1.590594744121715E-2</v>
      </c>
      <c r="F1065" s="132">
        <v>0</v>
      </c>
      <c r="G1065" s="132">
        <v>6.1433447098976105E-3</v>
      </c>
      <c r="H1065" s="132">
        <v>0</v>
      </c>
      <c r="I1065" s="132">
        <v>6.8119891008174384E-4</v>
      </c>
      <c r="J1065" s="132">
        <v>0</v>
      </c>
      <c r="K1065" s="132">
        <v>6.8306010928961749E-4</v>
      </c>
      <c r="L1065" s="131">
        <v>0</v>
      </c>
      <c r="M1065" s="131">
        <v>0</v>
      </c>
      <c r="N1065" s="131">
        <v>0</v>
      </c>
      <c r="O1065" s="131">
        <v>0</v>
      </c>
    </row>
    <row r="1066" spans="1:15" x14ac:dyDescent="0.25">
      <c r="A1066" s="116">
        <v>85</v>
      </c>
      <c r="B1066" s="116" t="s">
        <v>1302</v>
      </c>
      <c r="C1066" s="141">
        <v>85162</v>
      </c>
      <c r="D1066" s="143" t="s">
        <v>1309</v>
      </c>
      <c r="E1066" s="131">
        <v>3.526280771789754E-2</v>
      </c>
      <c r="F1066" s="131">
        <v>3.3641160949868076E-2</v>
      </c>
      <c r="G1066" s="131">
        <v>2.2251308900523559E-2</v>
      </c>
      <c r="H1066" s="131">
        <v>1.4360313315926894E-2</v>
      </c>
      <c r="I1066" s="131">
        <v>0</v>
      </c>
      <c r="J1066" s="131">
        <v>0</v>
      </c>
      <c r="K1066" s="131">
        <v>1.913265306122449E-2</v>
      </c>
      <c r="L1066" s="131">
        <v>0</v>
      </c>
      <c r="M1066" s="131">
        <v>0</v>
      </c>
      <c r="N1066" s="131">
        <v>9.6092248558616276E-3</v>
      </c>
      <c r="O1066" s="131">
        <v>8.9916506101477191E-3</v>
      </c>
    </row>
    <row r="1067" spans="1:15" x14ac:dyDescent="0.25">
      <c r="A1067" s="121">
        <v>85</v>
      </c>
      <c r="B1067" s="121" t="s">
        <v>1302</v>
      </c>
      <c r="C1067" s="121">
        <v>85225</v>
      </c>
      <c r="D1067" s="144" t="s">
        <v>1310</v>
      </c>
      <c r="E1067" s="132">
        <v>2.8460543337645538E-2</v>
      </c>
      <c r="F1067" s="132">
        <v>2.0806241872561769E-2</v>
      </c>
      <c r="G1067" s="132">
        <v>2.6041666666666665E-3</v>
      </c>
      <c r="H1067" s="132">
        <v>0</v>
      </c>
      <c r="I1067" s="132">
        <v>0</v>
      </c>
      <c r="J1067" s="132">
        <v>0</v>
      </c>
      <c r="K1067" s="132">
        <v>0</v>
      </c>
      <c r="L1067" s="131">
        <v>0</v>
      </c>
      <c r="M1067" s="131">
        <v>0</v>
      </c>
      <c r="N1067" s="131">
        <v>0</v>
      </c>
      <c r="O1067" s="131">
        <v>0</v>
      </c>
    </row>
    <row r="1068" spans="1:15" x14ac:dyDescent="0.25">
      <c r="A1068" s="116">
        <v>85</v>
      </c>
      <c r="B1068" s="116" t="s">
        <v>1302</v>
      </c>
      <c r="C1068" s="141">
        <v>85230</v>
      </c>
      <c r="D1068" s="143" t="s">
        <v>1311</v>
      </c>
      <c r="E1068" s="131">
        <v>0</v>
      </c>
      <c r="F1068" s="131">
        <v>0</v>
      </c>
      <c r="G1068" s="131">
        <v>0</v>
      </c>
      <c r="H1068" s="131">
        <v>0</v>
      </c>
      <c r="I1068" s="131">
        <v>0</v>
      </c>
      <c r="J1068" s="131">
        <v>0</v>
      </c>
      <c r="K1068" s="131">
        <v>0</v>
      </c>
      <c r="L1068" s="131">
        <v>0</v>
      </c>
      <c r="M1068" s="131">
        <v>0</v>
      </c>
      <c r="N1068" s="131">
        <v>0</v>
      </c>
      <c r="O1068" s="131">
        <v>0</v>
      </c>
    </row>
    <row r="1069" spans="1:15" x14ac:dyDescent="0.25">
      <c r="A1069" s="121">
        <v>85</v>
      </c>
      <c r="B1069" s="121" t="s">
        <v>1302</v>
      </c>
      <c r="C1069" s="121">
        <v>85250</v>
      </c>
      <c r="D1069" s="144" t="s">
        <v>1312</v>
      </c>
      <c r="E1069" s="132">
        <v>7.1878940731399749E-2</v>
      </c>
      <c r="F1069" s="132">
        <v>9.2725569778332809E-2</v>
      </c>
      <c r="G1069" s="132">
        <v>6.8666872873492116E-2</v>
      </c>
      <c r="H1069" s="132">
        <v>8.5335797905113989E-2</v>
      </c>
      <c r="I1069" s="132">
        <v>6.4447159437996338E-2</v>
      </c>
      <c r="J1069" s="132">
        <v>4.7040971168437029E-2</v>
      </c>
      <c r="K1069" s="132">
        <v>6.2726176115802168E-2</v>
      </c>
      <c r="L1069" s="131">
        <v>4.0512362228179923E-2</v>
      </c>
      <c r="M1069" s="131">
        <v>4.1654269562630172E-2</v>
      </c>
      <c r="N1069" s="131">
        <v>3.8049940546967892E-2</v>
      </c>
      <c r="O1069" s="131">
        <v>3.4626865671641791E-2</v>
      </c>
    </row>
    <row r="1070" spans="1:15" x14ac:dyDescent="0.25">
      <c r="A1070" s="116">
        <v>85</v>
      </c>
      <c r="B1070" s="116" t="s">
        <v>1302</v>
      </c>
      <c r="C1070" s="141">
        <v>85263</v>
      </c>
      <c r="D1070" s="143" t="s">
        <v>1313</v>
      </c>
      <c r="E1070" s="131">
        <v>0</v>
      </c>
      <c r="F1070" s="131">
        <v>0</v>
      </c>
      <c r="G1070" s="131">
        <v>1.7351598173515982E-2</v>
      </c>
      <c r="H1070" s="131">
        <v>0</v>
      </c>
      <c r="I1070" s="131">
        <v>0</v>
      </c>
      <c r="J1070" s="131">
        <v>0</v>
      </c>
      <c r="K1070" s="131">
        <v>9.0415913200723324E-4</v>
      </c>
      <c r="L1070" s="131">
        <v>0</v>
      </c>
      <c r="M1070" s="131">
        <v>0</v>
      </c>
      <c r="N1070" s="131">
        <v>0</v>
      </c>
      <c r="O1070" s="131">
        <v>0</v>
      </c>
    </row>
    <row r="1071" spans="1:15" x14ac:dyDescent="0.25">
      <c r="A1071" s="121">
        <v>85</v>
      </c>
      <c r="B1071" s="121" t="s">
        <v>1302</v>
      </c>
      <c r="C1071" s="121">
        <v>85279</v>
      </c>
      <c r="D1071" s="144" t="s">
        <v>1314</v>
      </c>
      <c r="E1071" s="132">
        <v>0</v>
      </c>
      <c r="F1071" s="132">
        <v>0</v>
      </c>
      <c r="G1071" s="132">
        <v>0</v>
      </c>
      <c r="H1071" s="132">
        <v>0</v>
      </c>
      <c r="I1071" s="132">
        <v>0</v>
      </c>
      <c r="J1071" s="132">
        <v>0</v>
      </c>
      <c r="K1071" s="132">
        <v>0</v>
      </c>
      <c r="L1071" s="131">
        <v>0</v>
      </c>
      <c r="M1071" s="131">
        <v>0</v>
      </c>
      <c r="N1071" s="131">
        <v>0</v>
      </c>
      <c r="O1071" s="131">
        <v>0</v>
      </c>
    </row>
    <row r="1072" spans="1:15" x14ac:dyDescent="0.25">
      <c r="A1072" s="116">
        <v>85</v>
      </c>
      <c r="B1072" s="116" t="s">
        <v>1302</v>
      </c>
      <c r="C1072" s="141">
        <v>85300</v>
      </c>
      <c r="D1072" s="143" t="s">
        <v>327</v>
      </c>
      <c r="E1072" s="131">
        <v>0</v>
      </c>
      <c r="F1072" s="131">
        <v>0</v>
      </c>
      <c r="G1072" s="131">
        <v>9.8684210526315784E-3</v>
      </c>
      <c r="H1072" s="131">
        <v>0</v>
      </c>
      <c r="I1072" s="131">
        <v>0</v>
      </c>
      <c r="J1072" s="131">
        <v>0</v>
      </c>
      <c r="K1072" s="131">
        <v>3.3557046979865771E-3</v>
      </c>
      <c r="L1072" s="131">
        <v>0</v>
      </c>
      <c r="M1072" s="131">
        <v>0</v>
      </c>
      <c r="N1072" s="131">
        <v>0</v>
      </c>
      <c r="O1072" s="131">
        <v>0</v>
      </c>
    </row>
    <row r="1073" spans="1:15" x14ac:dyDescent="0.25">
      <c r="A1073" s="121">
        <v>85</v>
      </c>
      <c r="B1073" s="121" t="s">
        <v>1302</v>
      </c>
      <c r="C1073" s="121">
        <v>85315</v>
      </c>
      <c r="D1073" s="144" t="s">
        <v>1315</v>
      </c>
      <c r="E1073" s="132">
        <v>0</v>
      </c>
      <c r="F1073" s="132">
        <v>0</v>
      </c>
      <c r="G1073" s="132">
        <v>4.830917874396135E-3</v>
      </c>
      <c r="H1073" s="132">
        <v>0</v>
      </c>
      <c r="I1073" s="132">
        <v>0</v>
      </c>
      <c r="J1073" s="132">
        <v>0</v>
      </c>
      <c r="K1073" s="132">
        <v>0</v>
      </c>
      <c r="L1073" s="131">
        <v>0</v>
      </c>
      <c r="M1073" s="131">
        <v>0</v>
      </c>
      <c r="N1073" s="131">
        <v>0</v>
      </c>
      <c r="O1073" s="131">
        <v>0</v>
      </c>
    </row>
    <row r="1074" spans="1:15" x14ac:dyDescent="0.25">
      <c r="A1074" s="116">
        <v>85</v>
      </c>
      <c r="B1074" s="116" t="s">
        <v>1302</v>
      </c>
      <c r="C1074" s="141">
        <v>85325</v>
      </c>
      <c r="D1074" s="143" t="s">
        <v>1316</v>
      </c>
      <c r="E1074" s="131">
        <v>0</v>
      </c>
      <c r="F1074" s="131">
        <v>0</v>
      </c>
      <c r="G1074" s="131">
        <v>7.2780203784570596E-3</v>
      </c>
      <c r="H1074" s="131">
        <v>0</v>
      </c>
      <c r="I1074" s="131">
        <v>0</v>
      </c>
      <c r="J1074" s="131">
        <v>0</v>
      </c>
      <c r="K1074" s="131">
        <v>0</v>
      </c>
      <c r="L1074" s="131">
        <v>0</v>
      </c>
      <c r="M1074" s="131">
        <v>0</v>
      </c>
      <c r="N1074" s="131">
        <v>0</v>
      </c>
      <c r="O1074" s="131">
        <v>0</v>
      </c>
    </row>
    <row r="1075" spans="1:15" x14ac:dyDescent="0.25">
      <c r="A1075" s="121">
        <v>85</v>
      </c>
      <c r="B1075" s="121" t="s">
        <v>1302</v>
      </c>
      <c r="C1075" s="121">
        <v>85400</v>
      </c>
      <c r="D1075" s="144" t="s">
        <v>1317</v>
      </c>
      <c r="E1075" s="132">
        <v>9.579100145137881E-2</v>
      </c>
      <c r="F1075" s="132">
        <v>9.4890510948905105E-2</v>
      </c>
      <c r="G1075" s="132">
        <v>0</v>
      </c>
      <c r="H1075" s="132">
        <v>0</v>
      </c>
      <c r="I1075" s="132">
        <v>0</v>
      </c>
      <c r="J1075" s="132">
        <v>0</v>
      </c>
      <c r="K1075" s="132">
        <v>0</v>
      </c>
      <c r="L1075" s="131">
        <v>0</v>
      </c>
      <c r="M1075" s="131">
        <v>0</v>
      </c>
      <c r="N1075" s="131">
        <v>0</v>
      </c>
      <c r="O1075" s="131">
        <v>0</v>
      </c>
    </row>
    <row r="1076" spans="1:15" x14ac:dyDescent="0.25">
      <c r="A1076" s="116">
        <v>85</v>
      </c>
      <c r="B1076" s="116" t="s">
        <v>1302</v>
      </c>
      <c r="C1076" s="141">
        <v>85410</v>
      </c>
      <c r="D1076" s="143" t="s">
        <v>1318</v>
      </c>
      <c r="E1076" s="131">
        <v>9.1994692613887666E-2</v>
      </c>
      <c r="F1076" s="131">
        <v>7.2173913043478255E-2</v>
      </c>
      <c r="G1076" s="131">
        <v>6.1985262245340268E-2</v>
      </c>
      <c r="H1076" s="131">
        <v>6.672443674176777E-2</v>
      </c>
      <c r="I1076" s="131">
        <v>6.8504954760878936E-2</v>
      </c>
      <c r="J1076" s="131">
        <v>5.5627425614489003E-2</v>
      </c>
      <c r="K1076" s="131">
        <v>8.7520938023450581E-2</v>
      </c>
      <c r="L1076" s="131">
        <v>6.352545225073622E-2</v>
      </c>
      <c r="M1076" s="131">
        <v>4.7478991596638653E-2</v>
      </c>
      <c r="N1076" s="131">
        <v>3.4033613445378148E-2</v>
      </c>
      <c r="O1076" s="131">
        <v>3.7099494097807759E-2</v>
      </c>
    </row>
    <row r="1077" spans="1:15" x14ac:dyDescent="0.25">
      <c r="A1077" s="121">
        <v>85</v>
      </c>
      <c r="B1077" s="121" t="s">
        <v>1302</v>
      </c>
      <c r="C1077" s="121">
        <v>85430</v>
      </c>
      <c r="D1077" s="144" t="s">
        <v>1319</v>
      </c>
      <c r="E1077" s="132">
        <v>7.000864304235091E-2</v>
      </c>
      <c r="F1077" s="132">
        <v>8.2332761578044603E-2</v>
      </c>
      <c r="G1077" s="132">
        <v>4.9445865302642798E-2</v>
      </c>
      <c r="H1077" s="132">
        <v>6.1655405405405407E-2</v>
      </c>
      <c r="I1077" s="132">
        <v>5.3209459459459457E-2</v>
      </c>
      <c r="J1077" s="132">
        <v>3.0884808013355594E-2</v>
      </c>
      <c r="K1077" s="132">
        <v>2.4958402662229616E-2</v>
      </c>
      <c r="L1077" s="131">
        <v>2.9149797570850202E-2</v>
      </c>
      <c r="M1077" s="131">
        <v>2.8135048231511254E-2</v>
      </c>
      <c r="N1077" s="131">
        <v>8.0515297906602248E-3</v>
      </c>
      <c r="O1077" s="131">
        <v>0</v>
      </c>
    </row>
    <row r="1078" spans="1:15" x14ac:dyDescent="0.25">
      <c r="A1078" s="116">
        <v>85</v>
      </c>
      <c r="B1078" s="116" t="s">
        <v>1302</v>
      </c>
      <c r="C1078" s="141">
        <v>85440</v>
      </c>
      <c r="D1078" s="143" t="s">
        <v>499</v>
      </c>
      <c r="E1078" s="131">
        <v>5.4621848739495799E-2</v>
      </c>
      <c r="F1078" s="131">
        <v>3.9860803543182534E-2</v>
      </c>
      <c r="G1078" s="131">
        <v>4.8286604361370715E-2</v>
      </c>
      <c r="H1078" s="131">
        <v>7.2423398328690811E-2</v>
      </c>
      <c r="I1078" s="131">
        <v>1.6227801592161667E-2</v>
      </c>
      <c r="J1078" s="131">
        <v>3.0358227079538557E-4</v>
      </c>
      <c r="K1078" s="131">
        <v>1.3018468059339995E-2</v>
      </c>
      <c r="L1078" s="131">
        <v>9.1770278271166364E-3</v>
      </c>
      <c r="M1078" s="131">
        <v>2.2687094873305835E-2</v>
      </c>
      <c r="N1078" s="131">
        <v>1.7409265269991148E-2</v>
      </c>
      <c r="O1078" s="131">
        <v>1.1555555555555555E-2</v>
      </c>
    </row>
    <row r="1079" spans="1:15" x14ac:dyDescent="0.25">
      <c r="A1079" s="121">
        <v>86</v>
      </c>
      <c r="B1079" s="121" t="s">
        <v>1320</v>
      </c>
      <c r="C1079" s="121">
        <v>86001</v>
      </c>
      <c r="D1079" s="144" t="s">
        <v>1321</v>
      </c>
      <c r="E1079" s="132">
        <v>0.37020648967551623</v>
      </c>
      <c r="F1079" s="132">
        <v>0.30053191489361702</v>
      </c>
      <c r="G1079" s="132">
        <v>0.3558074781225139</v>
      </c>
      <c r="H1079" s="132">
        <v>0.27522399688352162</v>
      </c>
      <c r="I1079" s="132">
        <v>0.2623232709209018</v>
      </c>
      <c r="J1079" s="132">
        <v>0.28713060057197332</v>
      </c>
      <c r="K1079" s="132">
        <v>0.36037735849056601</v>
      </c>
      <c r="L1079" s="131">
        <v>0.47096655641308344</v>
      </c>
      <c r="M1079" s="131">
        <v>0.55695050946142655</v>
      </c>
      <c r="N1079" s="131">
        <v>0.55138483965014573</v>
      </c>
      <c r="O1079" s="131">
        <v>0.51943983784779801</v>
      </c>
    </row>
    <row r="1080" spans="1:15" x14ac:dyDescent="0.25">
      <c r="A1080" s="116">
        <v>86</v>
      </c>
      <c r="B1080" s="116" t="s">
        <v>1320</v>
      </c>
      <c r="C1080" s="141">
        <v>86219</v>
      </c>
      <c r="D1080" s="143" t="s">
        <v>1006</v>
      </c>
      <c r="E1080" s="131">
        <v>2.304147465437788E-3</v>
      </c>
      <c r="F1080" s="131">
        <v>0</v>
      </c>
      <c r="G1080" s="131">
        <v>0</v>
      </c>
      <c r="H1080" s="131">
        <v>0</v>
      </c>
      <c r="I1080" s="131">
        <v>0</v>
      </c>
      <c r="J1080" s="131">
        <v>0</v>
      </c>
      <c r="K1080" s="131">
        <v>0</v>
      </c>
      <c r="L1080" s="131">
        <v>0</v>
      </c>
      <c r="M1080" s="131">
        <v>0</v>
      </c>
      <c r="N1080" s="131">
        <v>0</v>
      </c>
      <c r="O1080" s="131">
        <v>1.1768707482993197</v>
      </c>
    </row>
    <row r="1081" spans="1:15" x14ac:dyDescent="0.25">
      <c r="A1081" s="121">
        <v>86</v>
      </c>
      <c r="B1081" s="121" t="s">
        <v>1320</v>
      </c>
      <c r="C1081" s="121">
        <v>86320</v>
      </c>
      <c r="D1081" s="144" t="s">
        <v>1322</v>
      </c>
      <c r="E1081" s="132">
        <v>9.9970596883269622E-3</v>
      </c>
      <c r="F1081" s="132">
        <v>0</v>
      </c>
      <c r="G1081" s="132">
        <v>4.4763513513513514E-2</v>
      </c>
      <c r="H1081" s="132">
        <v>8.3102493074792248E-3</v>
      </c>
      <c r="I1081" s="132">
        <v>1.2564872985523081E-2</v>
      </c>
      <c r="J1081" s="132">
        <v>1.6562584849307629E-2</v>
      </c>
      <c r="K1081" s="132">
        <v>2.3796646836127637E-2</v>
      </c>
      <c r="L1081" s="131">
        <v>2.1574973031283712E-2</v>
      </c>
      <c r="M1081" s="131">
        <v>2.4688008681497557E-2</v>
      </c>
      <c r="N1081" s="131">
        <v>1.636214889555495E-2</v>
      </c>
      <c r="O1081" s="131">
        <v>1.0402408978921434E-2</v>
      </c>
    </row>
    <row r="1082" spans="1:15" x14ac:dyDescent="0.25">
      <c r="A1082" s="116">
        <v>86</v>
      </c>
      <c r="B1082" s="116" t="s">
        <v>1320</v>
      </c>
      <c r="C1082" s="141">
        <v>86568</v>
      </c>
      <c r="D1082" s="143" t="s">
        <v>1323</v>
      </c>
      <c r="E1082" s="131">
        <v>0.12920324664568494</v>
      </c>
      <c r="F1082" s="131">
        <v>0.35736171585228188</v>
      </c>
      <c r="G1082" s="131">
        <v>0.37096011351095698</v>
      </c>
      <c r="H1082" s="131">
        <v>0.47787610619469029</v>
      </c>
      <c r="I1082" s="131">
        <v>0.31857864910399752</v>
      </c>
      <c r="J1082" s="131">
        <v>0.29510446850693917</v>
      </c>
      <c r="K1082" s="131">
        <v>0.35148215366001212</v>
      </c>
      <c r="L1082" s="131">
        <v>0.21225643313996728</v>
      </c>
      <c r="M1082" s="131">
        <v>0.26589595375722541</v>
      </c>
      <c r="N1082" s="131">
        <v>0.29323642835953723</v>
      </c>
      <c r="O1082" s="131">
        <v>0.35903937947494036</v>
      </c>
    </row>
    <row r="1083" spans="1:15" x14ac:dyDescent="0.25">
      <c r="A1083" s="121">
        <v>86</v>
      </c>
      <c r="B1083" s="121" t="s">
        <v>1320</v>
      </c>
      <c r="C1083" s="121">
        <v>86569</v>
      </c>
      <c r="D1083" s="144" t="s">
        <v>1324</v>
      </c>
      <c r="E1083" s="132">
        <v>0</v>
      </c>
      <c r="F1083" s="132">
        <v>0</v>
      </c>
      <c r="G1083" s="132">
        <v>1.5058179329226557E-2</v>
      </c>
      <c r="H1083" s="132">
        <v>0</v>
      </c>
      <c r="I1083" s="132">
        <v>0</v>
      </c>
      <c r="J1083" s="132">
        <v>0</v>
      </c>
      <c r="K1083" s="132">
        <v>6.8587105624142656E-4</v>
      </c>
      <c r="L1083" s="131">
        <v>0</v>
      </c>
      <c r="M1083" s="131">
        <v>0</v>
      </c>
      <c r="N1083" s="131">
        <v>0</v>
      </c>
      <c r="O1083" s="131">
        <v>0</v>
      </c>
    </row>
    <row r="1084" spans="1:15" x14ac:dyDescent="0.25">
      <c r="A1084" s="116">
        <v>86</v>
      </c>
      <c r="B1084" s="116" t="s">
        <v>1320</v>
      </c>
      <c r="C1084" s="141">
        <v>86571</v>
      </c>
      <c r="D1084" s="143" t="s">
        <v>1325</v>
      </c>
      <c r="E1084" s="131">
        <v>4.1831357048748352E-2</v>
      </c>
      <c r="F1084" s="131">
        <v>5.2967453733248245E-2</v>
      </c>
      <c r="G1084" s="131">
        <v>3.3893034825870645E-2</v>
      </c>
      <c r="H1084" s="131">
        <v>2.4338302403407361E-3</v>
      </c>
      <c r="I1084" s="131">
        <v>5.966587112171838E-4</v>
      </c>
      <c r="J1084" s="131">
        <v>0</v>
      </c>
      <c r="K1084" s="131">
        <v>0</v>
      </c>
      <c r="L1084" s="131">
        <v>0</v>
      </c>
      <c r="M1084" s="131">
        <v>0</v>
      </c>
      <c r="N1084" s="131">
        <v>0</v>
      </c>
      <c r="O1084" s="131">
        <v>2.9437739181630853E-4</v>
      </c>
    </row>
    <row r="1085" spans="1:15" x14ac:dyDescent="0.25">
      <c r="A1085" s="121">
        <v>86</v>
      </c>
      <c r="B1085" s="121" t="s">
        <v>1320</v>
      </c>
      <c r="C1085" s="121">
        <v>86573</v>
      </c>
      <c r="D1085" s="144" t="s">
        <v>1326</v>
      </c>
      <c r="E1085" s="132">
        <v>1.1511325659116228E-2</v>
      </c>
      <c r="F1085" s="132">
        <v>1.7680339462517679E-3</v>
      </c>
      <c r="G1085" s="132">
        <v>3.7735849056603772E-2</v>
      </c>
      <c r="H1085" s="132">
        <v>0</v>
      </c>
      <c r="I1085" s="132">
        <v>0</v>
      </c>
      <c r="J1085" s="132">
        <v>0</v>
      </c>
      <c r="K1085" s="132">
        <v>0</v>
      </c>
      <c r="L1085" s="131">
        <v>0</v>
      </c>
      <c r="M1085" s="131">
        <v>8.8028169014084509E-4</v>
      </c>
      <c r="N1085" s="131">
        <v>3.2295948326482677E-3</v>
      </c>
      <c r="O1085" s="131">
        <v>1.4654161781946073E-3</v>
      </c>
    </row>
    <row r="1086" spans="1:15" x14ac:dyDescent="0.25">
      <c r="A1086" s="116">
        <v>86</v>
      </c>
      <c r="B1086" s="116" t="s">
        <v>1320</v>
      </c>
      <c r="C1086" s="141">
        <v>86749</v>
      </c>
      <c r="D1086" s="143" t="s">
        <v>1327</v>
      </c>
      <c r="E1086" s="131">
        <v>0.22619047619047619</v>
      </c>
      <c r="F1086" s="131">
        <v>0.28103044496487117</v>
      </c>
      <c r="G1086" s="131">
        <v>0.35034272658035032</v>
      </c>
      <c r="H1086" s="131">
        <v>0.27840481565086533</v>
      </c>
      <c r="I1086" s="131">
        <v>0.25037481259370314</v>
      </c>
      <c r="J1086" s="131">
        <v>0.40599250936329589</v>
      </c>
      <c r="K1086" s="131">
        <v>0.55621742367833205</v>
      </c>
      <c r="L1086" s="131">
        <v>0.52846715328467153</v>
      </c>
      <c r="M1086" s="131">
        <v>0.54097171863669324</v>
      </c>
      <c r="N1086" s="131">
        <v>0.54054054054054057</v>
      </c>
      <c r="O1086" s="131">
        <v>1.9103600293901544E-2</v>
      </c>
    </row>
    <row r="1087" spans="1:15" x14ac:dyDescent="0.25">
      <c r="A1087" s="121">
        <v>86</v>
      </c>
      <c r="B1087" s="121" t="s">
        <v>1320</v>
      </c>
      <c r="C1087" s="121">
        <v>86755</v>
      </c>
      <c r="D1087" s="144" t="s">
        <v>337</v>
      </c>
      <c r="E1087" s="132">
        <v>0.27578947368421053</v>
      </c>
      <c r="F1087" s="132">
        <v>0.23251028806584362</v>
      </c>
      <c r="G1087" s="132">
        <v>0.31611570247933884</v>
      </c>
      <c r="H1087" s="132">
        <v>0.11475409836065574</v>
      </c>
      <c r="I1087" s="132">
        <v>8.6242299794661192E-2</v>
      </c>
      <c r="J1087" s="132">
        <v>5.6016597510373446E-2</v>
      </c>
      <c r="K1087" s="132">
        <v>2.7659574468085105E-2</v>
      </c>
      <c r="L1087" s="131">
        <v>1.2121212121212121E-2</v>
      </c>
      <c r="M1087" s="131">
        <v>0</v>
      </c>
      <c r="N1087" s="131">
        <v>2.0491803278688526E-3</v>
      </c>
      <c r="O1087" s="131">
        <v>0</v>
      </c>
    </row>
    <row r="1088" spans="1:15" x14ac:dyDescent="0.25">
      <c r="A1088" s="116">
        <v>86</v>
      </c>
      <c r="B1088" s="116" t="s">
        <v>1320</v>
      </c>
      <c r="C1088" s="141">
        <v>86757</v>
      </c>
      <c r="D1088" s="143" t="s">
        <v>1178</v>
      </c>
      <c r="E1088" s="131">
        <v>3.5527082119976704E-2</v>
      </c>
      <c r="F1088" s="131">
        <v>1.5237020316027089E-2</v>
      </c>
      <c r="G1088" s="131">
        <v>3.6996134732192161E-2</v>
      </c>
      <c r="H1088" s="131">
        <v>0</v>
      </c>
      <c r="I1088" s="131">
        <v>0</v>
      </c>
      <c r="J1088" s="131">
        <v>0</v>
      </c>
      <c r="K1088" s="131">
        <v>0</v>
      </c>
      <c r="L1088" s="131">
        <v>7.2090628218331619E-3</v>
      </c>
      <c r="M1088" s="131">
        <v>0</v>
      </c>
      <c r="N1088" s="131">
        <v>0</v>
      </c>
      <c r="O1088" s="131">
        <v>0</v>
      </c>
    </row>
    <row r="1089" spans="1:15" x14ac:dyDescent="0.25">
      <c r="A1089" s="121">
        <v>86</v>
      </c>
      <c r="B1089" s="121" t="s">
        <v>1320</v>
      </c>
      <c r="C1089" s="121">
        <v>86760</v>
      </c>
      <c r="D1089" s="144" t="s">
        <v>1085</v>
      </c>
      <c r="E1089" s="132">
        <v>3.8590604026845637E-2</v>
      </c>
      <c r="F1089" s="132">
        <v>1.6207455429497569E-2</v>
      </c>
      <c r="G1089" s="132">
        <v>1.607717041800643E-2</v>
      </c>
      <c r="H1089" s="132">
        <v>0</v>
      </c>
      <c r="I1089" s="132">
        <v>0</v>
      </c>
      <c r="J1089" s="132">
        <v>0</v>
      </c>
      <c r="K1089" s="132">
        <v>1.5698587127158557E-3</v>
      </c>
      <c r="L1089" s="131">
        <v>0</v>
      </c>
      <c r="M1089" s="131">
        <v>1.5772870662460567E-3</v>
      </c>
      <c r="N1089" s="131">
        <v>1.5873015873015873E-3</v>
      </c>
      <c r="O1089" s="131">
        <v>6.369426751592357E-3</v>
      </c>
    </row>
    <row r="1090" spans="1:15" x14ac:dyDescent="0.25">
      <c r="A1090" s="116">
        <v>86</v>
      </c>
      <c r="B1090" s="116" t="s">
        <v>1320</v>
      </c>
      <c r="C1090" s="141">
        <v>86865</v>
      </c>
      <c r="D1090" s="143" t="s">
        <v>1328</v>
      </c>
      <c r="E1090" s="131">
        <v>9.6264804129972667E-2</v>
      </c>
      <c r="F1090" s="131">
        <v>0.14170884191723726</v>
      </c>
      <c r="G1090" s="131">
        <v>0.10643928256395178</v>
      </c>
      <c r="H1090" s="131">
        <v>6.7327309822209275E-2</v>
      </c>
      <c r="I1090" s="131">
        <v>6.5758980301274625E-2</v>
      </c>
      <c r="J1090" s="131">
        <v>6.3872832369942192E-2</v>
      </c>
      <c r="K1090" s="131">
        <v>7.808924485125858E-2</v>
      </c>
      <c r="L1090" s="131">
        <v>0.10262323436148746</v>
      </c>
      <c r="M1090" s="131">
        <v>0.1490104772991851</v>
      </c>
      <c r="N1090" s="131">
        <v>0.19624523320621884</v>
      </c>
      <c r="O1090" s="131">
        <v>0.26548672566371684</v>
      </c>
    </row>
    <row r="1091" spans="1:15" x14ac:dyDescent="0.25">
      <c r="A1091" s="121">
        <v>86</v>
      </c>
      <c r="B1091" s="121" t="s">
        <v>1320</v>
      </c>
      <c r="C1091" s="121">
        <v>86885</v>
      </c>
      <c r="D1091" s="144" t="s">
        <v>1329</v>
      </c>
      <c r="E1091" s="132">
        <v>5.4602888086642598E-2</v>
      </c>
      <c r="F1091" s="132">
        <v>2.4912587412587412E-2</v>
      </c>
      <c r="G1091" s="132">
        <v>3.8626609442060089E-2</v>
      </c>
      <c r="H1091" s="132">
        <v>0</v>
      </c>
      <c r="I1091" s="132">
        <v>0</v>
      </c>
      <c r="J1091" s="132">
        <v>0</v>
      </c>
      <c r="K1091" s="132">
        <v>0</v>
      </c>
      <c r="L1091" s="131">
        <v>0</v>
      </c>
      <c r="M1091" s="131">
        <v>0</v>
      </c>
      <c r="N1091" s="131">
        <v>0</v>
      </c>
      <c r="O1091" s="131">
        <v>3.9952057530962844E-4</v>
      </c>
    </row>
    <row r="1092" spans="1:15" x14ac:dyDescent="0.25">
      <c r="A1092" s="116">
        <v>88</v>
      </c>
      <c r="B1092" s="116" t="s">
        <v>1330</v>
      </c>
      <c r="C1092" s="141">
        <v>88001</v>
      </c>
      <c r="D1092" s="143" t="s">
        <v>1173</v>
      </c>
      <c r="E1092" s="131">
        <v>0.24813244498283868</v>
      </c>
      <c r="F1092" s="131">
        <v>0.39035180113756057</v>
      </c>
      <c r="G1092" s="131">
        <v>0.37086822388717494</v>
      </c>
      <c r="H1092" s="131">
        <v>0.29576174112256587</v>
      </c>
      <c r="I1092" s="131">
        <v>0.3146672914714152</v>
      </c>
      <c r="J1092" s="131">
        <v>0.32251862533044939</v>
      </c>
      <c r="K1092" s="131">
        <v>0.29827503593675131</v>
      </c>
      <c r="L1092" s="131">
        <v>0.36619718309859156</v>
      </c>
      <c r="M1092" s="131">
        <v>0.37165038817931378</v>
      </c>
      <c r="N1092" s="131">
        <v>0.26364099949005609</v>
      </c>
      <c r="O1092" s="131">
        <v>0.22089085699400884</v>
      </c>
    </row>
    <row r="1093" spans="1:15" ht="30" x14ac:dyDescent="0.25">
      <c r="A1093" s="121">
        <v>88</v>
      </c>
      <c r="B1093" s="121" t="s">
        <v>1330</v>
      </c>
      <c r="C1093" s="121">
        <v>88564</v>
      </c>
      <c r="D1093" s="144" t="s">
        <v>1038</v>
      </c>
      <c r="E1093" s="132">
        <v>8.2720588235294115E-2</v>
      </c>
      <c r="F1093" s="132">
        <v>1.7612524461839529E-2</v>
      </c>
      <c r="G1093" s="132">
        <v>0</v>
      </c>
      <c r="H1093" s="132">
        <v>0</v>
      </c>
      <c r="I1093" s="132">
        <v>0</v>
      </c>
      <c r="J1093" s="132">
        <v>0.14932126696832579</v>
      </c>
      <c r="K1093" s="132">
        <v>0.11685393258426967</v>
      </c>
      <c r="L1093" s="131">
        <v>4.9645390070921988E-2</v>
      </c>
      <c r="M1093" s="131">
        <v>0</v>
      </c>
      <c r="N1093" s="131">
        <v>0</v>
      </c>
      <c r="O1093" s="131">
        <v>0</v>
      </c>
    </row>
    <row r="1094" spans="1:15" x14ac:dyDescent="0.25">
      <c r="A1094" s="116">
        <v>91</v>
      </c>
      <c r="B1094" s="116" t="s">
        <v>1331</v>
      </c>
      <c r="C1094" s="141">
        <v>91001</v>
      </c>
      <c r="D1094" s="143" t="s">
        <v>1332</v>
      </c>
      <c r="E1094" s="131">
        <v>0.16590416566337587</v>
      </c>
      <c r="F1094" s="131">
        <v>0.14917127071823205</v>
      </c>
      <c r="G1094" s="131">
        <v>0.13074541557513694</v>
      </c>
      <c r="H1094" s="131">
        <v>0.21276595744680851</v>
      </c>
      <c r="I1094" s="131">
        <v>0.14510609171800137</v>
      </c>
      <c r="J1094" s="131">
        <v>0.14282526221825487</v>
      </c>
      <c r="K1094" s="131">
        <v>0.15269978401727863</v>
      </c>
      <c r="L1094" s="131">
        <v>0.19400855920114124</v>
      </c>
      <c r="M1094" s="131">
        <v>0.13091265947006869</v>
      </c>
      <c r="N1094" s="131">
        <v>0.13083222243382214</v>
      </c>
      <c r="O1094" s="131">
        <v>0.12254356692621431</v>
      </c>
    </row>
    <row r="1095" spans="1:15" x14ac:dyDescent="0.25">
      <c r="A1095" s="121">
        <v>91</v>
      </c>
      <c r="B1095" s="121" t="s">
        <v>1331</v>
      </c>
      <c r="C1095" s="121">
        <v>91263</v>
      </c>
      <c r="D1095" s="144" t="s">
        <v>1333</v>
      </c>
      <c r="E1095" s="132">
        <v>6.0606060606060608E-2</v>
      </c>
      <c r="F1095" s="132">
        <v>0</v>
      </c>
      <c r="G1095" s="132">
        <v>0</v>
      </c>
      <c r="H1095" s="132">
        <v>0</v>
      </c>
      <c r="I1095" s="132">
        <v>5.0251256281407036E-3</v>
      </c>
      <c r="J1095" s="132">
        <v>0</v>
      </c>
      <c r="K1095" s="132">
        <v>1.507537688442211E-2</v>
      </c>
      <c r="L1095" s="131">
        <v>0</v>
      </c>
      <c r="M1095" s="131">
        <v>0</v>
      </c>
      <c r="N1095" s="131">
        <v>0</v>
      </c>
      <c r="O1095" s="131">
        <v>0</v>
      </c>
    </row>
    <row r="1096" spans="1:15" x14ac:dyDescent="0.25">
      <c r="A1096" s="116">
        <v>91</v>
      </c>
      <c r="B1096" s="116" t="s">
        <v>1331</v>
      </c>
      <c r="C1096" s="141">
        <v>91405</v>
      </c>
      <c r="D1096" s="143" t="s">
        <v>1334</v>
      </c>
      <c r="E1096" s="131">
        <v>0</v>
      </c>
      <c r="F1096" s="131">
        <v>0</v>
      </c>
      <c r="G1096" s="131">
        <v>0</v>
      </c>
      <c r="H1096" s="131">
        <v>0</v>
      </c>
      <c r="I1096" s="131">
        <v>0</v>
      </c>
      <c r="J1096" s="131">
        <v>0</v>
      </c>
      <c r="K1096" s="131">
        <v>0</v>
      </c>
      <c r="L1096" s="131">
        <v>0</v>
      </c>
      <c r="M1096" s="131">
        <v>0</v>
      </c>
      <c r="N1096" s="131">
        <v>0</v>
      </c>
      <c r="O1096" s="131">
        <v>3.0959752321981426E-3</v>
      </c>
    </row>
    <row r="1097" spans="1:15" x14ac:dyDescent="0.25">
      <c r="A1097" s="121">
        <v>91</v>
      </c>
      <c r="B1097" s="121" t="s">
        <v>1331</v>
      </c>
      <c r="C1097" s="121">
        <v>91407</v>
      </c>
      <c r="D1097" s="144" t="s">
        <v>1335</v>
      </c>
      <c r="E1097" s="132">
        <v>0</v>
      </c>
      <c r="F1097" s="132">
        <v>0</v>
      </c>
      <c r="G1097" s="132">
        <v>0</v>
      </c>
      <c r="H1097" s="132">
        <v>0</v>
      </c>
      <c r="I1097" s="132">
        <v>2.6881720430107529E-3</v>
      </c>
      <c r="J1097" s="132">
        <v>0</v>
      </c>
      <c r="K1097" s="132">
        <v>2.4154589371980675E-3</v>
      </c>
      <c r="L1097" s="131">
        <v>0</v>
      </c>
      <c r="M1097" s="131">
        <v>0</v>
      </c>
      <c r="N1097" s="131">
        <v>0</v>
      </c>
      <c r="O1097" s="131">
        <v>0</v>
      </c>
    </row>
    <row r="1098" spans="1:15" x14ac:dyDescent="0.25">
      <c r="A1098" s="116">
        <v>91</v>
      </c>
      <c r="B1098" s="116" t="s">
        <v>1331</v>
      </c>
      <c r="C1098" s="141">
        <v>91430</v>
      </c>
      <c r="D1098" s="143" t="s">
        <v>546</v>
      </c>
      <c r="E1098" s="131">
        <v>0</v>
      </c>
      <c r="F1098" s="131">
        <v>0</v>
      </c>
      <c r="G1098" s="131">
        <v>0</v>
      </c>
      <c r="H1098" s="131">
        <v>0</v>
      </c>
      <c r="I1098" s="131">
        <v>3.7037037037037035E-2</v>
      </c>
      <c r="J1098" s="131">
        <v>0</v>
      </c>
      <c r="K1098" s="131">
        <v>0</v>
      </c>
      <c r="L1098" s="131">
        <v>0</v>
      </c>
      <c r="M1098" s="131">
        <v>0</v>
      </c>
      <c r="N1098" s="131">
        <v>0</v>
      </c>
      <c r="O1098" s="131">
        <v>0</v>
      </c>
    </row>
    <row r="1099" spans="1:15" x14ac:dyDescent="0.25">
      <c r="A1099" s="121">
        <v>91</v>
      </c>
      <c r="B1099" s="121" t="s">
        <v>1331</v>
      </c>
      <c r="C1099" s="121">
        <v>91460</v>
      </c>
      <c r="D1099" s="144" t="s">
        <v>1336</v>
      </c>
      <c r="E1099" s="132">
        <v>0</v>
      </c>
      <c r="F1099" s="132">
        <v>0</v>
      </c>
      <c r="G1099" s="132">
        <v>0</v>
      </c>
      <c r="H1099" s="132">
        <v>0</v>
      </c>
      <c r="I1099" s="132">
        <v>0</v>
      </c>
      <c r="J1099" s="132">
        <v>0</v>
      </c>
      <c r="K1099" s="132">
        <v>0</v>
      </c>
      <c r="L1099" s="131">
        <v>0</v>
      </c>
      <c r="M1099" s="131">
        <v>0</v>
      </c>
      <c r="N1099" s="131">
        <v>0</v>
      </c>
      <c r="O1099" s="131">
        <v>0</v>
      </c>
    </row>
    <row r="1100" spans="1:15" x14ac:dyDescent="0.25">
      <c r="A1100" s="116">
        <v>91</v>
      </c>
      <c r="B1100" s="116" t="s">
        <v>1331</v>
      </c>
      <c r="C1100" s="141">
        <v>91530</v>
      </c>
      <c r="D1100" s="143" t="s">
        <v>1337</v>
      </c>
      <c r="E1100" s="131">
        <v>0</v>
      </c>
      <c r="F1100" s="131">
        <v>0</v>
      </c>
      <c r="G1100" s="131">
        <v>0</v>
      </c>
      <c r="H1100" s="131">
        <v>0</v>
      </c>
      <c r="I1100" s="131">
        <v>0</v>
      </c>
      <c r="J1100" s="131">
        <v>0</v>
      </c>
      <c r="K1100" s="131">
        <v>0</v>
      </c>
      <c r="L1100" s="131">
        <v>0</v>
      </c>
      <c r="M1100" s="131">
        <v>0</v>
      </c>
      <c r="N1100" s="131">
        <v>0</v>
      </c>
      <c r="O1100" s="131">
        <v>0</v>
      </c>
    </row>
    <row r="1101" spans="1:15" x14ac:dyDescent="0.25">
      <c r="A1101" s="121">
        <v>91</v>
      </c>
      <c r="B1101" s="121" t="s">
        <v>1331</v>
      </c>
      <c r="C1101" s="121">
        <v>91536</v>
      </c>
      <c r="D1101" s="144" t="s">
        <v>1338</v>
      </c>
      <c r="E1101" s="132">
        <v>0</v>
      </c>
      <c r="F1101" s="132">
        <v>0</v>
      </c>
      <c r="G1101" s="132">
        <v>0</v>
      </c>
      <c r="H1101" s="132">
        <v>0</v>
      </c>
      <c r="I1101" s="132">
        <v>0</v>
      </c>
      <c r="J1101" s="132">
        <v>0</v>
      </c>
      <c r="K1101" s="132">
        <v>0</v>
      </c>
      <c r="L1101" s="131">
        <v>0</v>
      </c>
      <c r="M1101" s="131">
        <v>0</v>
      </c>
      <c r="N1101" s="131">
        <v>0</v>
      </c>
      <c r="O1101" s="131">
        <v>0</v>
      </c>
    </row>
    <row r="1102" spans="1:15" x14ac:dyDescent="0.25">
      <c r="A1102" s="116">
        <v>91</v>
      </c>
      <c r="B1102" s="116" t="s">
        <v>1331</v>
      </c>
      <c r="C1102" s="141">
        <v>91540</v>
      </c>
      <c r="D1102" s="143" t="s">
        <v>1339</v>
      </c>
      <c r="E1102" s="131">
        <v>0</v>
      </c>
      <c r="F1102" s="131">
        <v>0</v>
      </c>
      <c r="G1102" s="131">
        <v>0</v>
      </c>
      <c r="H1102" s="131">
        <v>0</v>
      </c>
      <c r="I1102" s="131">
        <v>0</v>
      </c>
      <c r="J1102" s="131">
        <v>0</v>
      </c>
      <c r="K1102" s="131">
        <v>2.336448598130841E-2</v>
      </c>
      <c r="L1102" s="131">
        <v>0</v>
      </c>
      <c r="M1102" s="131">
        <v>0</v>
      </c>
      <c r="N1102" s="131">
        <v>8.438818565400844E-4</v>
      </c>
      <c r="O1102" s="131">
        <v>4.9504950495049506E-3</v>
      </c>
    </row>
    <row r="1103" spans="1:15" x14ac:dyDescent="0.25">
      <c r="A1103" s="121">
        <v>91</v>
      </c>
      <c r="B1103" s="121" t="s">
        <v>1331</v>
      </c>
      <c r="C1103" s="121">
        <v>91669</v>
      </c>
      <c r="D1103" s="144" t="s">
        <v>1081</v>
      </c>
      <c r="E1103" s="132">
        <v>0</v>
      </c>
      <c r="F1103" s="132">
        <v>0</v>
      </c>
      <c r="G1103" s="132">
        <v>0</v>
      </c>
      <c r="H1103" s="132">
        <v>0</v>
      </c>
      <c r="I1103" s="132">
        <v>0</v>
      </c>
      <c r="J1103" s="132">
        <v>0</v>
      </c>
      <c r="K1103" s="132">
        <v>0</v>
      </c>
      <c r="L1103" s="131">
        <v>0</v>
      </c>
      <c r="M1103" s="131">
        <v>0</v>
      </c>
      <c r="N1103" s="131">
        <v>0</v>
      </c>
      <c r="O1103" s="131">
        <v>0</v>
      </c>
    </row>
    <row r="1104" spans="1:15" x14ac:dyDescent="0.25">
      <c r="A1104" s="116">
        <v>91</v>
      </c>
      <c r="B1104" s="116" t="s">
        <v>1331</v>
      </c>
      <c r="C1104" s="141">
        <v>91798</v>
      </c>
      <c r="D1104" s="143" t="s">
        <v>1340</v>
      </c>
      <c r="E1104" s="131">
        <v>0</v>
      </c>
      <c r="F1104" s="131">
        <v>0</v>
      </c>
      <c r="G1104" s="131">
        <v>0</v>
      </c>
      <c r="H1104" s="131">
        <v>0</v>
      </c>
      <c r="I1104" s="131">
        <v>0</v>
      </c>
      <c r="J1104" s="131">
        <v>0</v>
      </c>
      <c r="K1104" s="131">
        <v>0</v>
      </c>
      <c r="L1104" s="131">
        <v>0</v>
      </c>
      <c r="M1104" s="131">
        <v>0</v>
      </c>
      <c r="N1104" s="131">
        <v>0</v>
      </c>
      <c r="O1104" s="131">
        <v>0</v>
      </c>
    </row>
    <row r="1105" spans="1:15" x14ac:dyDescent="0.25">
      <c r="A1105" s="121">
        <v>94</v>
      </c>
      <c r="B1105" s="121" t="s">
        <v>1341</v>
      </c>
      <c r="C1105" s="121">
        <v>94001</v>
      </c>
      <c r="D1105" s="144" t="s">
        <v>1342</v>
      </c>
      <c r="E1105" s="132">
        <v>0.17754677754677756</v>
      </c>
      <c r="F1105" s="132">
        <v>0.19084263178145441</v>
      </c>
      <c r="G1105" s="132">
        <v>0.19863260165527169</v>
      </c>
      <c r="H1105" s="132">
        <v>0.19345037137069548</v>
      </c>
      <c r="I1105" s="132">
        <v>0.18199052132701421</v>
      </c>
      <c r="J1105" s="132">
        <v>0.14441497200117889</v>
      </c>
      <c r="K1105" s="132">
        <v>0.17017045454545454</v>
      </c>
      <c r="L1105" s="131">
        <v>0.19390507011866234</v>
      </c>
      <c r="M1105" s="131">
        <v>0.17483064095883272</v>
      </c>
      <c r="N1105" s="131">
        <v>0.16260781329274479</v>
      </c>
      <c r="O1105" s="131">
        <v>0.19632206759443341</v>
      </c>
    </row>
    <row r="1106" spans="1:15" x14ac:dyDescent="0.25">
      <c r="A1106" s="116">
        <v>94</v>
      </c>
      <c r="B1106" s="116" t="s">
        <v>1341</v>
      </c>
      <c r="C1106" s="141">
        <v>94343</v>
      </c>
      <c r="D1106" s="143" t="s">
        <v>1343</v>
      </c>
      <c r="E1106" s="131">
        <v>0</v>
      </c>
      <c r="F1106" s="131">
        <v>0</v>
      </c>
      <c r="G1106" s="131">
        <v>0</v>
      </c>
      <c r="H1106" s="131">
        <v>0</v>
      </c>
      <c r="I1106" s="131">
        <v>0</v>
      </c>
      <c r="J1106" s="131">
        <v>0</v>
      </c>
      <c r="K1106" s="131">
        <v>0</v>
      </c>
      <c r="L1106" s="131">
        <v>7.6277650648360034E-4</v>
      </c>
      <c r="M1106" s="131">
        <v>0</v>
      </c>
      <c r="N1106" s="131">
        <v>0</v>
      </c>
      <c r="O1106" s="131">
        <v>0</v>
      </c>
    </row>
    <row r="1107" spans="1:15" x14ac:dyDescent="0.25">
      <c r="A1107" s="121">
        <v>94</v>
      </c>
      <c r="B1107" s="121" t="s">
        <v>1341</v>
      </c>
      <c r="C1107" s="121">
        <v>94663</v>
      </c>
      <c r="D1107" s="144" t="s">
        <v>1344</v>
      </c>
      <c r="E1107" s="132">
        <v>0</v>
      </c>
      <c r="F1107" s="132">
        <v>0</v>
      </c>
      <c r="G1107" s="132">
        <v>0</v>
      </c>
      <c r="H1107" s="132">
        <v>0</v>
      </c>
      <c r="I1107" s="132">
        <v>0</v>
      </c>
      <c r="J1107" s="132">
        <v>0</v>
      </c>
      <c r="K1107" s="132">
        <v>0</v>
      </c>
      <c r="L1107" s="131" t="s">
        <v>1437</v>
      </c>
      <c r="M1107" s="131" t="s">
        <v>1437</v>
      </c>
      <c r="N1107" s="131" t="s">
        <v>1437</v>
      </c>
      <c r="O1107" s="131" t="s">
        <v>1437</v>
      </c>
    </row>
    <row r="1108" spans="1:15" x14ac:dyDescent="0.25">
      <c r="A1108" s="116">
        <v>94</v>
      </c>
      <c r="B1108" s="116" t="s">
        <v>1341</v>
      </c>
      <c r="C1108" s="141">
        <v>94883</v>
      </c>
      <c r="D1108" s="143" t="s">
        <v>1345</v>
      </c>
      <c r="E1108" s="131">
        <v>0</v>
      </c>
      <c r="F1108" s="131">
        <v>0</v>
      </c>
      <c r="G1108" s="131">
        <v>0</v>
      </c>
      <c r="H1108" s="131">
        <v>0</v>
      </c>
      <c r="I1108" s="131">
        <v>0</v>
      </c>
      <c r="J1108" s="131">
        <v>0</v>
      </c>
      <c r="K1108" s="131">
        <v>0</v>
      </c>
      <c r="L1108" s="131">
        <v>0</v>
      </c>
      <c r="M1108" s="131">
        <v>0</v>
      </c>
      <c r="N1108" s="131">
        <v>0</v>
      </c>
      <c r="O1108" s="131">
        <v>0</v>
      </c>
    </row>
    <row r="1109" spans="1:15" x14ac:dyDescent="0.25">
      <c r="A1109" s="121">
        <v>94</v>
      </c>
      <c r="B1109" s="121" t="s">
        <v>1341</v>
      </c>
      <c r="C1109" s="121">
        <v>94884</v>
      </c>
      <c r="D1109" s="144" t="s">
        <v>434</v>
      </c>
      <c r="E1109" s="132">
        <v>0</v>
      </c>
      <c r="F1109" s="132">
        <v>0</v>
      </c>
      <c r="G1109" s="132">
        <v>0</v>
      </c>
      <c r="H1109" s="132">
        <v>0</v>
      </c>
      <c r="I1109" s="132">
        <v>0</v>
      </c>
      <c r="J1109" s="132">
        <v>0</v>
      </c>
      <c r="K1109" s="132">
        <v>0</v>
      </c>
      <c r="L1109" s="131">
        <v>0</v>
      </c>
      <c r="M1109" s="131">
        <v>0</v>
      </c>
      <c r="N1109" s="131">
        <v>0</v>
      </c>
      <c r="O1109" s="131">
        <v>0</v>
      </c>
    </row>
    <row r="1110" spans="1:15" x14ac:dyDescent="0.25">
      <c r="A1110" s="116">
        <v>94</v>
      </c>
      <c r="B1110" s="116" t="s">
        <v>1341</v>
      </c>
      <c r="C1110" s="141">
        <v>94885</v>
      </c>
      <c r="D1110" s="143" t="s">
        <v>1346</v>
      </c>
      <c r="E1110" s="131">
        <v>0</v>
      </c>
      <c r="F1110" s="131">
        <v>0</v>
      </c>
      <c r="G1110" s="131">
        <v>0</v>
      </c>
      <c r="H1110" s="131">
        <v>0</v>
      </c>
      <c r="I1110" s="131">
        <v>0</v>
      </c>
      <c r="J1110" s="131">
        <v>0</v>
      </c>
      <c r="K1110" s="131">
        <v>0</v>
      </c>
      <c r="L1110" s="131">
        <v>0</v>
      </c>
      <c r="M1110" s="131">
        <v>0</v>
      </c>
      <c r="N1110" s="131">
        <v>0</v>
      </c>
      <c r="O1110" s="131">
        <v>0</v>
      </c>
    </row>
    <row r="1111" spans="1:15" x14ac:dyDescent="0.25">
      <c r="A1111" s="121">
        <v>94</v>
      </c>
      <c r="B1111" s="121" t="s">
        <v>1341</v>
      </c>
      <c r="C1111" s="121">
        <v>94886</v>
      </c>
      <c r="D1111" s="144" t="s">
        <v>1347</v>
      </c>
      <c r="E1111" s="132">
        <v>0</v>
      </c>
      <c r="F1111" s="132">
        <v>0</v>
      </c>
      <c r="G1111" s="132">
        <v>0</v>
      </c>
      <c r="H1111" s="132">
        <v>0</v>
      </c>
      <c r="I1111" s="132">
        <v>0</v>
      </c>
      <c r="J1111" s="132">
        <v>0</v>
      </c>
      <c r="K1111" s="132">
        <v>0</v>
      </c>
      <c r="L1111" s="131">
        <v>0</v>
      </c>
      <c r="M1111" s="131">
        <v>0</v>
      </c>
      <c r="N1111" s="131">
        <v>0</v>
      </c>
      <c r="O1111" s="131">
        <v>0</v>
      </c>
    </row>
    <row r="1112" spans="1:15" x14ac:dyDescent="0.25">
      <c r="A1112" s="116">
        <v>94</v>
      </c>
      <c r="B1112" s="116" t="s">
        <v>1341</v>
      </c>
      <c r="C1112" s="141">
        <v>94887</v>
      </c>
      <c r="D1112" s="143" t="s">
        <v>1348</v>
      </c>
      <c r="E1112" s="131">
        <v>0</v>
      </c>
      <c r="F1112" s="131">
        <v>0</v>
      </c>
      <c r="G1112" s="131">
        <v>0</v>
      </c>
      <c r="H1112" s="131">
        <v>0</v>
      </c>
      <c r="I1112" s="131">
        <v>0</v>
      </c>
      <c r="J1112" s="131">
        <v>0</v>
      </c>
      <c r="K1112" s="131">
        <v>0</v>
      </c>
      <c r="L1112" s="131">
        <v>0</v>
      </c>
      <c r="M1112" s="131">
        <v>0</v>
      </c>
      <c r="N1112" s="131">
        <v>0</v>
      </c>
      <c r="O1112" s="131">
        <v>0</v>
      </c>
    </row>
    <row r="1113" spans="1:15" x14ac:dyDescent="0.25">
      <c r="A1113" s="121">
        <v>94</v>
      </c>
      <c r="B1113" s="121" t="s">
        <v>1341</v>
      </c>
      <c r="C1113" s="121">
        <v>94888</v>
      </c>
      <c r="D1113" s="144" t="s">
        <v>1349</v>
      </c>
      <c r="E1113" s="132">
        <v>0</v>
      </c>
      <c r="F1113" s="132">
        <v>0</v>
      </c>
      <c r="G1113" s="132">
        <v>0</v>
      </c>
      <c r="H1113" s="132">
        <v>0</v>
      </c>
      <c r="I1113" s="132">
        <v>0</v>
      </c>
      <c r="J1113" s="132">
        <v>0</v>
      </c>
      <c r="K1113" s="132">
        <v>0</v>
      </c>
      <c r="L1113" s="131">
        <v>0</v>
      </c>
      <c r="M1113" s="131">
        <v>0</v>
      </c>
      <c r="N1113" s="131">
        <v>0</v>
      </c>
      <c r="O1113" s="131">
        <v>0</v>
      </c>
    </row>
    <row r="1114" spans="1:15" x14ac:dyDescent="0.25">
      <c r="A1114" s="116">
        <v>95</v>
      </c>
      <c r="B1114" s="116" t="s">
        <v>1350</v>
      </c>
      <c r="C1114" s="141">
        <v>95001</v>
      </c>
      <c r="D1114" s="143" t="s">
        <v>1351</v>
      </c>
      <c r="E1114" s="131">
        <v>0.41129032258064518</v>
      </c>
      <c r="F1114" s="131">
        <v>0.35994102780117943</v>
      </c>
      <c r="G1114" s="131">
        <v>0.44344813531689425</v>
      </c>
      <c r="H1114" s="131">
        <v>0.4077593032462391</v>
      </c>
      <c r="I1114" s="131">
        <v>0.40276444615089269</v>
      </c>
      <c r="J1114" s="131">
        <v>0.41373406886056685</v>
      </c>
      <c r="K1114" s="131">
        <v>0.381622823267877</v>
      </c>
      <c r="L1114" s="131">
        <v>0.37797936677339028</v>
      </c>
      <c r="M1114" s="131">
        <v>0.3871758934828311</v>
      </c>
      <c r="N1114" s="131">
        <v>0.38668725338823123</v>
      </c>
      <c r="O1114" s="131">
        <v>0.37957188606101466</v>
      </c>
    </row>
    <row r="1115" spans="1:15" x14ac:dyDescent="0.25">
      <c r="A1115" s="121">
        <v>95</v>
      </c>
      <c r="B1115" s="121" t="s">
        <v>1350</v>
      </c>
      <c r="C1115" s="121">
        <v>95015</v>
      </c>
      <c r="D1115" s="144" t="s">
        <v>462</v>
      </c>
      <c r="E1115" s="132">
        <v>4.6854082998661312E-2</v>
      </c>
      <c r="F1115" s="132">
        <v>2.1276595744680851E-2</v>
      </c>
      <c r="G1115" s="132">
        <v>0</v>
      </c>
      <c r="H1115" s="132">
        <v>0</v>
      </c>
      <c r="I1115" s="132">
        <v>0</v>
      </c>
      <c r="J1115" s="132">
        <v>0</v>
      </c>
      <c r="K1115" s="132">
        <v>0</v>
      </c>
      <c r="L1115" s="131">
        <v>0</v>
      </c>
      <c r="M1115" s="131">
        <v>0</v>
      </c>
      <c r="N1115" s="131">
        <v>0</v>
      </c>
      <c r="O1115" s="131">
        <v>0</v>
      </c>
    </row>
    <row r="1116" spans="1:15" x14ac:dyDescent="0.25">
      <c r="A1116" s="116">
        <v>95</v>
      </c>
      <c r="B1116" s="116" t="s">
        <v>1350</v>
      </c>
      <c r="C1116" s="141">
        <v>95025</v>
      </c>
      <c r="D1116" s="143" t="s">
        <v>1352</v>
      </c>
      <c r="E1116" s="131">
        <v>0.10020449897750511</v>
      </c>
      <c r="F1116" s="131">
        <v>5.7115198451113264E-2</v>
      </c>
      <c r="G1116" s="131">
        <v>9.099181073703367E-4</v>
      </c>
      <c r="H1116" s="131">
        <v>0</v>
      </c>
      <c r="I1116" s="131">
        <v>0</v>
      </c>
      <c r="J1116" s="131">
        <v>0</v>
      </c>
      <c r="K1116" s="131">
        <v>0</v>
      </c>
      <c r="L1116" s="131">
        <v>0</v>
      </c>
      <c r="M1116" s="131">
        <v>0</v>
      </c>
      <c r="N1116" s="131">
        <v>0</v>
      </c>
      <c r="O1116" s="131">
        <v>0</v>
      </c>
    </row>
    <row r="1117" spans="1:15" x14ac:dyDescent="0.25">
      <c r="A1117" s="121">
        <v>95</v>
      </c>
      <c r="B1117" s="121" t="s">
        <v>1350</v>
      </c>
      <c r="C1117" s="121">
        <v>95200</v>
      </c>
      <c r="D1117" s="144" t="s">
        <v>551</v>
      </c>
      <c r="E1117" s="132">
        <v>0</v>
      </c>
      <c r="F1117" s="132">
        <v>0</v>
      </c>
      <c r="G1117" s="132">
        <v>0</v>
      </c>
      <c r="H1117" s="132">
        <v>0</v>
      </c>
      <c r="I1117" s="132">
        <v>0</v>
      </c>
      <c r="J1117" s="132">
        <v>0</v>
      </c>
      <c r="K1117" s="132">
        <v>0</v>
      </c>
      <c r="L1117" s="131">
        <v>0</v>
      </c>
      <c r="M1117" s="131">
        <v>0</v>
      </c>
      <c r="N1117" s="131">
        <v>0</v>
      </c>
      <c r="O1117" s="131">
        <v>0</v>
      </c>
    </row>
    <row r="1118" spans="1:15" x14ac:dyDescent="0.25">
      <c r="A1118" s="116">
        <v>97</v>
      </c>
      <c r="B1118" s="116" t="s">
        <v>1353</v>
      </c>
      <c r="C1118" s="141">
        <v>97001</v>
      </c>
      <c r="D1118" s="143" t="s">
        <v>1354</v>
      </c>
      <c r="E1118" s="131">
        <v>0.18260427263479145</v>
      </c>
      <c r="F1118" s="131">
        <v>6.7708333333333329E-2</v>
      </c>
      <c r="G1118" s="131">
        <v>8.413251961639058E-2</v>
      </c>
      <c r="H1118" s="131">
        <v>8.2971157645199523E-2</v>
      </c>
      <c r="I1118" s="131">
        <v>7.3067419696434877E-2</v>
      </c>
      <c r="J1118" s="131">
        <v>5.3277365192121409E-2</v>
      </c>
      <c r="K1118" s="131">
        <v>4.0493968983342905E-2</v>
      </c>
      <c r="L1118" s="131">
        <v>7.3085221143473572E-2</v>
      </c>
      <c r="M1118" s="131">
        <v>5.3698074974670718E-2</v>
      </c>
      <c r="N1118" s="131">
        <v>4.0772014475271415E-2</v>
      </c>
      <c r="O1118" s="131">
        <v>5.6472228677666741E-2</v>
      </c>
    </row>
    <row r="1119" spans="1:15" x14ac:dyDescent="0.25">
      <c r="A1119" s="121">
        <v>97</v>
      </c>
      <c r="B1119" s="121" t="s">
        <v>1353</v>
      </c>
      <c r="C1119" s="121">
        <v>97161</v>
      </c>
      <c r="D1119" s="144" t="s">
        <v>1355</v>
      </c>
      <c r="E1119" s="132">
        <v>0</v>
      </c>
      <c r="F1119" s="132">
        <v>0</v>
      </c>
      <c r="G1119" s="132">
        <v>0</v>
      </c>
      <c r="H1119" s="132">
        <v>0</v>
      </c>
      <c r="I1119" s="132">
        <v>0</v>
      </c>
      <c r="J1119" s="132">
        <v>0</v>
      </c>
      <c r="K1119" s="132">
        <v>0</v>
      </c>
      <c r="L1119" s="131">
        <v>0</v>
      </c>
      <c r="M1119" s="131">
        <v>0</v>
      </c>
      <c r="N1119" s="131">
        <v>0</v>
      </c>
      <c r="O1119" s="131">
        <v>0</v>
      </c>
    </row>
    <row r="1120" spans="1:15" x14ac:dyDescent="0.25">
      <c r="A1120" s="116">
        <v>97</v>
      </c>
      <c r="B1120" s="116" t="s">
        <v>1353</v>
      </c>
      <c r="C1120" s="141">
        <v>97511</v>
      </c>
      <c r="D1120" s="143" t="s">
        <v>1356</v>
      </c>
      <c r="E1120" s="131">
        <v>0</v>
      </c>
      <c r="F1120" s="131">
        <v>0</v>
      </c>
      <c r="G1120" s="131">
        <v>0</v>
      </c>
      <c r="H1120" s="131">
        <v>0</v>
      </c>
      <c r="I1120" s="131">
        <v>0</v>
      </c>
      <c r="J1120" s="131">
        <v>0</v>
      </c>
      <c r="K1120" s="131">
        <v>0</v>
      </c>
      <c r="L1120" s="131">
        <v>0</v>
      </c>
      <c r="M1120" s="131">
        <v>0</v>
      </c>
      <c r="N1120" s="131">
        <v>0</v>
      </c>
      <c r="O1120" s="131">
        <v>0</v>
      </c>
    </row>
    <row r="1121" spans="1:15" x14ac:dyDescent="0.25">
      <c r="A1121" s="121">
        <v>97</v>
      </c>
      <c r="B1121" s="121" t="s">
        <v>1353</v>
      </c>
      <c r="C1121" s="121">
        <v>97666</v>
      </c>
      <c r="D1121" s="144" t="s">
        <v>1357</v>
      </c>
      <c r="E1121" s="132">
        <v>0</v>
      </c>
      <c r="F1121" s="132">
        <v>0</v>
      </c>
      <c r="G1121" s="132">
        <v>0</v>
      </c>
      <c r="H1121" s="132">
        <v>0</v>
      </c>
      <c r="I1121" s="132">
        <v>0</v>
      </c>
      <c r="J1121" s="132">
        <v>0</v>
      </c>
      <c r="K1121" s="132">
        <v>0</v>
      </c>
      <c r="L1121" s="131">
        <v>0</v>
      </c>
      <c r="M1121" s="131">
        <v>0</v>
      </c>
      <c r="N1121" s="131">
        <v>0</v>
      </c>
      <c r="O1121" s="131">
        <v>0</v>
      </c>
    </row>
    <row r="1122" spans="1:15" x14ac:dyDescent="0.25">
      <c r="A1122" s="116">
        <v>97</v>
      </c>
      <c r="B1122" s="116" t="s">
        <v>1353</v>
      </c>
      <c r="C1122" s="141">
        <v>97777</v>
      </c>
      <c r="D1122" s="143" t="s">
        <v>1358</v>
      </c>
      <c r="E1122" s="131">
        <v>0</v>
      </c>
      <c r="F1122" s="131">
        <v>0</v>
      </c>
      <c r="G1122" s="131">
        <v>0</v>
      </c>
      <c r="H1122" s="131">
        <v>0</v>
      </c>
      <c r="I1122" s="131">
        <v>0</v>
      </c>
      <c r="J1122" s="131">
        <v>0</v>
      </c>
      <c r="K1122" s="131">
        <v>0</v>
      </c>
      <c r="L1122" s="131">
        <v>0</v>
      </c>
      <c r="M1122" s="131">
        <v>0</v>
      </c>
      <c r="N1122" s="131">
        <v>0</v>
      </c>
      <c r="O1122" s="131">
        <v>0</v>
      </c>
    </row>
    <row r="1123" spans="1:15" x14ac:dyDescent="0.25">
      <c r="A1123" s="121">
        <v>97</v>
      </c>
      <c r="B1123" s="121" t="s">
        <v>1353</v>
      </c>
      <c r="C1123" s="121">
        <v>97889</v>
      </c>
      <c r="D1123" s="144" t="s">
        <v>1359</v>
      </c>
      <c r="E1123" s="132">
        <v>0</v>
      </c>
      <c r="F1123" s="132">
        <v>0</v>
      </c>
      <c r="G1123" s="132">
        <v>0</v>
      </c>
      <c r="H1123" s="132">
        <v>0</v>
      </c>
      <c r="I1123" s="132">
        <v>0</v>
      </c>
      <c r="J1123" s="132">
        <v>0</v>
      </c>
      <c r="K1123" s="132">
        <v>0</v>
      </c>
      <c r="L1123" s="131">
        <v>0</v>
      </c>
      <c r="M1123" s="131">
        <v>0</v>
      </c>
      <c r="N1123" s="131">
        <v>0</v>
      </c>
      <c r="O1123" s="131">
        <v>0</v>
      </c>
    </row>
    <row r="1124" spans="1:15" x14ac:dyDescent="0.25">
      <c r="A1124" s="116">
        <v>99</v>
      </c>
      <c r="B1124" s="116" t="s">
        <v>1360</v>
      </c>
      <c r="C1124" s="141">
        <v>99001</v>
      </c>
      <c r="D1124" s="143" t="s">
        <v>1361</v>
      </c>
      <c r="E1124" s="131">
        <v>0.34369973190348524</v>
      </c>
      <c r="F1124" s="131">
        <v>0.29448818897637796</v>
      </c>
      <c r="G1124" s="131">
        <v>0.3630278063851699</v>
      </c>
      <c r="H1124" s="131">
        <v>0.45057701956848972</v>
      </c>
      <c r="I1124" s="131">
        <v>0.3885318833415719</v>
      </c>
      <c r="J1124" s="131">
        <v>0.27772466539196938</v>
      </c>
      <c r="K1124" s="131">
        <v>0.24433497536945814</v>
      </c>
      <c r="L1124" s="131">
        <v>0.23091247672253259</v>
      </c>
      <c r="M1124" s="131">
        <v>0.28264925373134331</v>
      </c>
      <c r="N1124" s="131">
        <v>0.33624253559944878</v>
      </c>
      <c r="O1124" s="131">
        <v>0.34029986369831894</v>
      </c>
    </row>
    <row r="1125" spans="1:15" x14ac:dyDescent="0.25">
      <c r="A1125" s="121">
        <v>99</v>
      </c>
      <c r="B1125" s="121" t="s">
        <v>1360</v>
      </c>
      <c r="C1125" s="121">
        <v>99524</v>
      </c>
      <c r="D1125" s="144" t="s">
        <v>1362</v>
      </c>
      <c r="E1125" s="132">
        <v>1.0952902519167579E-3</v>
      </c>
      <c r="F1125" s="132">
        <v>0</v>
      </c>
      <c r="G1125" s="132">
        <v>0</v>
      </c>
      <c r="H1125" s="132">
        <v>0</v>
      </c>
      <c r="I1125" s="132">
        <v>0</v>
      </c>
      <c r="J1125" s="132">
        <v>0</v>
      </c>
      <c r="K1125" s="132">
        <v>2.1164021164021163E-2</v>
      </c>
      <c r="L1125" s="131">
        <v>1.9512195121951219E-2</v>
      </c>
      <c r="M1125" s="131">
        <v>4.5323047251687558E-2</v>
      </c>
      <c r="N1125" s="131">
        <v>3.5071090047393366E-2</v>
      </c>
      <c r="O1125" s="131">
        <v>2.819548872180451E-2</v>
      </c>
    </row>
    <row r="1126" spans="1:15" x14ac:dyDescent="0.25">
      <c r="A1126" s="116">
        <v>99</v>
      </c>
      <c r="B1126" s="116" t="s">
        <v>1360</v>
      </c>
      <c r="C1126" s="141">
        <v>99624</v>
      </c>
      <c r="D1126" s="143" t="s">
        <v>1363</v>
      </c>
      <c r="E1126" s="131">
        <v>9.5652173913043481E-2</v>
      </c>
      <c r="F1126" s="131">
        <v>4.507042253521127E-2</v>
      </c>
      <c r="G1126" s="131">
        <v>0</v>
      </c>
      <c r="H1126" s="131">
        <v>0</v>
      </c>
      <c r="I1126" s="131">
        <v>0</v>
      </c>
      <c r="J1126" s="131">
        <v>0</v>
      </c>
      <c r="K1126" s="131">
        <v>0</v>
      </c>
      <c r="L1126" s="131">
        <v>6.4356435643564358E-2</v>
      </c>
      <c r="M1126" s="131">
        <v>6.1274509803921566E-2</v>
      </c>
      <c r="N1126" s="131">
        <v>5.3012048192771083E-2</v>
      </c>
      <c r="O1126" s="131">
        <v>4.9763033175355451E-2</v>
      </c>
    </row>
    <row r="1127" spans="1:15" x14ac:dyDescent="0.25">
      <c r="A1127" s="121">
        <v>99</v>
      </c>
      <c r="B1127" s="121" t="s">
        <v>1360</v>
      </c>
      <c r="C1127" s="121">
        <v>99773</v>
      </c>
      <c r="D1127" s="144" t="s">
        <v>1364</v>
      </c>
      <c r="E1127" s="132">
        <v>1.3390643081501074E-2</v>
      </c>
      <c r="F1127" s="132">
        <v>8.3320232667819533E-3</v>
      </c>
      <c r="G1127" s="132">
        <v>0</v>
      </c>
      <c r="H1127" s="132">
        <v>0</v>
      </c>
      <c r="I1127" s="132">
        <v>0</v>
      </c>
      <c r="J1127" s="132">
        <v>0</v>
      </c>
      <c r="K1127" s="132">
        <v>0</v>
      </c>
      <c r="L1127" s="131">
        <v>0</v>
      </c>
      <c r="M1127" s="131">
        <v>0</v>
      </c>
      <c r="N1127" s="131">
        <v>3.122980831359035E-3</v>
      </c>
      <c r="O1127" s="131">
        <v>2.2198731501057081E-3</v>
      </c>
    </row>
    <row r="1128" spans="1:15" x14ac:dyDescent="0.25">
      <c r="A1128" s="177" t="s">
        <v>1365</v>
      </c>
      <c r="B1128" s="178"/>
      <c r="C1128" s="178"/>
      <c r="D1128" s="179"/>
      <c r="E1128" s="133">
        <v>0.4732688498842243</v>
      </c>
      <c r="F1128" s="133">
        <v>0.49821685666746174</v>
      </c>
      <c r="G1128" s="133">
        <v>0.51354666444954444</v>
      </c>
      <c r="H1128" s="133">
        <v>0.53321755508217517</v>
      </c>
      <c r="I1128" s="133">
        <v>0.54433757648875269</v>
      </c>
      <c r="J1128" s="133">
        <v>0.53966558986186419</v>
      </c>
      <c r="K1128" s="133">
        <v>0.52229075385744661</v>
      </c>
      <c r="L1128" s="134">
        <v>0.51582403443732361</v>
      </c>
      <c r="M1128" s="134">
        <v>0.53830739141588391</v>
      </c>
      <c r="N1128" s="134">
        <v>0.5492454548426865</v>
      </c>
      <c r="O1128" s="134">
        <v>0.5537518342311476</v>
      </c>
    </row>
  </sheetData>
  <mergeCells count="1">
    <mergeCell ref="A1128:D11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D5EF-5366-49D4-A9EF-A0528FD53BA4}">
  <dimension ref="A1:XFC39"/>
  <sheetViews>
    <sheetView workbookViewId="0"/>
  </sheetViews>
  <sheetFormatPr baseColWidth="10" defaultColWidth="0" defaultRowHeight="15" zeroHeight="1" x14ac:dyDescent="0.25"/>
  <cols>
    <col min="1" max="1" width="11.42578125" customWidth="1"/>
    <col min="2" max="2" width="14.7109375" customWidth="1"/>
    <col min="3" max="11" width="11.42578125" customWidth="1"/>
    <col min="12" max="16383" width="11.42578125" hidden="1"/>
    <col min="16384" max="16384" width="8.7109375" hidden="1"/>
  </cols>
  <sheetData>
    <row r="1" spans="1:11" ht="21" x14ac:dyDescent="0.35">
      <c r="A1" s="1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1" x14ac:dyDescent="0.35">
      <c r="A2" s="1" t="s">
        <v>1635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1" x14ac:dyDescent="0.35">
      <c r="A3" s="1" t="s">
        <v>1366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75" thickBot="1" x14ac:dyDescent="0.3">
      <c r="A4" s="8" t="s">
        <v>1367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39" thickBot="1" x14ac:dyDescent="0.3">
      <c r="A5" s="118" t="s">
        <v>120</v>
      </c>
      <c r="B5" s="85" t="s">
        <v>145</v>
      </c>
      <c r="C5" s="11">
        <v>2015</v>
      </c>
      <c r="D5" s="11">
        <v>2016</v>
      </c>
      <c r="E5" s="11">
        <v>2017</v>
      </c>
      <c r="F5" s="11">
        <v>2018</v>
      </c>
      <c r="G5" s="11">
        <v>2019</v>
      </c>
      <c r="H5" s="11">
        <v>2020</v>
      </c>
      <c r="I5" s="85">
        <v>2021</v>
      </c>
      <c r="J5" s="86">
        <v>2022</v>
      </c>
      <c r="K5" s="86">
        <v>2023</v>
      </c>
    </row>
    <row r="6" spans="1:11" x14ac:dyDescent="0.25">
      <c r="A6" s="119" t="s">
        <v>98</v>
      </c>
      <c r="B6" s="116" t="s">
        <v>155</v>
      </c>
      <c r="C6" s="135">
        <v>0.34548116814447244</v>
      </c>
      <c r="D6" s="135">
        <v>0.3491020367211799</v>
      </c>
      <c r="E6" s="135">
        <v>0.40900538078103854</v>
      </c>
      <c r="F6" s="135">
        <v>0.39396028449884823</v>
      </c>
      <c r="G6" s="135">
        <v>0.4270800545588081</v>
      </c>
      <c r="H6" s="135">
        <v>0.41373740882250781</v>
      </c>
      <c r="I6" s="135">
        <v>0.38305003591094089</v>
      </c>
      <c r="J6" s="135">
        <v>0.38663160988993045</v>
      </c>
      <c r="K6" s="135">
        <v>0.41338505352057353</v>
      </c>
    </row>
    <row r="7" spans="1:11" x14ac:dyDescent="0.25">
      <c r="A7" s="120" t="s">
        <v>106</v>
      </c>
      <c r="B7" s="121" t="s">
        <v>406</v>
      </c>
      <c r="C7" s="136">
        <v>0.38940260138894217</v>
      </c>
      <c r="D7" s="136">
        <v>0.41529602167940083</v>
      </c>
      <c r="E7" s="136">
        <v>0.4453766700743822</v>
      </c>
      <c r="F7" s="136">
        <v>0.37221922610219765</v>
      </c>
      <c r="G7" s="136">
        <v>0.37512593364599617</v>
      </c>
      <c r="H7" s="136">
        <v>0.40624569618509848</v>
      </c>
      <c r="I7" s="135">
        <v>0.40204617724319092</v>
      </c>
      <c r="J7" s="135">
        <v>0.44512744593202885</v>
      </c>
      <c r="K7" s="135">
        <v>0.45823785327621136</v>
      </c>
    </row>
    <row r="8" spans="1:11" x14ac:dyDescent="0.25">
      <c r="A8" s="116">
        <v>11</v>
      </c>
      <c r="B8" s="116" t="s">
        <v>453</v>
      </c>
      <c r="C8" s="135">
        <v>0.50274117647058825</v>
      </c>
      <c r="D8" s="135">
        <v>0.483335525765059</v>
      </c>
      <c r="E8" s="135">
        <v>0.53815078644165038</v>
      </c>
      <c r="F8" s="135">
        <v>0.48227718749615256</v>
      </c>
      <c r="G8" s="135">
        <v>0.46598364338995235</v>
      </c>
      <c r="H8" s="135">
        <v>0.48215514565988854</v>
      </c>
      <c r="I8" s="135">
        <v>0.49288258674992091</v>
      </c>
      <c r="J8" s="135">
        <v>0.51545030846736173</v>
      </c>
      <c r="K8" s="135">
        <v>0.52221439133258707</v>
      </c>
    </row>
    <row r="9" spans="1:11" x14ac:dyDescent="0.25">
      <c r="A9" s="121">
        <v>13</v>
      </c>
      <c r="B9" s="121" t="s">
        <v>454</v>
      </c>
      <c r="C9" s="136">
        <v>0.34134333077374768</v>
      </c>
      <c r="D9" s="136">
        <v>0.36580489799627425</v>
      </c>
      <c r="E9" s="136">
        <v>0.39109559144478395</v>
      </c>
      <c r="F9" s="136">
        <v>0.37291851102398721</v>
      </c>
      <c r="G9" s="136">
        <v>0.37195633921074728</v>
      </c>
      <c r="H9" s="136">
        <v>0.37694690265486724</v>
      </c>
      <c r="I9" s="135">
        <v>0.33851373994638068</v>
      </c>
      <c r="J9" s="135">
        <v>0.35983995027581384</v>
      </c>
      <c r="K9" s="135">
        <v>0.40714510544538873</v>
      </c>
    </row>
    <row r="10" spans="1:11" x14ac:dyDescent="0.25">
      <c r="A10" s="116">
        <v>15</v>
      </c>
      <c r="B10" s="116" t="s">
        <v>501</v>
      </c>
      <c r="C10" s="135">
        <v>0.41069166455535849</v>
      </c>
      <c r="D10" s="135">
        <v>0.43415999479268375</v>
      </c>
      <c r="E10" s="135">
        <v>0.44543839614262148</v>
      </c>
      <c r="F10" s="135">
        <v>0.42002479851208929</v>
      </c>
      <c r="G10" s="135">
        <v>0.43904540934703346</v>
      </c>
      <c r="H10" s="135">
        <v>0.4143688823491779</v>
      </c>
      <c r="I10" s="135">
        <v>0.41308722503643053</v>
      </c>
      <c r="J10" s="135">
        <v>0.47920121614151467</v>
      </c>
      <c r="K10" s="135">
        <v>0.48872284488722845</v>
      </c>
    </row>
    <row r="11" spans="1:11" x14ac:dyDescent="0.25">
      <c r="A11" s="121">
        <v>17</v>
      </c>
      <c r="B11" s="121" t="s">
        <v>209</v>
      </c>
      <c r="C11" s="136">
        <v>0.301521170429222</v>
      </c>
      <c r="D11" s="136">
        <v>0.28151260504201681</v>
      </c>
      <c r="E11" s="136">
        <v>0.39106317411402158</v>
      </c>
      <c r="F11" s="136">
        <v>0.34480179506357517</v>
      </c>
      <c r="G11" s="136">
        <v>0.39501779359430605</v>
      </c>
      <c r="H11" s="136">
        <v>0.38667271078875792</v>
      </c>
      <c r="I11" s="135">
        <v>0.36561155839858828</v>
      </c>
      <c r="J11" s="135">
        <v>0.37593905406835254</v>
      </c>
      <c r="K11" s="135">
        <v>0.39842295476946665</v>
      </c>
    </row>
    <row r="12" spans="1:11" x14ac:dyDescent="0.25">
      <c r="A12" s="116">
        <v>18</v>
      </c>
      <c r="B12" s="116" t="s">
        <v>648</v>
      </c>
      <c r="C12" s="135">
        <v>0.33028083028083027</v>
      </c>
      <c r="D12" s="135">
        <v>0.37511722413254139</v>
      </c>
      <c r="E12" s="135">
        <v>0.40527432555319792</v>
      </c>
      <c r="F12" s="135">
        <v>0.34612031386224934</v>
      </c>
      <c r="G12" s="135">
        <v>0.43550368550368551</v>
      </c>
      <c r="H12" s="135">
        <v>0.3401750679142771</v>
      </c>
      <c r="I12" s="135">
        <v>0.37239015269554376</v>
      </c>
      <c r="J12" s="135">
        <v>0.38791540785498491</v>
      </c>
      <c r="K12" s="135">
        <v>0.42896849907350215</v>
      </c>
    </row>
    <row r="13" spans="1:11" x14ac:dyDescent="0.25">
      <c r="A13" s="121">
        <v>19</v>
      </c>
      <c r="B13" s="121" t="s">
        <v>664</v>
      </c>
      <c r="C13" s="136">
        <v>0.21848064280496712</v>
      </c>
      <c r="D13" s="136">
        <v>0.23480683234366981</v>
      </c>
      <c r="E13" s="136">
        <v>0.23659237958303378</v>
      </c>
      <c r="F13" s="136">
        <v>0.22162122651852934</v>
      </c>
      <c r="G13" s="136">
        <v>0.26788633709614634</v>
      </c>
      <c r="H13" s="136">
        <v>0.28268981798796738</v>
      </c>
      <c r="I13" s="135">
        <v>0.29222736965953378</v>
      </c>
      <c r="J13" s="135">
        <v>0.30748201438848921</v>
      </c>
      <c r="K13" s="135">
        <v>0.32926388788557392</v>
      </c>
    </row>
    <row r="14" spans="1:11" x14ac:dyDescent="0.25">
      <c r="A14" s="116">
        <v>20</v>
      </c>
      <c r="B14" s="116" t="s">
        <v>701</v>
      </c>
      <c r="C14" s="135">
        <v>0.33767526006331977</v>
      </c>
      <c r="D14" s="135">
        <v>0.3514829171549626</v>
      </c>
      <c r="E14" s="135">
        <v>0.37898171202884862</v>
      </c>
      <c r="F14" s="135">
        <v>0.36382246970193255</v>
      </c>
      <c r="G14" s="135">
        <v>0.34429285653758157</v>
      </c>
      <c r="H14" s="135">
        <v>0.38647424064440344</v>
      </c>
      <c r="I14" s="135">
        <v>0.39162767379679142</v>
      </c>
      <c r="J14" s="135">
        <v>0.4008515335488449</v>
      </c>
      <c r="K14" s="135">
        <v>0.4585159928559831</v>
      </c>
    </row>
    <row r="15" spans="1:11" x14ac:dyDescent="0.25">
      <c r="A15" s="121">
        <v>23</v>
      </c>
      <c r="B15" s="121" t="s">
        <v>465</v>
      </c>
      <c r="C15" s="136">
        <v>0.22690330071321943</v>
      </c>
      <c r="D15" s="136">
        <v>0.2589652492505829</v>
      </c>
      <c r="E15" s="136">
        <v>0.29818719940806498</v>
      </c>
      <c r="F15" s="136">
        <v>0.28500619578686492</v>
      </c>
      <c r="G15" s="136">
        <v>0.26474600316472963</v>
      </c>
      <c r="H15" s="136">
        <v>0.28714923469387754</v>
      </c>
      <c r="I15" s="135">
        <v>0.28448586581535451</v>
      </c>
      <c r="J15" s="135">
        <v>0.27143724034915745</v>
      </c>
      <c r="K15" s="135">
        <v>0.29191321499013806</v>
      </c>
    </row>
    <row r="16" spans="1:11" x14ac:dyDescent="0.25">
      <c r="A16" s="116">
        <v>25</v>
      </c>
      <c r="B16" s="116" t="s">
        <v>755</v>
      </c>
      <c r="C16" s="135">
        <v>0.43117787376700406</v>
      </c>
      <c r="D16" s="135">
        <v>0.42573767959215203</v>
      </c>
      <c r="E16" s="135">
        <v>0.46206062860331037</v>
      </c>
      <c r="F16" s="135">
        <v>0.40912191492000494</v>
      </c>
      <c r="G16" s="135">
        <v>0.3997632075773575</v>
      </c>
      <c r="H16" s="135">
        <v>0.42503113722734964</v>
      </c>
      <c r="I16" s="135">
        <v>0.43008398418352339</v>
      </c>
      <c r="J16" s="135">
        <v>0.46775959703407066</v>
      </c>
      <c r="K16" s="135">
        <v>0.46769059612472574</v>
      </c>
    </row>
    <row r="17" spans="1:11" x14ac:dyDescent="0.25">
      <c r="A17" s="121">
        <v>27</v>
      </c>
      <c r="B17" s="121" t="s">
        <v>866</v>
      </c>
      <c r="C17" s="136">
        <v>0.21861416517514703</v>
      </c>
      <c r="D17" s="136">
        <v>0.28151566674763179</v>
      </c>
      <c r="E17" s="136">
        <v>0.32325581395348835</v>
      </c>
      <c r="F17" s="136">
        <v>0.28776814240073029</v>
      </c>
      <c r="G17" s="136">
        <v>0.37458044305213695</v>
      </c>
      <c r="H17" s="136">
        <v>0.3263888888888889</v>
      </c>
      <c r="I17" s="135">
        <v>0.38777202072538858</v>
      </c>
      <c r="J17" s="135">
        <v>0.39149420922726408</v>
      </c>
      <c r="K17" s="135">
        <v>0.41265060240963858</v>
      </c>
    </row>
    <row r="18" spans="1:11" x14ac:dyDescent="0.25">
      <c r="A18" s="116">
        <v>41</v>
      </c>
      <c r="B18" s="116" t="s">
        <v>896</v>
      </c>
      <c r="C18" s="135">
        <v>0.43664825046040517</v>
      </c>
      <c r="D18" s="135">
        <v>0.43624965428229001</v>
      </c>
      <c r="E18" s="135">
        <v>0.47164096916299558</v>
      </c>
      <c r="F18" s="135">
        <v>0.42249931737507962</v>
      </c>
      <c r="G18" s="135">
        <v>0.45350595350595352</v>
      </c>
      <c r="H18" s="135">
        <v>0.45961972891566266</v>
      </c>
      <c r="I18" s="135">
        <v>0.42843166030721064</v>
      </c>
      <c r="J18" s="135">
        <v>0.4465190717524673</v>
      </c>
      <c r="K18" s="135">
        <v>0.47561638868745465</v>
      </c>
    </row>
    <row r="19" spans="1:11" x14ac:dyDescent="0.25">
      <c r="A19" s="121">
        <v>44</v>
      </c>
      <c r="B19" s="121" t="s">
        <v>931</v>
      </c>
      <c r="C19" s="136">
        <v>0.31125368475810644</v>
      </c>
      <c r="D19" s="136">
        <v>0.38677771993753252</v>
      </c>
      <c r="E19" s="136">
        <v>0.41108955706433881</v>
      </c>
      <c r="F19" s="136">
        <v>0.40202753820547737</v>
      </c>
      <c r="G19" s="136">
        <v>0.32811808118081182</v>
      </c>
      <c r="H19" s="136">
        <v>0.34304805231731589</v>
      </c>
      <c r="I19" s="135">
        <v>0.3931657501963865</v>
      </c>
      <c r="J19" s="135">
        <v>0.38050239234449762</v>
      </c>
      <c r="K19" s="135">
        <v>0.41329106492896561</v>
      </c>
    </row>
    <row r="20" spans="1:11" x14ac:dyDescent="0.25">
      <c r="A20" s="116">
        <v>47</v>
      </c>
      <c r="B20" s="116" t="s">
        <v>945</v>
      </c>
      <c r="C20" s="135">
        <v>0.24450295310609835</v>
      </c>
      <c r="D20" s="135">
        <v>0.26774075430245331</v>
      </c>
      <c r="E20" s="135">
        <v>0.24752543780715719</v>
      </c>
      <c r="F20" s="135">
        <v>0.25306339904102293</v>
      </c>
      <c r="G20" s="135">
        <v>0.24133446055797619</v>
      </c>
      <c r="H20" s="135">
        <v>0.28434297574263845</v>
      </c>
      <c r="I20" s="135">
        <v>0.34111642743221693</v>
      </c>
      <c r="J20" s="135">
        <v>0.30940519776724085</v>
      </c>
      <c r="K20" s="135">
        <v>0.34735524256651018</v>
      </c>
    </row>
    <row r="21" spans="1:11" x14ac:dyDescent="0.25">
      <c r="A21" s="121">
        <v>50</v>
      </c>
      <c r="B21" s="121" t="s">
        <v>974</v>
      </c>
      <c r="C21" s="136">
        <v>0.41055045871559631</v>
      </c>
      <c r="D21" s="136">
        <v>0.39131344845630561</v>
      </c>
      <c r="E21" s="136">
        <v>0.41846559237863584</v>
      </c>
      <c r="F21" s="136">
        <v>0.38103227079838153</v>
      </c>
      <c r="G21" s="136">
        <v>0.38425878232203564</v>
      </c>
      <c r="H21" s="136">
        <v>0.32198259553537645</v>
      </c>
      <c r="I21" s="135">
        <v>0.38561962219365048</v>
      </c>
      <c r="J21" s="135">
        <v>0.39199365834324218</v>
      </c>
      <c r="K21" s="135">
        <v>0.40767750430466931</v>
      </c>
    </row>
    <row r="22" spans="1:11" x14ac:dyDescent="0.25">
      <c r="A22" s="116">
        <v>52</v>
      </c>
      <c r="B22" s="116" t="s">
        <v>301</v>
      </c>
      <c r="C22" s="135">
        <v>0.24718149234278267</v>
      </c>
      <c r="D22" s="135">
        <v>0.26768740031897925</v>
      </c>
      <c r="E22" s="135">
        <v>0.30408016242059072</v>
      </c>
      <c r="F22" s="135">
        <v>0.28346612234147628</v>
      </c>
      <c r="G22" s="135">
        <v>0.29162296801258519</v>
      </c>
      <c r="H22" s="135">
        <v>0.27343335103558153</v>
      </c>
      <c r="I22" s="135">
        <v>0.27987299118714359</v>
      </c>
      <c r="J22" s="135">
        <v>0.2747865059657198</v>
      </c>
      <c r="K22" s="135">
        <v>0.30822005642472428</v>
      </c>
    </row>
    <row r="23" spans="1:11" ht="30" x14ac:dyDescent="0.25">
      <c r="A23" s="121">
        <v>54</v>
      </c>
      <c r="B23" s="121" t="s">
        <v>1053</v>
      </c>
      <c r="C23" s="136">
        <v>0.46249907633192938</v>
      </c>
      <c r="D23" s="136">
        <v>0.44861529420406965</v>
      </c>
      <c r="E23" s="136">
        <v>0.49090353157009631</v>
      </c>
      <c r="F23" s="136">
        <v>0.46393651693354115</v>
      </c>
      <c r="G23" s="136">
        <v>0.45696472019464718</v>
      </c>
      <c r="H23" s="136">
        <v>0.45312048540884137</v>
      </c>
      <c r="I23" s="135">
        <v>0.42529498525073745</v>
      </c>
      <c r="J23" s="135">
        <v>0.44915811628518809</v>
      </c>
      <c r="K23" s="135">
        <v>0.45797082488388829</v>
      </c>
    </row>
    <row r="24" spans="1:11" x14ac:dyDescent="0.25">
      <c r="A24" s="116">
        <v>63</v>
      </c>
      <c r="B24" s="116" t="s">
        <v>1092</v>
      </c>
      <c r="C24" s="135">
        <v>0.44792534577570403</v>
      </c>
      <c r="D24" s="135">
        <v>0.43960500793510843</v>
      </c>
      <c r="E24" s="135">
        <v>0.48943488943488944</v>
      </c>
      <c r="F24" s="135">
        <v>0.47252199900381869</v>
      </c>
      <c r="G24" s="135">
        <v>0.48111510791366907</v>
      </c>
      <c r="H24" s="135">
        <v>0.49476199228083073</v>
      </c>
      <c r="I24" s="135">
        <v>0.47021356313225926</v>
      </c>
      <c r="J24" s="135">
        <v>0.50363196125907994</v>
      </c>
      <c r="K24" s="135">
        <v>0.5169738118331717</v>
      </c>
    </row>
    <row r="25" spans="1:11" x14ac:dyDescent="0.25">
      <c r="A25" s="121">
        <v>66</v>
      </c>
      <c r="B25" s="121" t="s">
        <v>640</v>
      </c>
      <c r="C25" s="136">
        <v>0.36737385951412554</v>
      </c>
      <c r="D25" s="136">
        <v>0.37418499281688583</v>
      </c>
      <c r="E25" s="136">
        <v>0.44874442874225462</v>
      </c>
      <c r="F25" s="136">
        <v>0.39931116133893013</v>
      </c>
      <c r="G25" s="136">
        <v>0.45022136451356565</v>
      </c>
      <c r="H25" s="136">
        <v>0.43159410656918135</v>
      </c>
      <c r="I25" s="135">
        <v>0.4060245103653648</v>
      </c>
      <c r="J25" s="135">
        <v>0.42772602739726029</v>
      </c>
      <c r="K25" s="135">
        <v>0.41460191608853653</v>
      </c>
    </row>
    <row r="26" spans="1:11" x14ac:dyDescent="0.25">
      <c r="A26" s="116">
        <v>68</v>
      </c>
      <c r="B26" s="116" t="s">
        <v>1115</v>
      </c>
      <c r="C26" s="135">
        <v>0.45928486943863162</v>
      </c>
      <c r="D26" s="135">
        <v>0.45731650303880317</v>
      </c>
      <c r="E26" s="135">
        <v>0.47842238018803029</v>
      </c>
      <c r="F26" s="135">
        <v>0.44326127690690553</v>
      </c>
      <c r="G26" s="135">
        <v>0.46388782174414139</v>
      </c>
      <c r="H26" s="135">
        <v>0.45835093153127787</v>
      </c>
      <c r="I26" s="135">
        <v>0.45554305008441193</v>
      </c>
      <c r="J26" s="135">
        <v>0.47739268121041523</v>
      </c>
      <c r="K26" s="135">
        <v>0.50601417790990166</v>
      </c>
    </row>
    <row r="27" spans="1:11" x14ac:dyDescent="0.25">
      <c r="A27" s="121">
        <v>70</v>
      </c>
      <c r="B27" s="121" t="s">
        <v>695</v>
      </c>
      <c r="C27" s="136">
        <v>0.26430079420930935</v>
      </c>
      <c r="D27" s="136">
        <v>0.31816833152012658</v>
      </c>
      <c r="E27" s="136">
        <v>0.32026920031670625</v>
      </c>
      <c r="F27" s="136">
        <v>0.34400078293208064</v>
      </c>
      <c r="G27" s="136">
        <v>0.35855634163847022</v>
      </c>
      <c r="H27" s="136">
        <v>0.33165481832543442</v>
      </c>
      <c r="I27" s="135">
        <v>0.30865758754863815</v>
      </c>
      <c r="J27" s="135">
        <v>0.3078320915864074</v>
      </c>
      <c r="K27" s="135">
        <v>0.33367196158108609</v>
      </c>
    </row>
    <row r="28" spans="1:11" x14ac:dyDescent="0.25">
      <c r="A28" s="116">
        <v>73</v>
      </c>
      <c r="B28" s="116" t="s">
        <v>1213</v>
      </c>
      <c r="C28" s="135">
        <v>0.43164049221565026</v>
      </c>
      <c r="D28" s="135">
        <v>0.43638972396829734</v>
      </c>
      <c r="E28" s="135">
        <v>0.48480819094475103</v>
      </c>
      <c r="F28" s="135">
        <v>0.42810457516339867</v>
      </c>
      <c r="G28" s="135">
        <v>0.46488824801730355</v>
      </c>
      <c r="H28" s="135">
        <v>0.45190828510731812</v>
      </c>
      <c r="I28" s="135">
        <v>0.43273953522469027</v>
      </c>
      <c r="J28" s="135">
        <v>0.46718728592957942</v>
      </c>
      <c r="K28" s="135">
        <v>0.4805762614678899</v>
      </c>
    </row>
    <row r="29" spans="1:11" x14ac:dyDescent="0.25">
      <c r="A29" s="121">
        <v>76</v>
      </c>
      <c r="B29" s="121" t="s">
        <v>1259</v>
      </c>
      <c r="C29" s="136">
        <v>0.27547332772689048</v>
      </c>
      <c r="D29" s="136">
        <v>0.28730012518009401</v>
      </c>
      <c r="E29" s="136">
        <v>0.39297771775827145</v>
      </c>
      <c r="F29" s="136">
        <v>0.33690816278743035</v>
      </c>
      <c r="G29" s="136">
        <v>0.37299862620207319</v>
      </c>
      <c r="H29" s="136">
        <v>0.38927972360613877</v>
      </c>
      <c r="I29" s="135">
        <v>0.38980709457792689</v>
      </c>
      <c r="J29" s="135">
        <v>0.37968374790449005</v>
      </c>
      <c r="K29" s="135">
        <v>0.39483552262265637</v>
      </c>
    </row>
    <row r="30" spans="1:11" x14ac:dyDescent="0.25">
      <c r="A30" s="116">
        <v>81</v>
      </c>
      <c r="B30" s="116" t="s">
        <v>1295</v>
      </c>
      <c r="C30" s="135">
        <v>0.3589622641509434</v>
      </c>
      <c r="D30" s="135">
        <v>0.38992042440318303</v>
      </c>
      <c r="E30" s="135">
        <v>0.36399302528334787</v>
      </c>
      <c r="F30" s="135">
        <v>0.32700603968938741</v>
      </c>
      <c r="G30" s="135">
        <v>0.34439311213775725</v>
      </c>
      <c r="H30" s="135">
        <v>0.31914893617021278</v>
      </c>
      <c r="I30" s="135">
        <v>0.30238290879211177</v>
      </c>
      <c r="J30" s="135">
        <v>0.31879460745440125</v>
      </c>
      <c r="K30" s="135">
        <v>0.38531385708645877</v>
      </c>
    </row>
    <row r="31" spans="1:11" x14ac:dyDescent="0.25">
      <c r="A31" s="121">
        <v>85</v>
      </c>
      <c r="B31" s="121" t="s">
        <v>1302</v>
      </c>
      <c r="C31" s="136">
        <v>0.39893739893739893</v>
      </c>
      <c r="D31" s="136">
        <v>0.41350114416475975</v>
      </c>
      <c r="E31" s="136">
        <v>0.39363861944507106</v>
      </c>
      <c r="F31" s="136">
        <v>0.36481938523670632</v>
      </c>
      <c r="G31" s="136">
        <v>0.3776385989329622</v>
      </c>
      <c r="H31" s="136">
        <v>0.37603398166778451</v>
      </c>
      <c r="I31" s="135">
        <v>0.36824247907713187</v>
      </c>
      <c r="J31" s="135">
        <v>0.37646021600176327</v>
      </c>
      <c r="K31" s="135">
        <v>0.4152542372881356</v>
      </c>
    </row>
    <row r="32" spans="1:11" x14ac:dyDescent="0.25">
      <c r="A32" s="116">
        <v>86</v>
      </c>
      <c r="B32" s="116" t="s">
        <v>1320</v>
      </c>
      <c r="C32" s="135">
        <v>0.33196591984853269</v>
      </c>
      <c r="D32" s="135">
        <v>0.24571428571428572</v>
      </c>
      <c r="E32" s="135">
        <v>0.28739693757361601</v>
      </c>
      <c r="F32" s="135">
        <v>0.27461858529819694</v>
      </c>
      <c r="G32" s="135">
        <v>0.34306358381502888</v>
      </c>
      <c r="H32" s="135">
        <v>0.27644305772230887</v>
      </c>
      <c r="I32" s="135">
        <v>0.28663594470046083</v>
      </c>
      <c r="J32" s="135">
        <v>0.3046396264954771</v>
      </c>
      <c r="K32" s="135">
        <v>0.32028260229614364</v>
      </c>
    </row>
    <row r="33" spans="1:11" ht="45" x14ac:dyDescent="0.25">
      <c r="A33" s="121">
        <v>88</v>
      </c>
      <c r="B33" s="121" t="s">
        <v>1368</v>
      </c>
      <c r="C33" s="136">
        <v>0.55611390284757123</v>
      </c>
      <c r="D33" s="136">
        <v>0.31838565022421522</v>
      </c>
      <c r="E33" s="136">
        <v>0.50623052959501558</v>
      </c>
      <c r="F33" s="136">
        <v>0.406099518459069</v>
      </c>
      <c r="G33" s="136">
        <v>0.49</v>
      </c>
      <c r="H33" s="136">
        <v>0.42190305206463197</v>
      </c>
      <c r="I33" s="135">
        <v>0.5974955277280859</v>
      </c>
      <c r="J33" s="135">
        <v>0.6063829787234043</v>
      </c>
      <c r="K33" s="135">
        <v>0.56192236598890943</v>
      </c>
    </row>
    <row r="34" spans="1:11" x14ac:dyDescent="0.25">
      <c r="A34" s="116">
        <v>91</v>
      </c>
      <c r="B34" s="116" t="s">
        <v>1331</v>
      </c>
      <c r="C34" s="135">
        <v>0.13062409288824384</v>
      </c>
      <c r="D34" s="135">
        <v>0.11989459815546773</v>
      </c>
      <c r="E34" s="135">
        <v>0.15655339805825244</v>
      </c>
      <c r="F34" s="135">
        <v>0.13597033374536466</v>
      </c>
      <c r="G34" s="135">
        <v>0.16475095785440613</v>
      </c>
      <c r="H34" s="135">
        <v>0.15463917525773196</v>
      </c>
      <c r="I34" s="135">
        <v>0.16056338028169015</v>
      </c>
      <c r="J34" s="135">
        <v>0.17674418604651163</v>
      </c>
      <c r="K34" s="135">
        <v>0.21780821917808219</v>
      </c>
    </row>
    <row r="35" spans="1:11" x14ac:dyDescent="0.25">
      <c r="A35" s="121">
        <v>94</v>
      </c>
      <c r="B35" s="121" t="s">
        <v>1341</v>
      </c>
      <c r="C35" s="136">
        <v>0.42148760330578511</v>
      </c>
      <c r="D35" s="136">
        <v>0.36702127659574468</v>
      </c>
      <c r="E35" s="136">
        <v>0.32242990654205606</v>
      </c>
      <c r="F35" s="136">
        <v>0.22110552763819097</v>
      </c>
      <c r="G35" s="136">
        <v>0.38396624472573837</v>
      </c>
      <c r="H35" s="136">
        <v>0.23886639676113361</v>
      </c>
      <c r="I35" s="135">
        <v>0.28947368421052633</v>
      </c>
      <c r="J35" s="135">
        <v>0.26470588235294118</v>
      </c>
      <c r="K35" s="135">
        <v>0.35057471264367818</v>
      </c>
    </row>
    <row r="36" spans="1:11" x14ac:dyDescent="0.25">
      <c r="A36" s="116">
        <v>95</v>
      </c>
      <c r="B36" s="116" t="s">
        <v>1350</v>
      </c>
      <c r="C36" s="135">
        <v>0.5168539325842697</v>
      </c>
      <c r="D36" s="135">
        <v>0.27754532775453278</v>
      </c>
      <c r="E36" s="135">
        <v>0.45646067415730335</v>
      </c>
      <c r="F36" s="135">
        <v>0.41729323308270677</v>
      </c>
      <c r="G36" s="135">
        <v>0.45271317829457364</v>
      </c>
      <c r="H36" s="135">
        <v>0.48688046647230321</v>
      </c>
      <c r="I36" s="135">
        <v>0.43898809523809523</v>
      </c>
      <c r="J36" s="135">
        <v>0.51989026063100141</v>
      </c>
      <c r="K36" s="135">
        <v>0.48567530695770805</v>
      </c>
    </row>
    <row r="37" spans="1:11" x14ac:dyDescent="0.25">
      <c r="A37" s="121">
        <v>97</v>
      </c>
      <c r="B37" s="121" t="s">
        <v>1353</v>
      </c>
      <c r="C37" s="136">
        <v>0.18217054263565891</v>
      </c>
      <c r="D37" s="136">
        <v>0.12592592592592591</v>
      </c>
      <c r="E37" s="136">
        <v>0.12937062937062938</v>
      </c>
      <c r="F37" s="136">
        <v>0.16519174041297935</v>
      </c>
      <c r="G37" s="136">
        <v>0.16733067729083664</v>
      </c>
      <c r="H37" s="136">
        <v>0.17100371747211895</v>
      </c>
      <c r="I37" s="135">
        <v>0.15100671140939598</v>
      </c>
      <c r="J37" s="135">
        <v>0.19161676646706588</v>
      </c>
      <c r="K37" s="135">
        <v>0.20107238605898123</v>
      </c>
    </row>
    <row r="38" spans="1:11" x14ac:dyDescent="0.25">
      <c r="A38" s="116">
        <v>99</v>
      </c>
      <c r="B38" s="116" t="s">
        <v>1360</v>
      </c>
      <c r="C38" s="135">
        <v>0.2924731182795699</v>
      </c>
      <c r="D38" s="135">
        <v>0.36755646817248461</v>
      </c>
      <c r="E38" s="135">
        <v>0.27801724137931033</v>
      </c>
      <c r="F38" s="135">
        <v>0.25217391304347825</v>
      </c>
      <c r="G38" s="135">
        <v>0.31101511879049676</v>
      </c>
      <c r="H38" s="135">
        <v>0.2927927927927928</v>
      </c>
      <c r="I38" s="135">
        <v>0.29914529914529914</v>
      </c>
      <c r="J38" s="135">
        <v>0.31978798586572438</v>
      </c>
      <c r="K38" s="135">
        <v>0.33584905660377357</v>
      </c>
    </row>
    <row r="39" spans="1:11" x14ac:dyDescent="0.25">
      <c r="A39" s="180" t="s">
        <v>143</v>
      </c>
      <c r="B39" s="181"/>
      <c r="C39" s="137">
        <v>0.37447943274005352</v>
      </c>
      <c r="D39" s="137">
        <v>0.37967127742105899</v>
      </c>
      <c r="E39" s="137">
        <v>0.42381002548715307</v>
      </c>
      <c r="F39" s="137">
        <v>0.38694231192379047</v>
      </c>
      <c r="G39" s="137">
        <v>0.39713723385220967</v>
      </c>
      <c r="H39" s="137">
        <v>0.40042643027444885</v>
      </c>
      <c r="I39" s="137">
        <v>0.39710534043713552</v>
      </c>
      <c r="J39" s="137">
        <v>0.41080501320833418</v>
      </c>
      <c r="K39" s="137">
        <v>0.43057290197816367</v>
      </c>
    </row>
  </sheetData>
  <mergeCells count="1">
    <mergeCell ref="A39:B39"/>
  </mergeCells>
  <pageMargins left="0.7" right="0.7" top="0.75" bottom="0.75" header="0.3" footer="0.3"/>
  <ignoredErrors>
    <ignoredError sqref="A6:A7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C946-AC9A-47F0-BA1B-159D176982A8}">
  <dimension ref="A1:M1128"/>
  <sheetViews>
    <sheetView workbookViewId="0">
      <selection activeCell="D16" sqref="D16"/>
    </sheetView>
  </sheetViews>
  <sheetFormatPr baseColWidth="10" defaultColWidth="0" defaultRowHeight="15" zeroHeight="1" x14ac:dyDescent="0.25"/>
  <cols>
    <col min="1" max="1" width="11.42578125" customWidth="1"/>
    <col min="2" max="2" width="23.42578125" bestFit="1" customWidth="1"/>
    <col min="3" max="3" width="11.42578125" customWidth="1"/>
    <col min="4" max="4" width="29.85546875" customWidth="1"/>
    <col min="5" max="13" width="11.42578125" customWidth="1"/>
    <col min="14" max="16384" width="11.42578125" hidden="1"/>
  </cols>
  <sheetData>
    <row r="1" spans="1:13" ht="21" x14ac:dyDescent="0.35">
      <c r="A1" s="1" t="s">
        <v>93</v>
      </c>
      <c r="B1" s="7"/>
      <c r="C1" s="7"/>
      <c r="D1" s="7"/>
      <c r="E1" s="138"/>
      <c r="F1" s="7"/>
      <c r="G1" s="7"/>
      <c r="H1" s="7"/>
      <c r="I1" s="7"/>
      <c r="J1" s="7"/>
      <c r="K1" s="7"/>
      <c r="L1" s="7"/>
      <c r="M1" s="7"/>
    </row>
    <row r="2" spans="1:13" ht="21" x14ac:dyDescent="0.35">
      <c r="A2" s="1" t="s">
        <v>1635</v>
      </c>
      <c r="B2" s="7"/>
      <c r="C2" s="7"/>
      <c r="D2" s="7"/>
      <c r="E2" s="138"/>
      <c r="F2" s="7"/>
      <c r="G2" s="7"/>
      <c r="H2" s="7"/>
      <c r="I2" s="7"/>
      <c r="J2" s="7"/>
      <c r="K2" s="7"/>
      <c r="L2" s="7"/>
      <c r="M2" s="7"/>
    </row>
    <row r="3" spans="1:13" ht="21" x14ac:dyDescent="0.35">
      <c r="A3" s="1" t="s">
        <v>1369</v>
      </c>
      <c r="B3" s="7"/>
      <c r="C3" s="7"/>
      <c r="D3" s="7"/>
      <c r="E3" s="138"/>
      <c r="F3" s="7"/>
      <c r="G3" s="7"/>
      <c r="H3" s="7"/>
      <c r="I3" s="7"/>
      <c r="J3" s="7"/>
      <c r="K3" s="7"/>
      <c r="L3" s="7"/>
      <c r="M3" s="7"/>
    </row>
    <row r="4" spans="1:13" ht="15.75" thickBot="1" x14ac:dyDescent="0.3">
      <c r="A4" s="8" t="s">
        <v>1367</v>
      </c>
      <c r="B4" s="7"/>
      <c r="C4" s="7"/>
      <c r="D4" s="7"/>
      <c r="E4" s="138"/>
      <c r="F4" s="7"/>
      <c r="G4" s="7"/>
      <c r="H4" s="7"/>
      <c r="I4" s="7"/>
      <c r="J4" s="7"/>
      <c r="K4" s="7"/>
      <c r="L4" s="7"/>
      <c r="M4" s="7"/>
    </row>
    <row r="5" spans="1:13" ht="34.5" customHeight="1" thickBot="1" x14ac:dyDescent="0.3">
      <c r="A5" s="85" t="s">
        <v>120</v>
      </c>
      <c r="B5" s="139" t="s">
        <v>145</v>
      </c>
      <c r="C5" s="118" t="s">
        <v>153</v>
      </c>
      <c r="D5" s="11" t="s">
        <v>154</v>
      </c>
      <c r="E5" s="11">
        <v>2015</v>
      </c>
      <c r="F5" s="11">
        <v>2016</v>
      </c>
      <c r="G5" s="11">
        <v>2017</v>
      </c>
      <c r="H5" s="11">
        <v>2018</v>
      </c>
      <c r="I5" s="11">
        <v>2019</v>
      </c>
      <c r="J5" s="85">
        <v>2020</v>
      </c>
      <c r="K5" s="86">
        <v>2021</v>
      </c>
      <c r="L5" s="86">
        <v>2022</v>
      </c>
      <c r="M5" s="86">
        <v>2023</v>
      </c>
    </row>
    <row r="6" spans="1:13" x14ac:dyDescent="0.25">
      <c r="A6" s="119" t="s">
        <v>98</v>
      </c>
      <c r="B6" s="116" t="s">
        <v>155</v>
      </c>
      <c r="C6" s="119" t="s">
        <v>156</v>
      </c>
      <c r="D6" s="116" t="s">
        <v>157</v>
      </c>
      <c r="E6" s="135">
        <v>0.40030058085218734</v>
      </c>
      <c r="F6" s="135">
        <v>0.41787049626104689</v>
      </c>
      <c r="G6" s="135">
        <v>0.48145168120606419</v>
      </c>
      <c r="H6" s="135">
        <v>0.48013591217982227</v>
      </c>
      <c r="I6" s="135">
        <v>0.54354823875655289</v>
      </c>
      <c r="J6" s="135">
        <v>0.51100521896982076</v>
      </c>
      <c r="K6" s="135">
        <v>0.45291439792912613</v>
      </c>
      <c r="L6" s="135">
        <v>0.45536026582721228</v>
      </c>
      <c r="M6" s="135">
        <v>0.47237398660556928</v>
      </c>
    </row>
    <row r="7" spans="1:13" x14ac:dyDescent="0.25">
      <c r="A7" s="120" t="s">
        <v>98</v>
      </c>
      <c r="B7" s="121" t="s">
        <v>155</v>
      </c>
      <c r="C7" s="119" t="s">
        <v>158</v>
      </c>
      <c r="D7" s="116" t="s">
        <v>159</v>
      </c>
      <c r="E7" s="136">
        <v>0.23423423423423423</v>
      </c>
      <c r="F7" s="136">
        <v>0.24858757062146894</v>
      </c>
      <c r="G7" s="136">
        <v>0.53103448275862064</v>
      </c>
      <c r="H7" s="136">
        <v>0.28985507246376813</v>
      </c>
      <c r="I7" s="136">
        <v>0.34246575342465752</v>
      </c>
      <c r="J7" s="136">
        <v>0.25396825396825395</v>
      </c>
      <c r="K7" s="135">
        <v>0.25683060109289618</v>
      </c>
      <c r="L7" s="135">
        <v>0.2513089005235602</v>
      </c>
      <c r="M7" s="135">
        <v>0.20231213872832371</v>
      </c>
    </row>
    <row r="8" spans="1:13" x14ac:dyDescent="0.25">
      <c r="A8" s="119" t="s">
        <v>98</v>
      </c>
      <c r="B8" s="116" t="s">
        <v>155</v>
      </c>
      <c r="C8" s="119" t="s">
        <v>160</v>
      </c>
      <c r="D8" s="116" t="s">
        <v>161</v>
      </c>
      <c r="E8" s="135">
        <v>3.125E-2</v>
      </c>
      <c r="F8" s="135">
        <v>7.1428571428571425E-2</v>
      </c>
      <c r="G8" s="135">
        <v>0.20689655172413793</v>
      </c>
      <c r="H8" s="135">
        <v>0.25</v>
      </c>
      <c r="I8" s="135">
        <v>0.2</v>
      </c>
      <c r="J8" s="135">
        <v>0.18518518518518517</v>
      </c>
      <c r="K8" s="135">
        <v>0.05</v>
      </c>
      <c r="L8" s="135">
        <v>6.6666666666666666E-2</v>
      </c>
      <c r="M8" s="135">
        <v>0.20833333333333334</v>
      </c>
    </row>
    <row r="9" spans="1:13" x14ac:dyDescent="0.25">
      <c r="A9" s="120" t="s">
        <v>98</v>
      </c>
      <c r="B9" s="121" t="s">
        <v>155</v>
      </c>
      <c r="C9" s="119" t="s">
        <v>162</v>
      </c>
      <c r="D9" s="116" t="s">
        <v>163</v>
      </c>
      <c r="E9" s="136">
        <v>0.30769230769230771</v>
      </c>
      <c r="F9" s="136">
        <v>0.28888888888888886</v>
      </c>
      <c r="G9" s="136">
        <v>0.10344827586206896</v>
      </c>
      <c r="H9" s="136">
        <v>0.55000000000000004</v>
      </c>
      <c r="I9" s="136">
        <v>0.5161290322580645</v>
      </c>
      <c r="J9" s="136">
        <v>0.18181818181818182</v>
      </c>
      <c r="K9" s="135">
        <v>0.44444444444444442</v>
      </c>
      <c r="L9" s="135">
        <v>0.62857142857142856</v>
      </c>
      <c r="M9" s="135">
        <v>0.24</v>
      </c>
    </row>
    <row r="10" spans="1:13" x14ac:dyDescent="0.25">
      <c r="A10" s="119" t="s">
        <v>98</v>
      </c>
      <c r="B10" s="116" t="s">
        <v>155</v>
      </c>
      <c r="C10" s="119" t="s">
        <v>164</v>
      </c>
      <c r="D10" s="116" t="s">
        <v>165</v>
      </c>
      <c r="E10" s="135">
        <v>0.19847328244274809</v>
      </c>
      <c r="F10" s="135">
        <v>0.22267206477732793</v>
      </c>
      <c r="G10" s="135">
        <v>0.25321888412017168</v>
      </c>
      <c r="H10" s="135">
        <v>0.26839826839826841</v>
      </c>
      <c r="I10" s="135">
        <v>0.22784810126582278</v>
      </c>
      <c r="J10" s="135">
        <v>0.24338624338624337</v>
      </c>
      <c r="K10" s="135">
        <v>0.40476190476190477</v>
      </c>
      <c r="L10" s="135">
        <v>0.25943396226415094</v>
      </c>
      <c r="M10" s="135">
        <v>0.36324786324786323</v>
      </c>
    </row>
    <row r="11" spans="1:13" x14ac:dyDescent="0.25">
      <c r="A11" s="120" t="s">
        <v>98</v>
      </c>
      <c r="B11" s="121" t="s">
        <v>155</v>
      </c>
      <c r="C11" s="119" t="s">
        <v>166</v>
      </c>
      <c r="D11" s="116" t="s">
        <v>167</v>
      </c>
      <c r="E11" s="136">
        <v>0.25595238095238093</v>
      </c>
      <c r="F11" s="136">
        <v>0.16438356164383561</v>
      </c>
      <c r="G11" s="136">
        <v>0.20441988950276244</v>
      </c>
      <c r="H11" s="136">
        <v>0.21590909090909091</v>
      </c>
      <c r="I11" s="136">
        <v>0.2413793103448276</v>
      </c>
      <c r="J11" s="136">
        <v>0.215</v>
      </c>
      <c r="K11" s="135">
        <v>0.2484472049689441</v>
      </c>
      <c r="L11" s="135">
        <v>0.34078212290502791</v>
      </c>
      <c r="M11" s="135">
        <v>0.29559748427672955</v>
      </c>
    </row>
    <row r="12" spans="1:13" x14ac:dyDescent="0.25">
      <c r="A12" s="119" t="s">
        <v>98</v>
      </c>
      <c r="B12" s="116" t="s">
        <v>155</v>
      </c>
      <c r="C12" s="119" t="s">
        <v>168</v>
      </c>
      <c r="D12" s="116" t="s">
        <v>169</v>
      </c>
      <c r="E12" s="135">
        <v>0.33510638297872342</v>
      </c>
      <c r="F12" s="135">
        <v>0.23768115942028986</v>
      </c>
      <c r="G12" s="135">
        <v>0.26555023923444976</v>
      </c>
      <c r="H12" s="135">
        <v>0.21188630490956073</v>
      </c>
      <c r="I12" s="135">
        <v>0.22193877551020408</v>
      </c>
      <c r="J12" s="135">
        <v>0.28804347826086957</v>
      </c>
      <c r="K12" s="135">
        <v>0.24581005586592178</v>
      </c>
      <c r="L12" s="135">
        <v>0.29712460063897761</v>
      </c>
      <c r="M12" s="135">
        <v>0.46728971962616822</v>
      </c>
    </row>
    <row r="13" spans="1:13" x14ac:dyDescent="0.25">
      <c r="A13" s="120" t="s">
        <v>98</v>
      </c>
      <c r="B13" s="121" t="s">
        <v>155</v>
      </c>
      <c r="C13" s="119" t="s">
        <v>170</v>
      </c>
      <c r="D13" s="116" t="s">
        <v>171</v>
      </c>
      <c r="E13" s="136">
        <v>0.32786885245901637</v>
      </c>
      <c r="F13" s="136">
        <v>0.14000000000000001</v>
      </c>
      <c r="G13" s="136">
        <v>0.20338983050847459</v>
      </c>
      <c r="H13" s="136">
        <v>0.3125</v>
      </c>
      <c r="I13" s="136">
        <v>0.27777777777777779</v>
      </c>
      <c r="J13" s="136">
        <v>0.20689655172413793</v>
      </c>
      <c r="K13" s="135">
        <v>0.23076923076923078</v>
      </c>
      <c r="L13" s="135">
        <v>0.1111111111111111</v>
      </c>
      <c r="M13" s="135">
        <v>0.35294117647058826</v>
      </c>
    </row>
    <row r="14" spans="1:13" x14ac:dyDescent="0.25">
      <c r="A14" s="119" t="s">
        <v>98</v>
      </c>
      <c r="B14" s="116" t="s">
        <v>155</v>
      </c>
      <c r="C14" s="119" t="s">
        <v>172</v>
      </c>
      <c r="D14" s="116" t="s">
        <v>173</v>
      </c>
      <c r="E14" s="135">
        <v>2.6315789473684209E-2</v>
      </c>
      <c r="F14" s="135">
        <v>9.0909090909090912E-2</v>
      </c>
      <c r="G14" s="135">
        <v>7.3929961089494164E-2</v>
      </c>
      <c r="H14" s="135">
        <v>2.8368794326241134E-2</v>
      </c>
      <c r="I14" s="135">
        <v>5.4852320675105488E-2</v>
      </c>
      <c r="J14" s="135">
        <v>0.1111111111111111</v>
      </c>
      <c r="K14" s="135">
        <v>9.2783505154639179E-2</v>
      </c>
      <c r="L14" s="135">
        <v>4.2016806722689079E-2</v>
      </c>
      <c r="M14" s="135">
        <v>8.6206896551724144E-2</v>
      </c>
    </row>
    <row r="15" spans="1:13" x14ac:dyDescent="0.25">
      <c r="A15" s="120" t="s">
        <v>98</v>
      </c>
      <c r="B15" s="121" t="s">
        <v>155</v>
      </c>
      <c r="C15" s="119" t="s">
        <v>174</v>
      </c>
      <c r="D15" s="116" t="s">
        <v>175</v>
      </c>
      <c r="E15" s="136">
        <v>0.14728682170542637</v>
      </c>
      <c r="F15" s="136">
        <v>0.13043478260869565</v>
      </c>
      <c r="G15" s="136">
        <v>0.1095890410958904</v>
      </c>
      <c r="H15" s="136">
        <v>0.1276595744680851</v>
      </c>
      <c r="I15" s="136">
        <v>6.25E-2</v>
      </c>
      <c r="J15" s="136">
        <v>0.2013888888888889</v>
      </c>
      <c r="K15" s="135">
        <v>0.17582417582417584</v>
      </c>
      <c r="L15" s="135">
        <v>0.11794871794871795</v>
      </c>
      <c r="M15" s="135">
        <v>0.15217391304347827</v>
      </c>
    </row>
    <row r="16" spans="1:13" x14ac:dyDescent="0.25">
      <c r="A16" s="119" t="s">
        <v>98</v>
      </c>
      <c r="B16" s="116" t="s">
        <v>155</v>
      </c>
      <c r="C16" s="119" t="s">
        <v>176</v>
      </c>
      <c r="D16" s="116" t="s">
        <v>1370</v>
      </c>
      <c r="E16" s="135">
        <v>0.35199999999999998</v>
      </c>
      <c r="F16" s="135">
        <v>0.26748971193415638</v>
      </c>
      <c r="G16" s="135">
        <v>0.23546511627906977</v>
      </c>
      <c r="H16" s="135">
        <v>0.33955223880597013</v>
      </c>
      <c r="I16" s="135">
        <v>0.26347305389221559</v>
      </c>
      <c r="J16" s="135">
        <v>0.3716216216216216</v>
      </c>
      <c r="K16" s="135">
        <v>0.23245614035087719</v>
      </c>
      <c r="L16" s="135">
        <v>0.36046511627906974</v>
      </c>
      <c r="M16" s="135">
        <v>0.36434108527131781</v>
      </c>
    </row>
    <row r="17" spans="1:13" x14ac:dyDescent="0.25">
      <c r="A17" s="120" t="s">
        <v>98</v>
      </c>
      <c r="B17" s="121" t="s">
        <v>155</v>
      </c>
      <c r="C17" s="119" t="s">
        <v>178</v>
      </c>
      <c r="D17" s="116" t="s">
        <v>1371</v>
      </c>
      <c r="E17" s="136">
        <v>0.14583333333333334</v>
      </c>
      <c r="F17" s="136">
        <v>0.26315789473684209</v>
      </c>
      <c r="G17" s="136">
        <v>0.3</v>
      </c>
      <c r="H17" s="136">
        <v>0.33333333333333331</v>
      </c>
      <c r="I17" s="136">
        <v>0.26315789473684209</v>
      </c>
      <c r="J17" s="136">
        <v>0.34782608695652173</v>
      </c>
      <c r="K17" s="135">
        <v>0.26415094339622641</v>
      </c>
      <c r="L17" s="135">
        <v>0.18965517241379309</v>
      </c>
      <c r="M17" s="135">
        <v>9.5238095238095233E-2</v>
      </c>
    </row>
    <row r="18" spans="1:13" x14ac:dyDescent="0.25">
      <c r="A18" s="119" t="s">
        <v>98</v>
      </c>
      <c r="B18" s="116" t="s">
        <v>155</v>
      </c>
      <c r="C18" s="119" t="s">
        <v>180</v>
      </c>
      <c r="D18" s="116" t="s">
        <v>181</v>
      </c>
      <c r="E18" s="135">
        <v>0.45254237288135596</v>
      </c>
      <c r="F18" s="135">
        <v>0.42728019720624488</v>
      </c>
      <c r="G18" s="135">
        <v>0.48826291079812206</v>
      </c>
      <c r="H18" s="135">
        <v>0.45261669024045259</v>
      </c>
      <c r="I18" s="135">
        <v>0.42718446601941745</v>
      </c>
      <c r="J18" s="135">
        <v>0.38041002277904329</v>
      </c>
      <c r="K18" s="135">
        <v>0.38998589562764457</v>
      </c>
      <c r="L18" s="135">
        <v>0.42331288343558282</v>
      </c>
      <c r="M18" s="135">
        <v>0.43570057581573896</v>
      </c>
    </row>
    <row r="19" spans="1:13" x14ac:dyDescent="0.25">
      <c r="A19" s="120" t="s">
        <v>98</v>
      </c>
      <c r="B19" s="121" t="s">
        <v>155</v>
      </c>
      <c r="C19" s="119" t="s">
        <v>182</v>
      </c>
      <c r="D19" s="116" t="s">
        <v>1372</v>
      </c>
      <c r="E19" s="136">
        <v>0.17119565217391305</v>
      </c>
      <c r="F19" s="136">
        <v>0.20253164556962025</v>
      </c>
      <c r="G19" s="136">
        <v>0.15570175438596492</v>
      </c>
      <c r="H19" s="136">
        <v>0.14285714285714285</v>
      </c>
      <c r="I19" s="136">
        <v>0.16135881104033969</v>
      </c>
      <c r="J19" s="136">
        <v>0.18483412322274881</v>
      </c>
      <c r="K19" s="135">
        <v>0.18689320388349515</v>
      </c>
      <c r="L19" s="135">
        <v>0.1702127659574468</v>
      </c>
      <c r="M19" s="135">
        <v>0.16344086021505377</v>
      </c>
    </row>
    <row r="20" spans="1:13" x14ac:dyDescent="0.25">
      <c r="A20" s="119" t="s">
        <v>98</v>
      </c>
      <c r="B20" s="116" t="s">
        <v>155</v>
      </c>
      <c r="C20" s="119" t="s">
        <v>184</v>
      </c>
      <c r="D20" s="116" t="s">
        <v>185</v>
      </c>
      <c r="E20" s="135">
        <v>9.6774193548387094E-2</v>
      </c>
      <c r="F20" s="135">
        <v>0.3108108108108108</v>
      </c>
      <c r="G20" s="135">
        <v>0.23076923076923078</v>
      </c>
      <c r="H20" s="135">
        <v>0.16363636363636364</v>
      </c>
      <c r="I20" s="135">
        <v>0.18</v>
      </c>
      <c r="J20" s="135">
        <v>5.2631578947368418E-2</v>
      </c>
      <c r="K20" s="135">
        <v>0.16666666666666666</v>
      </c>
      <c r="L20" s="135">
        <v>0.14666666666666667</v>
      </c>
      <c r="M20" s="135">
        <v>0.3</v>
      </c>
    </row>
    <row r="21" spans="1:13" x14ac:dyDescent="0.25">
      <c r="A21" s="120" t="s">
        <v>98</v>
      </c>
      <c r="B21" s="121" t="s">
        <v>155</v>
      </c>
      <c r="C21" s="119" t="s">
        <v>186</v>
      </c>
      <c r="D21" s="116" t="s">
        <v>187</v>
      </c>
      <c r="E21" s="136">
        <v>0.3</v>
      </c>
      <c r="F21" s="136">
        <v>0.28205128205128205</v>
      </c>
      <c r="G21" s="136">
        <v>0.17499999999999999</v>
      </c>
      <c r="H21" s="136">
        <v>0.33333333333333331</v>
      </c>
      <c r="I21" s="136">
        <v>0.13333333333333333</v>
      </c>
      <c r="J21" s="136">
        <v>0.17647058823529413</v>
      </c>
      <c r="K21" s="135">
        <v>0.14285714285714285</v>
      </c>
      <c r="L21" s="135">
        <v>0.36363636363636365</v>
      </c>
      <c r="M21" s="135">
        <v>0.26470588235294118</v>
      </c>
    </row>
    <row r="22" spans="1:13" x14ac:dyDescent="0.25">
      <c r="A22" s="119" t="s">
        <v>98</v>
      </c>
      <c r="B22" s="116" t="s">
        <v>155</v>
      </c>
      <c r="C22" s="119" t="s">
        <v>188</v>
      </c>
      <c r="D22" s="116" t="s">
        <v>189</v>
      </c>
      <c r="E22" s="135">
        <v>0.23305084745762711</v>
      </c>
      <c r="F22" s="135">
        <v>0.25416666666666665</v>
      </c>
      <c r="G22" s="135">
        <v>0.25878003696857671</v>
      </c>
      <c r="H22" s="135">
        <v>0.20212765957446807</v>
      </c>
      <c r="I22" s="135">
        <v>0.2391304347826087</v>
      </c>
      <c r="J22" s="135">
        <v>0.22365591397849463</v>
      </c>
      <c r="K22" s="135">
        <v>0.26511627906976742</v>
      </c>
      <c r="L22" s="135">
        <v>0.20535714285714285</v>
      </c>
      <c r="M22" s="135">
        <v>0.25333333333333335</v>
      </c>
    </row>
    <row r="23" spans="1:13" x14ac:dyDescent="0.25">
      <c r="A23" s="120" t="s">
        <v>98</v>
      </c>
      <c r="B23" s="121" t="s">
        <v>155</v>
      </c>
      <c r="C23" s="119" t="s">
        <v>190</v>
      </c>
      <c r="D23" s="116" t="s">
        <v>191</v>
      </c>
      <c r="E23" s="136">
        <v>8.771929824561403E-2</v>
      </c>
      <c r="F23" s="136">
        <v>0.16393442622950818</v>
      </c>
      <c r="G23" s="136">
        <v>0.203125</v>
      </c>
      <c r="H23" s="136">
        <v>0.17647058823529413</v>
      </c>
      <c r="I23" s="136">
        <v>0.12820512820512819</v>
      </c>
      <c r="J23" s="136">
        <v>0.21518987341772153</v>
      </c>
      <c r="K23" s="135">
        <v>0.16831683168316833</v>
      </c>
      <c r="L23" s="135">
        <v>0.1326530612244898</v>
      </c>
      <c r="M23" s="135">
        <v>0.17777777777777778</v>
      </c>
    </row>
    <row r="24" spans="1:13" x14ac:dyDescent="0.25">
      <c r="A24" s="119" t="s">
        <v>98</v>
      </c>
      <c r="B24" s="116" t="s">
        <v>155</v>
      </c>
      <c r="C24" s="119" t="s">
        <v>192</v>
      </c>
      <c r="D24" s="116" t="s">
        <v>193</v>
      </c>
      <c r="E24" s="135">
        <v>0.36146838156484457</v>
      </c>
      <c r="F24" s="135">
        <v>0.36910439851616322</v>
      </c>
      <c r="G24" s="135">
        <v>0.44791142425767488</v>
      </c>
      <c r="H24" s="135">
        <v>0.40651449089510133</v>
      </c>
      <c r="I24" s="135">
        <v>0.44074953813671153</v>
      </c>
      <c r="J24" s="135">
        <v>0.45714285714285713</v>
      </c>
      <c r="K24" s="135">
        <v>0.43247232472324726</v>
      </c>
      <c r="L24" s="135">
        <v>0.41929541791388442</v>
      </c>
      <c r="M24" s="135">
        <v>0.43074132849693947</v>
      </c>
    </row>
    <row r="25" spans="1:13" x14ac:dyDescent="0.25">
      <c r="A25" s="120" t="s">
        <v>98</v>
      </c>
      <c r="B25" s="121" t="s">
        <v>155</v>
      </c>
      <c r="C25" s="119" t="s">
        <v>194</v>
      </c>
      <c r="D25" s="116" t="s">
        <v>195</v>
      </c>
      <c r="E25" s="136">
        <v>0.31034482758620691</v>
      </c>
      <c r="F25" s="136">
        <v>0.15094339622641509</v>
      </c>
      <c r="G25" s="136">
        <v>0.27027027027027029</v>
      </c>
      <c r="H25" s="136">
        <v>0.3902439024390244</v>
      </c>
      <c r="I25" s="136">
        <v>0.42424242424242425</v>
      </c>
      <c r="J25" s="136">
        <v>0.12698412698412698</v>
      </c>
      <c r="K25" s="135">
        <v>0.14285714285714285</v>
      </c>
      <c r="L25" s="135">
        <v>0.34285714285714286</v>
      </c>
      <c r="M25" s="135">
        <v>0.46511627906976744</v>
      </c>
    </row>
    <row r="26" spans="1:13" x14ac:dyDescent="0.25">
      <c r="A26" s="119" t="s">
        <v>98</v>
      </c>
      <c r="B26" s="116" t="s">
        <v>155</v>
      </c>
      <c r="C26" s="119" t="s">
        <v>196</v>
      </c>
      <c r="D26" s="116" t="s">
        <v>197</v>
      </c>
      <c r="E26" s="135">
        <v>0.20134228187919462</v>
      </c>
      <c r="F26" s="135">
        <v>0.13372093023255813</v>
      </c>
      <c r="G26" s="135">
        <v>3.8461538461538464E-2</v>
      </c>
      <c r="H26" s="135">
        <v>0.1554054054054054</v>
      </c>
      <c r="I26" s="135">
        <v>0.12345679012345678</v>
      </c>
      <c r="J26" s="135">
        <v>0.15300546448087432</v>
      </c>
      <c r="K26" s="135">
        <v>0.14965986394557823</v>
      </c>
      <c r="L26" s="135">
        <v>0.15277777777777779</v>
      </c>
      <c r="M26" s="135">
        <v>0.15492957746478872</v>
      </c>
    </row>
    <row r="27" spans="1:13" x14ac:dyDescent="0.25">
      <c r="A27" s="120" t="s">
        <v>98</v>
      </c>
      <c r="B27" s="121" t="s">
        <v>155</v>
      </c>
      <c r="C27" s="119" t="s">
        <v>198</v>
      </c>
      <c r="D27" s="116" t="s">
        <v>199</v>
      </c>
      <c r="E27" s="136">
        <v>0.30107526881720431</v>
      </c>
      <c r="F27" s="136">
        <v>0.32093023255813952</v>
      </c>
      <c r="G27" s="136">
        <v>0.32323232323232326</v>
      </c>
      <c r="H27" s="136">
        <v>0.29756097560975608</v>
      </c>
      <c r="I27" s="136">
        <v>0.2608695652173913</v>
      </c>
      <c r="J27" s="136">
        <v>0.22395833333333334</v>
      </c>
      <c r="K27" s="135">
        <v>0.26178010471204188</v>
      </c>
      <c r="L27" s="135">
        <v>0.28251121076233182</v>
      </c>
      <c r="M27" s="135">
        <v>0.3712574850299401</v>
      </c>
    </row>
    <row r="28" spans="1:13" x14ac:dyDescent="0.25">
      <c r="A28" s="119" t="s">
        <v>98</v>
      </c>
      <c r="B28" s="116" t="s">
        <v>155</v>
      </c>
      <c r="C28" s="119" t="s">
        <v>200</v>
      </c>
      <c r="D28" s="116" t="s">
        <v>201</v>
      </c>
      <c r="E28" s="135">
        <v>8.6956521739130432E-2</v>
      </c>
      <c r="F28" s="135">
        <v>0.1</v>
      </c>
      <c r="G28" s="135">
        <v>0.25531914893617019</v>
      </c>
      <c r="H28" s="135">
        <v>0.15625</v>
      </c>
      <c r="I28" s="135">
        <v>8.5714285714285715E-2</v>
      </c>
      <c r="J28" s="135">
        <v>0.18</v>
      </c>
      <c r="K28" s="135">
        <v>0.27659574468085107</v>
      </c>
      <c r="L28" s="135">
        <v>0.25</v>
      </c>
      <c r="M28" s="135">
        <v>0.36956521739130432</v>
      </c>
    </row>
    <row r="29" spans="1:13" x14ac:dyDescent="0.25">
      <c r="A29" s="120" t="s">
        <v>98</v>
      </c>
      <c r="B29" s="121" t="s">
        <v>155</v>
      </c>
      <c r="C29" s="119" t="s">
        <v>202</v>
      </c>
      <c r="D29" s="116" t="s">
        <v>203</v>
      </c>
      <c r="E29" s="136">
        <v>0.18333333333333332</v>
      </c>
      <c r="F29" s="136">
        <v>0.11940298507462686</v>
      </c>
      <c r="G29" s="136">
        <v>0.38095238095238093</v>
      </c>
      <c r="H29" s="136">
        <v>0.34920634920634919</v>
      </c>
      <c r="I29" s="136">
        <v>0.33333333333333331</v>
      </c>
      <c r="J29" s="136">
        <v>0.24590163934426229</v>
      </c>
      <c r="K29" s="135">
        <v>0.21666666666666667</v>
      </c>
      <c r="L29" s="135">
        <v>0.328125</v>
      </c>
      <c r="M29" s="135">
        <v>0.359375</v>
      </c>
    </row>
    <row r="30" spans="1:13" x14ac:dyDescent="0.25">
      <c r="A30" s="119" t="s">
        <v>98</v>
      </c>
      <c r="B30" s="116" t="s">
        <v>155</v>
      </c>
      <c r="C30" s="119" t="s">
        <v>204</v>
      </c>
      <c r="D30" s="116" t="s">
        <v>205</v>
      </c>
      <c r="E30" s="135">
        <v>0.15736040609137056</v>
      </c>
      <c r="F30" s="135">
        <v>0.15263157894736842</v>
      </c>
      <c r="G30" s="135">
        <v>0.22950819672131148</v>
      </c>
      <c r="H30" s="135">
        <v>0.24352331606217617</v>
      </c>
      <c r="I30" s="135">
        <v>0.33510638297872342</v>
      </c>
      <c r="J30" s="135">
        <v>0.38207547169811323</v>
      </c>
      <c r="K30" s="135">
        <v>0.20851063829787234</v>
      </c>
      <c r="L30" s="135">
        <v>0.17490494296577946</v>
      </c>
      <c r="M30" s="135">
        <v>0.35877862595419846</v>
      </c>
    </row>
    <row r="31" spans="1:13" x14ac:dyDescent="0.25">
      <c r="A31" s="120" t="s">
        <v>98</v>
      </c>
      <c r="B31" s="121" t="s">
        <v>155</v>
      </c>
      <c r="C31" s="119" t="s">
        <v>206</v>
      </c>
      <c r="D31" s="116" t="s">
        <v>207</v>
      </c>
      <c r="E31" s="136">
        <v>0.22222222222222221</v>
      </c>
      <c r="F31" s="136">
        <v>0.23214285714285715</v>
      </c>
      <c r="G31" s="136">
        <v>0.18181818181818182</v>
      </c>
      <c r="H31" s="136">
        <v>0.30612244897959184</v>
      </c>
      <c r="I31" s="136">
        <v>9.2592592592592587E-2</v>
      </c>
      <c r="J31" s="136">
        <v>0.25</v>
      </c>
      <c r="K31" s="135">
        <v>0.24675324675324675</v>
      </c>
      <c r="L31" s="135">
        <v>0.17777777777777778</v>
      </c>
      <c r="M31" s="135">
        <v>7.7777777777777779E-2</v>
      </c>
    </row>
    <row r="32" spans="1:13" x14ac:dyDescent="0.25">
      <c r="A32" s="119" t="s">
        <v>98</v>
      </c>
      <c r="B32" s="116" t="s">
        <v>155</v>
      </c>
      <c r="C32" s="119" t="s">
        <v>208</v>
      </c>
      <c r="D32" s="116" t="s">
        <v>209</v>
      </c>
      <c r="E32" s="135">
        <v>0.37553342816500712</v>
      </c>
      <c r="F32" s="135">
        <v>0.36760925449871468</v>
      </c>
      <c r="G32" s="135">
        <v>0.42344827586206896</v>
      </c>
      <c r="H32" s="135">
        <v>0.45925925925925926</v>
      </c>
      <c r="I32" s="135">
        <v>0.4987593052109181</v>
      </c>
      <c r="J32" s="135">
        <v>0.48264462809917358</v>
      </c>
      <c r="K32" s="135">
        <v>0.46793002915451892</v>
      </c>
      <c r="L32" s="135">
        <v>0.47743055555555558</v>
      </c>
      <c r="M32" s="135">
        <v>0.46363636363636362</v>
      </c>
    </row>
    <row r="33" spans="1:13" x14ac:dyDescent="0.25">
      <c r="A33" s="120" t="s">
        <v>98</v>
      </c>
      <c r="B33" s="121" t="s">
        <v>155</v>
      </c>
      <c r="C33" s="119" t="s">
        <v>210</v>
      </c>
      <c r="D33" s="116" t="s">
        <v>211</v>
      </c>
      <c r="E33" s="136">
        <v>8.8235294117647065E-2</v>
      </c>
      <c r="F33" s="136">
        <v>8.771929824561403E-2</v>
      </c>
      <c r="G33" s="136">
        <v>0.21951219512195122</v>
      </c>
      <c r="H33" s="136">
        <v>0.12820512820512819</v>
      </c>
      <c r="I33" s="136">
        <v>7.6923076923076927E-2</v>
      </c>
      <c r="J33" s="136">
        <v>0.29268292682926828</v>
      </c>
      <c r="K33" s="135">
        <v>3.1746031746031744E-2</v>
      </c>
      <c r="L33" s="135">
        <v>9.9009900990099015E-2</v>
      </c>
      <c r="M33" s="135">
        <v>0.1125</v>
      </c>
    </row>
    <row r="34" spans="1:13" x14ac:dyDescent="0.25">
      <c r="A34" s="119" t="s">
        <v>98</v>
      </c>
      <c r="B34" s="116" t="s">
        <v>155</v>
      </c>
      <c r="C34" s="119" t="s">
        <v>212</v>
      </c>
      <c r="D34" s="116" t="s">
        <v>213</v>
      </c>
      <c r="E34" s="135">
        <v>0.22988505747126436</v>
      </c>
      <c r="F34" s="135">
        <v>0.20555555555555555</v>
      </c>
      <c r="G34" s="135">
        <v>0.21354166666666666</v>
      </c>
      <c r="H34" s="135">
        <v>0.16483516483516483</v>
      </c>
      <c r="I34" s="135">
        <v>0.18120805369127516</v>
      </c>
      <c r="J34" s="135">
        <v>0.17518248175182483</v>
      </c>
      <c r="K34" s="135">
        <v>0.13253012048192772</v>
      </c>
      <c r="L34" s="135">
        <v>0.20805369127516779</v>
      </c>
      <c r="M34" s="135">
        <v>0.15723270440251572</v>
      </c>
    </row>
    <row r="35" spans="1:13" x14ac:dyDescent="0.25">
      <c r="A35" s="120" t="s">
        <v>98</v>
      </c>
      <c r="B35" s="121" t="s">
        <v>155</v>
      </c>
      <c r="C35" s="119" t="s">
        <v>214</v>
      </c>
      <c r="D35" s="116" t="s">
        <v>215</v>
      </c>
      <c r="E35" s="136">
        <v>0.16666666666666666</v>
      </c>
      <c r="F35" s="136">
        <v>0.11864406779661017</v>
      </c>
      <c r="G35" s="136">
        <v>0.23529411764705882</v>
      </c>
      <c r="H35" s="136">
        <v>0.42105263157894735</v>
      </c>
      <c r="I35" s="136">
        <v>0.30434782608695654</v>
      </c>
      <c r="J35" s="136">
        <v>0.125</v>
      </c>
      <c r="K35" s="135">
        <v>0.11627906976744186</v>
      </c>
      <c r="L35" s="135">
        <v>0.38235294117647056</v>
      </c>
      <c r="M35" s="135">
        <v>0.35714285714285715</v>
      </c>
    </row>
    <row r="36" spans="1:13" x14ac:dyDescent="0.25">
      <c r="A36" s="119" t="s">
        <v>98</v>
      </c>
      <c r="B36" s="116" t="s">
        <v>155</v>
      </c>
      <c r="C36" s="119" t="s">
        <v>216</v>
      </c>
      <c r="D36" s="116" t="s">
        <v>217</v>
      </c>
      <c r="E36" s="135">
        <v>0.18181818181818182</v>
      </c>
      <c r="F36" s="135">
        <v>0.33333333333333331</v>
      </c>
      <c r="G36" s="135">
        <v>0.28888888888888886</v>
      </c>
      <c r="H36" s="135">
        <v>0.35897435897435898</v>
      </c>
      <c r="I36" s="135">
        <v>0.22916666666666666</v>
      </c>
      <c r="J36" s="135">
        <v>0.32</v>
      </c>
      <c r="K36" s="135">
        <v>0.375</v>
      </c>
      <c r="L36" s="135">
        <v>0.19117647058823528</v>
      </c>
      <c r="M36" s="135">
        <v>0.19402985074626866</v>
      </c>
    </row>
    <row r="37" spans="1:13" x14ac:dyDescent="0.25">
      <c r="A37" s="120" t="s">
        <v>98</v>
      </c>
      <c r="B37" s="121" t="s">
        <v>155</v>
      </c>
      <c r="C37" s="119" t="s">
        <v>218</v>
      </c>
      <c r="D37" s="116" t="s">
        <v>219</v>
      </c>
      <c r="E37" s="136">
        <v>0.30434782608695654</v>
      </c>
      <c r="F37" s="136">
        <v>0.23144104803493451</v>
      </c>
      <c r="G37" s="136">
        <v>0.39069767441860465</v>
      </c>
      <c r="H37" s="136">
        <v>0.32238193018480493</v>
      </c>
      <c r="I37" s="136">
        <v>0.38297872340425532</v>
      </c>
      <c r="J37" s="136">
        <v>0.34549878345498786</v>
      </c>
      <c r="K37" s="135">
        <v>0.33493975903614459</v>
      </c>
      <c r="L37" s="135">
        <v>0.35537190082644626</v>
      </c>
      <c r="M37" s="135">
        <v>0.43012704174228678</v>
      </c>
    </row>
    <row r="38" spans="1:13" x14ac:dyDescent="0.25">
      <c r="A38" s="119" t="s">
        <v>98</v>
      </c>
      <c r="B38" s="116" t="s">
        <v>155</v>
      </c>
      <c r="C38" s="119" t="s">
        <v>220</v>
      </c>
      <c r="D38" s="116" t="s">
        <v>221</v>
      </c>
      <c r="E38" s="135">
        <v>0.36363636363636365</v>
      </c>
      <c r="F38" s="135">
        <v>0.38264299802761342</v>
      </c>
      <c r="G38" s="135">
        <v>0.43133462282398455</v>
      </c>
      <c r="H38" s="135">
        <v>0.35462555066079293</v>
      </c>
      <c r="I38" s="135">
        <v>0.46201232032854211</v>
      </c>
      <c r="J38" s="135">
        <v>0.40040241448692154</v>
      </c>
      <c r="K38" s="135">
        <v>0.30476190476190479</v>
      </c>
      <c r="L38" s="135">
        <v>0.36741767764298094</v>
      </c>
      <c r="M38" s="135">
        <v>0.39193548387096772</v>
      </c>
    </row>
    <row r="39" spans="1:13" x14ac:dyDescent="0.25">
      <c r="A39" s="120" t="s">
        <v>98</v>
      </c>
      <c r="B39" s="121" t="s">
        <v>155</v>
      </c>
      <c r="C39" s="119" t="s">
        <v>222</v>
      </c>
      <c r="D39" s="116" t="s">
        <v>223</v>
      </c>
      <c r="E39" s="136">
        <v>0.34482758620689657</v>
      </c>
      <c r="F39" s="136">
        <v>0.33333333333333331</v>
      </c>
      <c r="G39" s="136">
        <v>0.24324324324324326</v>
      </c>
      <c r="H39" s="136">
        <v>0.30188679245283018</v>
      </c>
      <c r="I39" s="136">
        <v>0.27272727272727271</v>
      </c>
      <c r="J39" s="136">
        <v>0.29032258064516131</v>
      </c>
      <c r="K39" s="135">
        <v>0.23809523809523808</v>
      </c>
      <c r="L39" s="135">
        <v>0.22</v>
      </c>
      <c r="M39" s="135">
        <v>0.23809523809523808</v>
      </c>
    </row>
    <row r="40" spans="1:13" x14ac:dyDescent="0.25">
      <c r="A40" s="119" t="s">
        <v>98</v>
      </c>
      <c r="B40" s="116" t="s">
        <v>155</v>
      </c>
      <c r="C40" s="119" t="s">
        <v>224</v>
      </c>
      <c r="D40" s="116" t="s">
        <v>225</v>
      </c>
      <c r="E40" s="135">
        <v>0.49549549549549549</v>
      </c>
      <c r="F40" s="135">
        <v>0.46879150066401065</v>
      </c>
      <c r="G40" s="135">
        <v>0.41383219954648526</v>
      </c>
      <c r="H40" s="135">
        <v>0.46790890269151136</v>
      </c>
      <c r="I40" s="135">
        <v>0.45527522935779818</v>
      </c>
      <c r="J40" s="135">
        <v>0.54057279236276845</v>
      </c>
      <c r="K40" s="135">
        <v>0.42730299667036625</v>
      </c>
      <c r="L40" s="135">
        <v>0.4074468085106383</v>
      </c>
      <c r="M40" s="135">
        <v>0.45554335894621295</v>
      </c>
    </row>
    <row r="41" spans="1:13" x14ac:dyDescent="0.25">
      <c r="A41" s="120" t="s">
        <v>98</v>
      </c>
      <c r="B41" s="121" t="s">
        <v>155</v>
      </c>
      <c r="C41" s="119" t="s">
        <v>226</v>
      </c>
      <c r="D41" s="116" t="s">
        <v>227</v>
      </c>
      <c r="E41" s="136">
        <v>0.3634782608695652</v>
      </c>
      <c r="F41" s="136">
        <v>0.24436741767764297</v>
      </c>
      <c r="G41" s="136">
        <v>0.29938271604938271</v>
      </c>
      <c r="H41" s="136">
        <v>0.34943639291465378</v>
      </c>
      <c r="I41" s="136">
        <v>0.33073322932917315</v>
      </c>
      <c r="J41" s="136">
        <v>0.33069620253164556</v>
      </c>
      <c r="K41" s="135">
        <v>0.32704402515723269</v>
      </c>
      <c r="L41" s="135">
        <v>0.29696969696969699</v>
      </c>
      <c r="M41" s="135">
        <v>0.31610044313146235</v>
      </c>
    </row>
    <row r="42" spans="1:13" x14ac:dyDescent="0.25">
      <c r="A42" s="119" t="s">
        <v>98</v>
      </c>
      <c r="B42" s="116" t="s">
        <v>155</v>
      </c>
      <c r="C42" s="119" t="s">
        <v>228</v>
      </c>
      <c r="D42" s="116" t="s">
        <v>229</v>
      </c>
      <c r="E42" s="135">
        <v>0.37313432835820898</v>
      </c>
      <c r="F42" s="135">
        <v>0.25252525252525254</v>
      </c>
      <c r="G42" s="135">
        <v>0.31858407079646017</v>
      </c>
      <c r="H42" s="135">
        <v>0.19658119658119658</v>
      </c>
      <c r="I42" s="135">
        <v>0.35106382978723405</v>
      </c>
      <c r="J42" s="135">
        <v>0.38461538461538464</v>
      </c>
      <c r="K42" s="135">
        <v>0.31372549019607843</v>
      </c>
      <c r="L42" s="135">
        <v>0.31132075471698112</v>
      </c>
      <c r="M42" s="135">
        <v>0.45783132530120479</v>
      </c>
    </row>
    <row r="43" spans="1:13" x14ac:dyDescent="0.25">
      <c r="A43" s="120" t="s">
        <v>98</v>
      </c>
      <c r="B43" s="121" t="s">
        <v>155</v>
      </c>
      <c r="C43" s="119" t="s">
        <v>230</v>
      </c>
      <c r="D43" s="116" t="s">
        <v>1373</v>
      </c>
      <c r="E43" s="136">
        <v>0.19393939393939394</v>
      </c>
      <c r="F43" s="136">
        <v>0.20915032679738563</v>
      </c>
      <c r="G43" s="136">
        <v>0.22137404580152673</v>
      </c>
      <c r="H43" s="136">
        <v>0.32592592592592595</v>
      </c>
      <c r="I43" s="136">
        <v>0.28799999999999998</v>
      </c>
      <c r="J43" s="136">
        <v>0.29457364341085274</v>
      </c>
      <c r="K43" s="135">
        <v>0.20353982300884957</v>
      </c>
      <c r="L43" s="135">
        <v>0.18243243243243243</v>
      </c>
      <c r="M43" s="135">
        <v>0.29054054054054052</v>
      </c>
    </row>
    <row r="44" spans="1:13" x14ac:dyDescent="0.25">
      <c r="A44" s="119" t="s">
        <v>98</v>
      </c>
      <c r="B44" s="116" t="s">
        <v>155</v>
      </c>
      <c r="C44" s="119" t="s">
        <v>232</v>
      </c>
      <c r="D44" s="116" t="s">
        <v>233</v>
      </c>
      <c r="E44" s="135">
        <v>0.140625</v>
      </c>
      <c r="F44" s="135">
        <v>0.13698630136986301</v>
      </c>
      <c r="G44" s="135">
        <v>0.2857142857142857</v>
      </c>
      <c r="H44" s="135">
        <v>0.29411764705882354</v>
      </c>
      <c r="I44" s="135">
        <v>0.30769230769230771</v>
      </c>
      <c r="J44" s="135">
        <v>0.43478260869565216</v>
      </c>
      <c r="K44" s="135">
        <v>0.33333333333333331</v>
      </c>
      <c r="L44" s="135">
        <v>0.18518518518518517</v>
      </c>
      <c r="M44" s="135">
        <v>0.21621621621621623</v>
      </c>
    </row>
    <row r="45" spans="1:13" x14ac:dyDescent="0.25">
      <c r="A45" s="120" t="s">
        <v>98</v>
      </c>
      <c r="B45" s="121" t="s">
        <v>155</v>
      </c>
      <c r="C45" s="119" t="s">
        <v>234</v>
      </c>
      <c r="D45" s="116" t="s">
        <v>235</v>
      </c>
      <c r="E45" s="136">
        <v>0.12056737588652482</v>
      </c>
      <c r="F45" s="136">
        <v>0.1079136690647482</v>
      </c>
      <c r="G45" s="136">
        <v>0.17004048582995951</v>
      </c>
      <c r="H45" s="136">
        <v>0.16763005780346821</v>
      </c>
      <c r="I45" s="136">
        <v>8.7499999999999994E-2</v>
      </c>
      <c r="J45" s="136">
        <v>0.14136125654450263</v>
      </c>
      <c r="K45" s="135">
        <v>0.22058823529411764</v>
      </c>
      <c r="L45" s="135">
        <v>0.15789473684210525</v>
      </c>
      <c r="M45" s="135">
        <v>0.18493150684931506</v>
      </c>
    </row>
    <row r="46" spans="1:13" x14ac:dyDescent="0.25">
      <c r="A46" s="119" t="s">
        <v>98</v>
      </c>
      <c r="B46" s="116" t="s">
        <v>155</v>
      </c>
      <c r="C46" s="119" t="s">
        <v>236</v>
      </c>
      <c r="D46" s="116" t="s">
        <v>237</v>
      </c>
      <c r="E46" s="135">
        <v>0.42678774120317819</v>
      </c>
      <c r="F46" s="135">
        <v>0.44094488188976377</v>
      </c>
      <c r="G46" s="135">
        <v>0.52119129438717071</v>
      </c>
      <c r="H46" s="135">
        <v>0.5294855708908407</v>
      </c>
      <c r="I46" s="135">
        <v>0.52720207253886009</v>
      </c>
      <c r="J46" s="135">
        <v>0.43768545994065283</v>
      </c>
      <c r="K46" s="135">
        <v>0.53223388305847075</v>
      </c>
      <c r="L46" s="135">
        <v>0.47051597051597049</v>
      </c>
      <c r="M46" s="135">
        <v>0.51503759398496241</v>
      </c>
    </row>
    <row r="47" spans="1:13" x14ac:dyDescent="0.25">
      <c r="A47" s="120" t="s">
        <v>98</v>
      </c>
      <c r="B47" s="121" t="s">
        <v>155</v>
      </c>
      <c r="C47" s="119" t="s">
        <v>238</v>
      </c>
      <c r="D47" s="116" t="s">
        <v>239</v>
      </c>
      <c r="E47" s="136">
        <v>0.17763157894736842</v>
      </c>
      <c r="F47" s="136">
        <v>0.16901408450704225</v>
      </c>
      <c r="G47" s="136">
        <v>0.23076923076923078</v>
      </c>
      <c r="H47" s="136">
        <v>0.22613065326633167</v>
      </c>
      <c r="I47" s="136">
        <v>0.16363636363636364</v>
      </c>
      <c r="J47" s="136">
        <v>0.15544041450777202</v>
      </c>
      <c r="K47" s="135">
        <v>0.14754098360655737</v>
      </c>
      <c r="L47" s="135">
        <v>0.17085427135678391</v>
      </c>
      <c r="M47" s="135">
        <v>0.21468926553672316</v>
      </c>
    </row>
    <row r="48" spans="1:13" x14ac:dyDescent="0.25">
      <c r="A48" s="119" t="s">
        <v>98</v>
      </c>
      <c r="B48" s="116" t="s">
        <v>155</v>
      </c>
      <c r="C48" s="119" t="s">
        <v>240</v>
      </c>
      <c r="D48" s="116" t="s">
        <v>1374</v>
      </c>
      <c r="E48" s="135">
        <v>0.20673076923076922</v>
      </c>
      <c r="F48" s="135">
        <v>0.16666666666666666</v>
      </c>
      <c r="G48" s="135">
        <v>0.18468468468468469</v>
      </c>
      <c r="H48" s="135">
        <v>0.22754491017964071</v>
      </c>
      <c r="I48" s="135">
        <v>0.15384615384615385</v>
      </c>
      <c r="J48" s="135">
        <v>0.13291139240506328</v>
      </c>
      <c r="K48" s="135">
        <v>0.1317365269461078</v>
      </c>
      <c r="L48" s="135">
        <v>0.12878787878787878</v>
      </c>
      <c r="M48" s="135">
        <v>0.16666666666666666</v>
      </c>
    </row>
    <row r="49" spans="1:13" x14ac:dyDescent="0.25">
      <c r="A49" s="120" t="s">
        <v>98</v>
      </c>
      <c r="B49" s="121" t="s">
        <v>155</v>
      </c>
      <c r="C49" s="119" t="s">
        <v>242</v>
      </c>
      <c r="D49" s="116" t="s">
        <v>243</v>
      </c>
      <c r="E49" s="136">
        <v>0.23762376237623761</v>
      </c>
      <c r="F49" s="136">
        <v>0.14953271028037382</v>
      </c>
      <c r="G49" s="136">
        <v>0.24561403508771928</v>
      </c>
      <c r="H49" s="136">
        <v>0.10975609756097561</v>
      </c>
      <c r="I49" s="136">
        <v>0.12037037037037036</v>
      </c>
      <c r="J49" s="136">
        <v>0.17708333333333334</v>
      </c>
      <c r="K49" s="135">
        <v>0.12658227848101267</v>
      </c>
      <c r="L49" s="135">
        <v>0.17857142857142858</v>
      </c>
      <c r="M49" s="135">
        <v>0.25925925925925924</v>
      </c>
    </row>
    <row r="50" spans="1:13" x14ac:dyDescent="0.25">
      <c r="A50" s="119" t="s">
        <v>98</v>
      </c>
      <c r="B50" s="116" t="s">
        <v>155</v>
      </c>
      <c r="C50" s="119" t="s">
        <v>244</v>
      </c>
      <c r="D50" s="116" t="s">
        <v>245</v>
      </c>
      <c r="E50" s="135">
        <v>0.13983050847457626</v>
      </c>
      <c r="F50" s="135">
        <v>0.1888111888111888</v>
      </c>
      <c r="G50" s="135">
        <v>0.19910514541387025</v>
      </c>
      <c r="H50" s="135">
        <v>0.22868217054263565</v>
      </c>
      <c r="I50" s="135">
        <v>0.22737819025522041</v>
      </c>
      <c r="J50" s="135">
        <v>0.18633540372670807</v>
      </c>
      <c r="K50" s="135">
        <v>0.22779922779922779</v>
      </c>
      <c r="L50" s="135">
        <v>0.26151315789473684</v>
      </c>
      <c r="M50" s="135">
        <v>0.2964669738863287</v>
      </c>
    </row>
    <row r="51" spans="1:13" x14ac:dyDescent="0.25">
      <c r="A51" s="120" t="s">
        <v>98</v>
      </c>
      <c r="B51" s="121" t="s">
        <v>155</v>
      </c>
      <c r="C51" s="119" t="s">
        <v>246</v>
      </c>
      <c r="D51" s="116" t="s">
        <v>1375</v>
      </c>
      <c r="E51" s="136">
        <v>0.23333333333333334</v>
      </c>
      <c r="F51" s="136">
        <v>0.34482758620689657</v>
      </c>
      <c r="G51" s="136">
        <v>0.23157894736842105</v>
      </c>
      <c r="H51" s="136">
        <v>0.30357142857142855</v>
      </c>
      <c r="I51" s="136">
        <v>0.23157894736842105</v>
      </c>
      <c r="J51" s="136">
        <v>0.2818181818181818</v>
      </c>
      <c r="K51" s="135">
        <v>0.16666666666666666</v>
      </c>
      <c r="L51" s="135">
        <v>0.36912751677852351</v>
      </c>
      <c r="M51" s="135">
        <v>0.34905660377358488</v>
      </c>
    </row>
    <row r="52" spans="1:13" x14ac:dyDescent="0.25">
      <c r="A52" s="119" t="s">
        <v>98</v>
      </c>
      <c r="B52" s="116" t="s">
        <v>155</v>
      </c>
      <c r="C52" s="119" t="s">
        <v>248</v>
      </c>
      <c r="D52" s="116" t="s">
        <v>249</v>
      </c>
      <c r="E52" s="135">
        <v>0.37270341207349084</v>
      </c>
      <c r="F52" s="135">
        <v>0.42488924687877566</v>
      </c>
      <c r="G52" s="135">
        <v>0.56754496026767043</v>
      </c>
      <c r="H52" s="135">
        <v>0.45072912063632348</v>
      </c>
      <c r="I52" s="135">
        <v>0.48210340256296952</v>
      </c>
      <c r="J52" s="135">
        <v>0.45755597014925375</v>
      </c>
      <c r="K52" s="135">
        <v>0.55465994962216625</v>
      </c>
      <c r="L52" s="135">
        <v>0.59000462748727445</v>
      </c>
      <c r="M52" s="135">
        <v>0.5977011494252874</v>
      </c>
    </row>
    <row r="53" spans="1:13" x14ac:dyDescent="0.25">
      <c r="A53" s="120" t="s">
        <v>98</v>
      </c>
      <c r="B53" s="121" t="s">
        <v>155</v>
      </c>
      <c r="C53" s="119" t="s">
        <v>250</v>
      </c>
      <c r="D53" s="116" t="s">
        <v>251</v>
      </c>
      <c r="E53" s="136">
        <v>0.16216216216216217</v>
      </c>
      <c r="F53" s="136">
        <v>0.16888888888888889</v>
      </c>
      <c r="G53" s="136">
        <v>0.20547945205479451</v>
      </c>
      <c r="H53" s="136">
        <v>0.25906735751295334</v>
      </c>
      <c r="I53" s="136">
        <v>0.21925133689839571</v>
      </c>
      <c r="J53" s="136">
        <v>0.23696682464454977</v>
      </c>
      <c r="K53" s="135">
        <v>0.2747747747747748</v>
      </c>
      <c r="L53" s="135">
        <v>0.22619047619047619</v>
      </c>
      <c r="M53" s="135">
        <v>0.32142857142857145</v>
      </c>
    </row>
    <row r="54" spans="1:13" x14ac:dyDescent="0.25">
      <c r="A54" s="119" t="s">
        <v>98</v>
      </c>
      <c r="B54" s="116" t="s">
        <v>155</v>
      </c>
      <c r="C54" s="119" t="s">
        <v>252</v>
      </c>
      <c r="D54" s="116" t="s">
        <v>253</v>
      </c>
      <c r="E54" s="135">
        <v>0.27272727272727271</v>
      </c>
      <c r="F54" s="135">
        <v>0.18723404255319148</v>
      </c>
      <c r="G54" s="135">
        <v>0.19806763285024154</v>
      </c>
      <c r="H54" s="135">
        <v>0.22488038277511962</v>
      </c>
      <c r="I54" s="135">
        <v>0.29347826086956524</v>
      </c>
      <c r="J54" s="135">
        <v>0.34196891191709844</v>
      </c>
      <c r="K54" s="135">
        <v>0.33653846153846156</v>
      </c>
      <c r="L54" s="135">
        <v>0.24875621890547264</v>
      </c>
      <c r="M54" s="135">
        <v>0.27500000000000002</v>
      </c>
    </row>
    <row r="55" spans="1:13" x14ac:dyDescent="0.25">
      <c r="A55" s="120" t="s">
        <v>98</v>
      </c>
      <c r="B55" s="121" t="s">
        <v>155</v>
      </c>
      <c r="C55" s="119" t="s">
        <v>254</v>
      </c>
      <c r="D55" s="116" t="s">
        <v>255</v>
      </c>
      <c r="E55" s="136">
        <v>0.37681159420289856</v>
      </c>
      <c r="F55" s="136">
        <v>0.17105263157894737</v>
      </c>
      <c r="G55" s="136">
        <v>0.16</v>
      </c>
      <c r="H55" s="136">
        <v>0.30158730158730157</v>
      </c>
      <c r="I55" s="136">
        <v>0.19565217391304349</v>
      </c>
      <c r="J55" s="136">
        <v>0.14893617021276595</v>
      </c>
      <c r="K55" s="135">
        <v>0.14285714285714285</v>
      </c>
      <c r="L55" s="135">
        <v>0.2982456140350877</v>
      </c>
      <c r="M55" s="135">
        <v>0.35897435897435898</v>
      </c>
    </row>
    <row r="56" spans="1:13" x14ac:dyDescent="0.25">
      <c r="A56" s="119" t="s">
        <v>98</v>
      </c>
      <c r="B56" s="116" t="s">
        <v>155</v>
      </c>
      <c r="C56" s="119" t="s">
        <v>256</v>
      </c>
      <c r="D56" s="116" t="s">
        <v>257</v>
      </c>
      <c r="E56" s="135">
        <v>0.27815699658703069</v>
      </c>
      <c r="F56" s="135">
        <v>0.43486238532110094</v>
      </c>
      <c r="G56" s="135">
        <v>0.45491803278688525</v>
      </c>
      <c r="H56" s="135">
        <v>0.38565022421524664</v>
      </c>
      <c r="I56" s="135">
        <v>0.31465517241379309</v>
      </c>
      <c r="J56" s="135">
        <v>0.27610208816705334</v>
      </c>
      <c r="K56" s="135">
        <v>0.34229828850855748</v>
      </c>
      <c r="L56" s="135">
        <v>0.39423076923076922</v>
      </c>
      <c r="M56" s="135">
        <v>0.40867992766726946</v>
      </c>
    </row>
    <row r="57" spans="1:13" x14ac:dyDescent="0.25">
      <c r="A57" s="120" t="s">
        <v>98</v>
      </c>
      <c r="B57" s="121" t="s">
        <v>155</v>
      </c>
      <c r="C57" s="119" t="s">
        <v>258</v>
      </c>
      <c r="D57" s="116" t="s">
        <v>259</v>
      </c>
      <c r="E57" s="136">
        <v>0.23148148148148148</v>
      </c>
      <c r="F57" s="136">
        <v>0.25233644859813081</v>
      </c>
      <c r="G57" s="136">
        <v>0.37647058823529411</v>
      </c>
      <c r="H57" s="136">
        <v>0.36923076923076925</v>
      </c>
      <c r="I57" s="136">
        <v>0.37037037037037035</v>
      </c>
      <c r="J57" s="136">
        <v>0.3559322033898305</v>
      </c>
      <c r="K57" s="135">
        <v>0.3380281690140845</v>
      </c>
      <c r="L57" s="135">
        <v>0.1875</v>
      </c>
      <c r="M57" s="135">
        <v>0.53424657534246578</v>
      </c>
    </row>
    <row r="58" spans="1:13" x14ac:dyDescent="0.25">
      <c r="A58" s="119" t="s">
        <v>98</v>
      </c>
      <c r="B58" s="116" t="s">
        <v>155</v>
      </c>
      <c r="C58" s="119" t="s">
        <v>260</v>
      </c>
      <c r="D58" s="116" t="s">
        <v>261</v>
      </c>
      <c r="E58" s="135">
        <v>8.2568807339449546E-2</v>
      </c>
      <c r="F58" s="135">
        <v>0.34677419354838712</v>
      </c>
      <c r="G58" s="135">
        <v>0.23008849557522124</v>
      </c>
      <c r="H58" s="135">
        <v>0.19718309859154928</v>
      </c>
      <c r="I58" s="135">
        <v>0.37647058823529411</v>
      </c>
      <c r="J58" s="135">
        <v>0.27522935779816515</v>
      </c>
      <c r="K58" s="135">
        <v>0.27956989247311825</v>
      </c>
      <c r="L58" s="135">
        <v>0.26760563380281688</v>
      </c>
      <c r="M58" s="135">
        <v>0.22535211267605634</v>
      </c>
    </row>
    <row r="59" spans="1:13" x14ac:dyDescent="0.25">
      <c r="A59" s="120" t="s">
        <v>98</v>
      </c>
      <c r="B59" s="121" t="s">
        <v>155</v>
      </c>
      <c r="C59" s="119" t="s">
        <v>262</v>
      </c>
      <c r="D59" s="116" t="s">
        <v>263</v>
      </c>
      <c r="E59" s="136">
        <v>0.11666666666666667</v>
      </c>
      <c r="F59" s="136">
        <v>0.2</v>
      </c>
      <c r="G59" s="136">
        <v>0.23076923076923078</v>
      </c>
      <c r="H59" s="136">
        <v>0.25423728813559321</v>
      </c>
      <c r="I59" s="136">
        <v>0.32500000000000001</v>
      </c>
      <c r="J59" s="136">
        <v>0.27083333333333331</v>
      </c>
      <c r="K59" s="135">
        <v>0.29761904761904762</v>
      </c>
      <c r="L59" s="135">
        <v>0.38571428571428573</v>
      </c>
      <c r="M59" s="135">
        <v>0.37931034482758619</v>
      </c>
    </row>
    <row r="60" spans="1:13" x14ac:dyDescent="0.25">
      <c r="A60" s="119" t="s">
        <v>98</v>
      </c>
      <c r="B60" s="116" t="s">
        <v>155</v>
      </c>
      <c r="C60" s="119" t="s">
        <v>264</v>
      </c>
      <c r="D60" s="116" t="s">
        <v>265</v>
      </c>
      <c r="E60" s="135">
        <v>0.28505747126436781</v>
      </c>
      <c r="F60" s="135">
        <v>0.36613272311212813</v>
      </c>
      <c r="G60" s="135">
        <v>0.38814016172506738</v>
      </c>
      <c r="H60" s="135">
        <v>0.38759689922480622</v>
      </c>
      <c r="I60" s="135">
        <v>0.38395415472779371</v>
      </c>
      <c r="J60" s="135">
        <v>0.31714285714285712</v>
      </c>
      <c r="K60" s="135">
        <v>0.29629629629629628</v>
      </c>
      <c r="L60" s="135">
        <v>0.32041343669250644</v>
      </c>
      <c r="M60" s="135">
        <v>0.40840840840840842</v>
      </c>
    </row>
    <row r="61" spans="1:13" x14ac:dyDescent="0.25">
      <c r="A61" s="120" t="s">
        <v>98</v>
      </c>
      <c r="B61" s="121" t="s">
        <v>155</v>
      </c>
      <c r="C61" s="119" t="s">
        <v>266</v>
      </c>
      <c r="D61" s="116" t="s">
        <v>267</v>
      </c>
      <c r="E61" s="136">
        <v>0.36842105263157893</v>
      </c>
      <c r="F61" s="136">
        <v>0.29213483146067415</v>
      </c>
      <c r="G61" s="136">
        <v>0.30864197530864196</v>
      </c>
      <c r="H61" s="136">
        <v>0.30681818181818182</v>
      </c>
      <c r="I61" s="136">
        <v>0.2857142857142857</v>
      </c>
      <c r="J61" s="136">
        <v>0.21951219512195122</v>
      </c>
      <c r="K61" s="135">
        <v>0.2967032967032967</v>
      </c>
      <c r="L61" s="135">
        <v>0.23076923076923078</v>
      </c>
      <c r="M61" s="135">
        <v>0.375</v>
      </c>
    </row>
    <row r="62" spans="1:13" x14ac:dyDescent="0.25">
      <c r="A62" s="119" t="s">
        <v>98</v>
      </c>
      <c r="B62" s="116" t="s">
        <v>155</v>
      </c>
      <c r="C62" s="119" t="s">
        <v>268</v>
      </c>
      <c r="D62" s="116" t="s">
        <v>269</v>
      </c>
      <c r="E62" s="135">
        <v>0.29032258064516131</v>
      </c>
      <c r="F62" s="135">
        <v>0.15789473684210525</v>
      </c>
      <c r="G62" s="135">
        <v>0.35087719298245612</v>
      </c>
      <c r="H62" s="135">
        <v>0.46</v>
      </c>
      <c r="I62" s="135">
        <v>0.46296296296296297</v>
      </c>
      <c r="J62" s="135">
        <v>0.26666666666666666</v>
      </c>
      <c r="K62" s="135">
        <v>0.30232558139534882</v>
      </c>
      <c r="L62" s="135">
        <v>0.17777777777777778</v>
      </c>
      <c r="M62" s="135">
        <v>0.21568627450980393</v>
      </c>
    </row>
    <row r="63" spans="1:13" x14ac:dyDescent="0.25">
      <c r="A63" s="120" t="s">
        <v>98</v>
      </c>
      <c r="B63" s="121" t="s">
        <v>155</v>
      </c>
      <c r="C63" s="119" t="s">
        <v>270</v>
      </c>
      <c r="D63" s="116" t="s">
        <v>271</v>
      </c>
      <c r="E63" s="136">
        <v>0.41666666666666669</v>
      </c>
      <c r="F63" s="136">
        <v>0.26190476190476192</v>
      </c>
      <c r="G63" s="136">
        <v>0.33333333333333331</v>
      </c>
      <c r="H63" s="136">
        <v>0.5</v>
      </c>
      <c r="I63" s="136">
        <v>0.14285714285714285</v>
      </c>
      <c r="J63" s="136">
        <v>0.45454545454545453</v>
      </c>
      <c r="K63" s="135">
        <v>0.17073170731707318</v>
      </c>
      <c r="L63" s="135">
        <v>0.23076923076923078</v>
      </c>
      <c r="M63" s="135">
        <v>0.63414634146341464</v>
      </c>
    </row>
    <row r="64" spans="1:13" x14ac:dyDescent="0.25">
      <c r="A64" s="119" t="s">
        <v>98</v>
      </c>
      <c r="B64" s="116" t="s">
        <v>155</v>
      </c>
      <c r="C64" s="119" t="s">
        <v>272</v>
      </c>
      <c r="D64" s="116" t="s">
        <v>1376</v>
      </c>
      <c r="E64" s="135">
        <v>0.41785568691398289</v>
      </c>
      <c r="F64" s="135">
        <v>0.39611486486486486</v>
      </c>
      <c r="G64" s="135">
        <v>0.57327030511388055</v>
      </c>
      <c r="H64" s="135">
        <v>0.49522226838388034</v>
      </c>
      <c r="I64" s="135">
        <v>0.58505494505494504</v>
      </c>
      <c r="J64" s="135">
        <v>0.67640346873573709</v>
      </c>
      <c r="K64" s="135">
        <v>0.49397590361445781</v>
      </c>
      <c r="L64" s="135">
        <v>0.47527368818422044</v>
      </c>
      <c r="M64" s="135">
        <v>0.50020601565718992</v>
      </c>
    </row>
    <row r="65" spans="1:13" x14ac:dyDescent="0.25">
      <c r="A65" s="120" t="s">
        <v>98</v>
      </c>
      <c r="B65" s="121" t="s">
        <v>155</v>
      </c>
      <c r="C65" s="119" t="s">
        <v>274</v>
      </c>
      <c r="D65" s="116" t="s">
        <v>275</v>
      </c>
      <c r="E65" s="136">
        <v>0.18090452261306533</v>
      </c>
      <c r="F65" s="136">
        <v>9.3984962406015032E-2</v>
      </c>
      <c r="G65" s="136">
        <v>0.10396039603960396</v>
      </c>
      <c r="H65" s="136">
        <v>9.8859315589353611E-2</v>
      </c>
      <c r="I65" s="136">
        <v>7.4999999999999997E-2</v>
      </c>
      <c r="J65" s="136">
        <v>0.16393442622950818</v>
      </c>
      <c r="K65" s="135">
        <v>0.10683760683760683</v>
      </c>
      <c r="L65" s="135">
        <v>0.1059322033898305</v>
      </c>
      <c r="M65" s="135">
        <v>0.16289592760180996</v>
      </c>
    </row>
    <row r="66" spans="1:13" x14ac:dyDescent="0.25">
      <c r="A66" s="119" t="s">
        <v>98</v>
      </c>
      <c r="B66" s="116" t="s">
        <v>155</v>
      </c>
      <c r="C66" s="119" t="s">
        <v>276</v>
      </c>
      <c r="D66" s="116" t="s">
        <v>277</v>
      </c>
      <c r="E66" s="135">
        <v>0.31654676258992803</v>
      </c>
      <c r="F66" s="135">
        <v>0.21084337349397592</v>
      </c>
      <c r="G66" s="135">
        <v>0.22695035460992907</v>
      </c>
      <c r="H66" s="135">
        <v>0.34586466165413532</v>
      </c>
      <c r="I66" s="135">
        <v>0.33734939759036142</v>
      </c>
      <c r="J66" s="135">
        <v>0.21367521367521367</v>
      </c>
      <c r="K66" s="135">
        <v>0.30666666666666664</v>
      </c>
      <c r="L66" s="135">
        <v>0.27027027027027029</v>
      </c>
      <c r="M66" s="135">
        <v>0.20529801324503311</v>
      </c>
    </row>
    <row r="67" spans="1:13" x14ac:dyDescent="0.25">
      <c r="A67" s="120" t="s">
        <v>98</v>
      </c>
      <c r="B67" s="121" t="s">
        <v>155</v>
      </c>
      <c r="C67" s="119" t="s">
        <v>278</v>
      </c>
      <c r="D67" s="116" t="s">
        <v>279</v>
      </c>
      <c r="E67" s="136">
        <v>0.22435897435897437</v>
      </c>
      <c r="F67" s="136">
        <v>0.23353293413173654</v>
      </c>
      <c r="G67" s="136">
        <v>0.28048780487804881</v>
      </c>
      <c r="H67" s="136">
        <v>0.2484472049689441</v>
      </c>
      <c r="I67" s="136">
        <v>0.25531914893617019</v>
      </c>
      <c r="J67" s="136">
        <v>0.22875816993464052</v>
      </c>
      <c r="K67" s="135">
        <v>0.32835820895522388</v>
      </c>
      <c r="L67" s="135">
        <v>0.18120805369127516</v>
      </c>
      <c r="M67" s="135">
        <v>0.3188405797101449</v>
      </c>
    </row>
    <row r="68" spans="1:13" x14ac:dyDescent="0.25">
      <c r="A68" s="119" t="s">
        <v>98</v>
      </c>
      <c r="B68" s="116" t="s">
        <v>155</v>
      </c>
      <c r="C68" s="119" t="s">
        <v>280</v>
      </c>
      <c r="D68" s="116" t="s">
        <v>281</v>
      </c>
      <c r="E68" s="135">
        <v>0.37672281776416539</v>
      </c>
      <c r="F68" s="135">
        <v>0.42051282051282052</v>
      </c>
      <c r="G68" s="135">
        <v>0.4711191335740072</v>
      </c>
      <c r="H68" s="135">
        <v>0.43551088777219432</v>
      </c>
      <c r="I68" s="135">
        <v>0.44070796460176992</v>
      </c>
      <c r="J68" s="135">
        <v>0.41977309562398701</v>
      </c>
      <c r="K68" s="135">
        <v>0.3888888888888889</v>
      </c>
      <c r="L68" s="135">
        <v>0.43617021276595747</v>
      </c>
      <c r="M68" s="135">
        <v>0.47870528109028959</v>
      </c>
    </row>
    <row r="69" spans="1:13" x14ac:dyDescent="0.25">
      <c r="A69" s="120" t="s">
        <v>98</v>
      </c>
      <c r="B69" s="121" t="s">
        <v>155</v>
      </c>
      <c r="C69" s="119" t="s">
        <v>282</v>
      </c>
      <c r="D69" s="116" t="s">
        <v>283</v>
      </c>
      <c r="E69" s="136">
        <v>0.38494318181818182</v>
      </c>
      <c r="F69" s="136">
        <v>0.34229137199434229</v>
      </c>
      <c r="G69" s="136">
        <v>0.49628712871287128</v>
      </c>
      <c r="H69" s="136">
        <v>0.42723004694835681</v>
      </c>
      <c r="I69" s="136">
        <v>0.43994778067885115</v>
      </c>
      <c r="J69" s="136">
        <v>0.50733496332518335</v>
      </c>
      <c r="K69" s="135">
        <v>0.49759036144578311</v>
      </c>
      <c r="L69" s="135">
        <v>0.50702576112412179</v>
      </c>
      <c r="M69" s="135">
        <v>0.51500000000000001</v>
      </c>
    </row>
    <row r="70" spans="1:13" x14ac:dyDescent="0.25">
      <c r="A70" s="119" t="s">
        <v>98</v>
      </c>
      <c r="B70" s="116" t="s">
        <v>155</v>
      </c>
      <c r="C70" s="119" t="s">
        <v>284</v>
      </c>
      <c r="D70" s="116" t="s">
        <v>285</v>
      </c>
      <c r="E70" s="135">
        <v>0.22222222222222221</v>
      </c>
      <c r="F70" s="135">
        <v>0.34482758620689657</v>
      </c>
      <c r="G70" s="135">
        <v>0.23943661971830985</v>
      </c>
      <c r="H70" s="135">
        <v>0.42105263157894735</v>
      </c>
      <c r="I70" s="135">
        <v>0.24528301886792453</v>
      </c>
      <c r="J70" s="135">
        <v>0.22916666666666666</v>
      </c>
      <c r="K70" s="135">
        <v>0.46268656716417911</v>
      </c>
      <c r="L70" s="135">
        <v>0.19444444444444445</v>
      </c>
      <c r="M70" s="135">
        <v>0.36708860759493672</v>
      </c>
    </row>
    <row r="71" spans="1:13" x14ac:dyDescent="0.25">
      <c r="A71" s="120" t="s">
        <v>98</v>
      </c>
      <c r="B71" s="121" t="s">
        <v>155</v>
      </c>
      <c r="C71" s="119" t="s">
        <v>286</v>
      </c>
      <c r="D71" s="116" t="s">
        <v>287</v>
      </c>
      <c r="E71" s="136">
        <v>0.29104477611940299</v>
      </c>
      <c r="F71" s="136">
        <v>0.30864197530864196</v>
      </c>
      <c r="G71" s="136">
        <v>0.35820895522388058</v>
      </c>
      <c r="H71" s="136">
        <v>0.26666666666666666</v>
      </c>
      <c r="I71" s="136">
        <v>0.30275229357798167</v>
      </c>
      <c r="J71" s="136">
        <v>0.3576923076923077</v>
      </c>
      <c r="K71" s="135">
        <v>0.29218106995884774</v>
      </c>
      <c r="L71" s="135">
        <v>0.3146067415730337</v>
      </c>
      <c r="M71" s="135">
        <v>0.47081712062256809</v>
      </c>
    </row>
    <row r="72" spans="1:13" x14ac:dyDescent="0.25">
      <c r="A72" s="119" t="s">
        <v>98</v>
      </c>
      <c r="B72" s="116" t="s">
        <v>155</v>
      </c>
      <c r="C72" s="119" t="s">
        <v>288</v>
      </c>
      <c r="D72" s="116" t="s">
        <v>289</v>
      </c>
      <c r="E72" s="135">
        <v>0.33333333333333331</v>
      </c>
      <c r="F72" s="135">
        <v>0.23076923076923078</v>
      </c>
      <c r="G72" s="135">
        <v>0.2289156626506024</v>
      </c>
      <c r="H72" s="135">
        <v>0.125</v>
      </c>
      <c r="I72" s="135">
        <v>0.22123893805309736</v>
      </c>
      <c r="J72" s="135">
        <v>0.23404255319148937</v>
      </c>
      <c r="K72" s="135">
        <v>0.25773195876288657</v>
      </c>
      <c r="L72" s="135">
        <v>0.23636363636363636</v>
      </c>
      <c r="M72" s="135">
        <v>0.36559139784946237</v>
      </c>
    </row>
    <row r="73" spans="1:13" x14ac:dyDescent="0.25">
      <c r="A73" s="120" t="s">
        <v>98</v>
      </c>
      <c r="B73" s="121" t="s">
        <v>155</v>
      </c>
      <c r="C73" s="119" t="s">
        <v>290</v>
      </c>
      <c r="D73" s="116" t="s">
        <v>291</v>
      </c>
      <c r="E73" s="136">
        <v>0.28048780487804881</v>
      </c>
      <c r="F73" s="136">
        <v>0.203125</v>
      </c>
      <c r="G73" s="136">
        <v>0.3611111111111111</v>
      </c>
      <c r="H73" s="136">
        <v>0.27380952380952384</v>
      </c>
      <c r="I73" s="136">
        <v>0.23076923076923078</v>
      </c>
      <c r="J73" s="136">
        <v>0.20634920634920634</v>
      </c>
      <c r="K73" s="135">
        <v>0.2608695652173913</v>
      </c>
      <c r="L73" s="135">
        <v>0.4942528735632184</v>
      </c>
      <c r="M73" s="135">
        <v>0.35064935064935066</v>
      </c>
    </row>
    <row r="74" spans="1:13" x14ac:dyDescent="0.25">
      <c r="A74" s="119" t="s">
        <v>98</v>
      </c>
      <c r="B74" s="116" t="s">
        <v>155</v>
      </c>
      <c r="C74" s="119" t="s">
        <v>292</v>
      </c>
      <c r="D74" s="116" t="s">
        <v>293</v>
      </c>
      <c r="E74" s="135">
        <v>0.35130970724191063</v>
      </c>
      <c r="F74" s="135">
        <v>0.32348367029548991</v>
      </c>
      <c r="G74" s="135">
        <v>0.30197444831591175</v>
      </c>
      <c r="H74" s="135">
        <v>0.3135498320268757</v>
      </c>
      <c r="I74" s="135">
        <v>0.33333333333333331</v>
      </c>
      <c r="J74" s="135">
        <v>0.34159061277705344</v>
      </c>
      <c r="K74" s="135">
        <v>0.31352154531946508</v>
      </c>
      <c r="L74" s="135">
        <v>0.35142857142857142</v>
      </c>
      <c r="M74" s="135">
        <v>0.3712574850299401</v>
      </c>
    </row>
    <row r="75" spans="1:13" x14ac:dyDescent="0.25">
      <c r="A75" s="120" t="s">
        <v>98</v>
      </c>
      <c r="B75" s="121" t="s">
        <v>155</v>
      </c>
      <c r="C75" s="119" t="s">
        <v>294</v>
      </c>
      <c r="D75" s="116" t="s">
        <v>295</v>
      </c>
      <c r="E75" s="136">
        <v>0.31746031746031744</v>
      </c>
      <c r="F75" s="136">
        <v>0.39393939393939392</v>
      </c>
      <c r="G75" s="136">
        <v>0.51515151515151514</v>
      </c>
      <c r="H75" s="136">
        <v>0.74193548387096775</v>
      </c>
      <c r="I75" s="136">
        <v>0.67272727272727273</v>
      </c>
      <c r="J75" s="136">
        <v>0.27659574468085107</v>
      </c>
      <c r="K75" s="135">
        <v>0.42</v>
      </c>
      <c r="L75" s="135">
        <v>0.5490196078431373</v>
      </c>
      <c r="M75" s="135">
        <v>0.39726027397260272</v>
      </c>
    </row>
    <row r="76" spans="1:13" x14ac:dyDescent="0.25">
      <c r="A76" s="119" t="s">
        <v>98</v>
      </c>
      <c r="B76" s="116" t="s">
        <v>155</v>
      </c>
      <c r="C76" s="119" t="s">
        <v>296</v>
      </c>
      <c r="D76" s="116" t="s">
        <v>297</v>
      </c>
      <c r="E76" s="135">
        <v>0.1111111111111111</v>
      </c>
      <c r="F76" s="135">
        <v>0.16666666666666666</v>
      </c>
      <c r="G76" s="135">
        <v>0.23529411764705882</v>
      </c>
      <c r="H76" s="135">
        <v>0.11764705882352941</v>
      </c>
      <c r="I76" s="135">
        <v>0.3</v>
      </c>
      <c r="J76" s="135">
        <v>0.15789473684210525</v>
      </c>
      <c r="K76" s="135">
        <v>0.23076923076923078</v>
      </c>
      <c r="L76" s="135">
        <v>0.24</v>
      </c>
      <c r="M76" s="135">
        <v>0.22222222222222221</v>
      </c>
    </row>
    <row r="77" spans="1:13" x14ac:dyDescent="0.25">
      <c r="A77" s="120" t="s">
        <v>98</v>
      </c>
      <c r="B77" s="121" t="s">
        <v>155</v>
      </c>
      <c r="C77" s="119" t="s">
        <v>298</v>
      </c>
      <c r="D77" s="116" t="s">
        <v>299</v>
      </c>
      <c r="E77" s="136">
        <v>0.18390804597701149</v>
      </c>
      <c r="F77" s="136">
        <v>0.2857142857142857</v>
      </c>
      <c r="G77" s="136">
        <v>0.33333333333333331</v>
      </c>
      <c r="H77" s="136">
        <v>0.2</v>
      </c>
      <c r="I77" s="136">
        <v>0.25517241379310346</v>
      </c>
      <c r="J77" s="136">
        <v>0.30215827338129497</v>
      </c>
      <c r="K77" s="135">
        <v>0.2857142857142857</v>
      </c>
      <c r="L77" s="135">
        <v>0.22772277227722773</v>
      </c>
      <c r="M77" s="135">
        <v>0.24038461538461539</v>
      </c>
    </row>
    <row r="78" spans="1:13" x14ac:dyDescent="0.25">
      <c r="A78" s="119" t="s">
        <v>98</v>
      </c>
      <c r="B78" s="116" t="s">
        <v>155</v>
      </c>
      <c r="C78" s="119" t="s">
        <v>300</v>
      </c>
      <c r="D78" s="116" t="s">
        <v>301</v>
      </c>
      <c r="E78" s="135">
        <v>0.21649484536082475</v>
      </c>
      <c r="F78" s="135">
        <v>0.18181818181818182</v>
      </c>
      <c r="G78" s="135">
        <v>0.26190476190476192</v>
      </c>
      <c r="H78" s="135">
        <v>0.14705882352941177</v>
      </c>
      <c r="I78" s="135">
        <v>0.15789473684210525</v>
      </c>
      <c r="J78" s="135">
        <v>8.2191780821917804E-2</v>
      </c>
      <c r="K78" s="135">
        <v>6.9767441860465115E-2</v>
      </c>
      <c r="L78" s="135">
        <v>0.10526315789473684</v>
      </c>
      <c r="M78" s="135">
        <v>0.29268292682926828</v>
      </c>
    </row>
    <row r="79" spans="1:13" x14ac:dyDescent="0.25">
      <c r="A79" s="120" t="s">
        <v>98</v>
      </c>
      <c r="B79" s="121" t="s">
        <v>155</v>
      </c>
      <c r="C79" s="119" t="s">
        <v>302</v>
      </c>
      <c r="D79" s="116" t="s">
        <v>303</v>
      </c>
      <c r="E79" s="136">
        <v>0.16202531645569621</v>
      </c>
      <c r="F79" s="136">
        <v>0.14882506527415143</v>
      </c>
      <c r="G79" s="136">
        <v>0.1748768472906404</v>
      </c>
      <c r="H79" s="136">
        <v>0.12079207920792079</v>
      </c>
      <c r="I79" s="136">
        <v>0.19431279620853081</v>
      </c>
      <c r="J79" s="136">
        <v>0.14922480620155038</v>
      </c>
      <c r="K79" s="135">
        <v>0.13590604026845637</v>
      </c>
      <c r="L79" s="135">
        <v>0.15765765765765766</v>
      </c>
      <c r="M79" s="135">
        <v>0.20126782884310618</v>
      </c>
    </row>
    <row r="80" spans="1:13" x14ac:dyDescent="0.25">
      <c r="A80" s="119" t="s">
        <v>98</v>
      </c>
      <c r="B80" s="116" t="s">
        <v>155</v>
      </c>
      <c r="C80" s="119" t="s">
        <v>304</v>
      </c>
      <c r="D80" s="116" t="s">
        <v>305</v>
      </c>
      <c r="E80" s="135">
        <v>8.59375E-2</v>
      </c>
      <c r="F80" s="135">
        <v>0.12857142857142856</v>
      </c>
      <c r="G80" s="135">
        <v>0.12949640287769784</v>
      </c>
      <c r="H80" s="135">
        <v>0.26470588235294118</v>
      </c>
      <c r="I80" s="135">
        <v>0.38787878787878788</v>
      </c>
      <c r="J80" s="135">
        <v>0.30909090909090908</v>
      </c>
      <c r="K80" s="135">
        <v>0.22435897435897437</v>
      </c>
      <c r="L80" s="135">
        <v>0.23780487804878048</v>
      </c>
      <c r="M80" s="135">
        <v>0.27956989247311825</v>
      </c>
    </row>
    <row r="81" spans="1:13" x14ac:dyDescent="0.25">
      <c r="A81" s="120" t="s">
        <v>98</v>
      </c>
      <c r="B81" s="121" t="s">
        <v>155</v>
      </c>
      <c r="C81" s="119" t="s">
        <v>306</v>
      </c>
      <c r="D81" s="116" t="s">
        <v>307</v>
      </c>
      <c r="E81" s="136">
        <v>0.35483870967741937</v>
      </c>
      <c r="F81" s="136">
        <v>0.29166666666666669</v>
      </c>
      <c r="G81" s="136">
        <v>0.18181818181818182</v>
      </c>
      <c r="H81" s="136">
        <v>0.28125</v>
      </c>
      <c r="I81" s="136">
        <v>0.26923076923076922</v>
      </c>
      <c r="J81" s="136">
        <v>0.51282051282051277</v>
      </c>
      <c r="K81" s="135">
        <v>9.0909090909090912E-2</v>
      </c>
      <c r="L81" s="135">
        <v>0.22222222222222221</v>
      </c>
      <c r="M81" s="135">
        <v>0.30303030303030304</v>
      </c>
    </row>
    <row r="82" spans="1:13" x14ac:dyDescent="0.25">
      <c r="A82" s="119" t="s">
        <v>98</v>
      </c>
      <c r="B82" s="116" t="s">
        <v>155</v>
      </c>
      <c r="C82" s="119" t="s">
        <v>308</v>
      </c>
      <c r="D82" s="116" t="s">
        <v>309</v>
      </c>
      <c r="E82" s="135">
        <v>0.4079601990049751</v>
      </c>
      <c r="F82" s="135">
        <v>0.25480769230769229</v>
      </c>
      <c r="G82" s="135">
        <v>0.38650306748466257</v>
      </c>
      <c r="H82" s="135">
        <v>0.40625</v>
      </c>
      <c r="I82" s="135">
        <v>0.55737704918032782</v>
      </c>
      <c r="J82" s="135">
        <v>0.26415094339622641</v>
      </c>
      <c r="K82" s="135">
        <v>0.27672955974842767</v>
      </c>
      <c r="L82" s="135">
        <v>0.21794871794871795</v>
      </c>
      <c r="M82" s="135">
        <v>0.29842931937172773</v>
      </c>
    </row>
    <row r="83" spans="1:13" x14ac:dyDescent="0.25">
      <c r="A83" s="120" t="s">
        <v>98</v>
      </c>
      <c r="B83" s="121" t="s">
        <v>155</v>
      </c>
      <c r="C83" s="119" t="s">
        <v>310</v>
      </c>
      <c r="D83" s="116" t="s">
        <v>311</v>
      </c>
      <c r="E83" s="136">
        <v>0.22950819672131148</v>
      </c>
      <c r="F83" s="136">
        <v>0.20634920634920634</v>
      </c>
      <c r="G83" s="136">
        <v>0.27027027027027029</v>
      </c>
      <c r="H83" s="136">
        <v>0.27500000000000002</v>
      </c>
      <c r="I83" s="136">
        <v>0.19607843137254902</v>
      </c>
      <c r="J83" s="136">
        <v>0.2978723404255319</v>
      </c>
      <c r="K83" s="135">
        <v>0.26666666666666666</v>
      </c>
      <c r="L83" s="135">
        <v>0.28169014084507044</v>
      </c>
      <c r="M83" s="135">
        <v>0.23404255319148937</v>
      </c>
    </row>
    <row r="84" spans="1:13" x14ac:dyDescent="0.25">
      <c r="A84" s="119" t="s">
        <v>98</v>
      </c>
      <c r="B84" s="116" t="s">
        <v>155</v>
      </c>
      <c r="C84" s="119" t="s">
        <v>312</v>
      </c>
      <c r="D84" s="116" t="s">
        <v>313</v>
      </c>
      <c r="E84" s="135">
        <v>0.33766233766233766</v>
      </c>
      <c r="F84" s="135">
        <v>0.14473684210526316</v>
      </c>
      <c r="G84" s="135">
        <v>0.18181818181818182</v>
      </c>
      <c r="H84" s="135">
        <v>0.17647058823529413</v>
      </c>
      <c r="I84" s="135">
        <v>0.16666666666666666</v>
      </c>
      <c r="J84" s="135">
        <v>0.13580246913580246</v>
      </c>
      <c r="K84" s="135">
        <v>0.32926829268292684</v>
      </c>
      <c r="L84" s="135">
        <v>0.17105263157894737</v>
      </c>
      <c r="M84" s="135">
        <v>0.32098765432098764</v>
      </c>
    </row>
    <row r="85" spans="1:13" x14ac:dyDescent="0.25">
      <c r="A85" s="120" t="s">
        <v>98</v>
      </c>
      <c r="B85" s="121" t="s">
        <v>155</v>
      </c>
      <c r="C85" s="119" t="s">
        <v>314</v>
      </c>
      <c r="D85" s="116" t="s">
        <v>315</v>
      </c>
      <c r="E85" s="136">
        <v>0.51674641148325362</v>
      </c>
      <c r="F85" s="136">
        <v>0.44041450777202074</v>
      </c>
      <c r="G85" s="136">
        <v>0.49066666666666664</v>
      </c>
      <c r="H85" s="136">
        <v>0.3828125</v>
      </c>
      <c r="I85" s="136">
        <v>0.38736263736263737</v>
      </c>
      <c r="J85" s="136">
        <v>0.40161725067385445</v>
      </c>
      <c r="K85" s="135">
        <v>0.34688346883468835</v>
      </c>
      <c r="L85" s="135">
        <v>0.42162162162162165</v>
      </c>
      <c r="M85" s="135">
        <v>0.45273631840796019</v>
      </c>
    </row>
    <row r="86" spans="1:13" x14ac:dyDescent="0.25">
      <c r="A86" s="119" t="s">
        <v>98</v>
      </c>
      <c r="B86" s="116" t="s">
        <v>155</v>
      </c>
      <c r="C86" s="119" t="s">
        <v>316</v>
      </c>
      <c r="D86" s="116" t="s">
        <v>317</v>
      </c>
      <c r="E86" s="135">
        <v>0.32173913043478258</v>
      </c>
      <c r="F86" s="135">
        <v>0.38931297709923662</v>
      </c>
      <c r="G86" s="135">
        <v>0.32608695652173914</v>
      </c>
      <c r="H86" s="135">
        <v>0.33064516129032256</v>
      </c>
      <c r="I86" s="135">
        <v>0.34959349593495936</v>
      </c>
      <c r="J86" s="135">
        <v>0.3644859813084112</v>
      </c>
      <c r="K86" s="135">
        <v>0.40594059405940597</v>
      </c>
      <c r="L86" s="135">
        <v>0.30303030303030304</v>
      </c>
      <c r="M86" s="135">
        <v>0.46875</v>
      </c>
    </row>
    <row r="87" spans="1:13" x14ac:dyDescent="0.25">
      <c r="A87" s="120" t="s">
        <v>98</v>
      </c>
      <c r="B87" s="121" t="s">
        <v>155</v>
      </c>
      <c r="C87" s="119" t="s">
        <v>318</v>
      </c>
      <c r="D87" s="116" t="s">
        <v>319</v>
      </c>
      <c r="E87" s="136">
        <v>0.21551724137931033</v>
      </c>
      <c r="F87" s="136">
        <v>0.26446280991735538</v>
      </c>
      <c r="G87" s="136">
        <v>0.32773109243697479</v>
      </c>
      <c r="H87" s="136">
        <v>0.29245283018867924</v>
      </c>
      <c r="I87" s="136">
        <v>0.29729729729729731</v>
      </c>
      <c r="J87" s="136">
        <v>0.2</v>
      </c>
      <c r="K87" s="135">
        <v>0.30088495575221241</v>
      </c>
      <c r="L87" s="135">
        <v>0.27536231884057971</v>
      </c>
      <c r="M87" s="135">
        <v>0.28125</v>
      </c>
    </row>
    <row r="88" spans="1:13" x14ac:dyDescent="0.25">
      <c r="A88" s="119" t="s">
        <v>98</v>
      </c>
      <c r="B88" s="116" t="s">
        <v>155</v>
      </c>
      <c r="C88" s="119" t="s">
        <v>320</v>
      </c>
      <c r="D88" s="116" t="s">
        <v>321</v>
      </c>
      <c r="E88" s="135">
        <v>9.5652173913043481E-2</v>
      </c>
      <c r="F88" s="135">
        <v>0.12133891213389121</v>
      </c>
      <c r="G88" s="135">
        <v>0.14345991561181434</v>
      </c>
      <c r="H88" s="135">
        <v>0.2024793388429752</v>
      </c>
      <c r="I88" s="135">
        <v>0.13304721030042918</v>
      </c>
      <c r="J88" s="135">
        <v>0.1039426523297491</v>
      </c>
      <c r="K88" s="135">
        <v>0.14748201438848921</v>
      </c>
      <c r="L88" s="135">
        <v>0.12786885245901639</v>
      </c>
      <c r="M88" s="135">
        <v>0.16981132075471697</v>
      </c>
    </row>
    <row r="89" spans="1:13" x14ac:dyDescent="0.25">
      <c r="A89" s="120" t="s">
        <v>98</v>
      </c>
      <c r="B89" s="121" t="s">
        <v>155</v>
      </c>
      <c r="C89" s="119" t="s">
        <v>322</v>
      </c>
      <c r="D89" s="116" t="s">
        <v>323</v>
      </c>
      <c r="E89" s="136">
        <v>0.375</v>
      </c>
      <c r="F89" s="136">
        <v>0.27906976744186046</v>
      </c>
      <c r="G89" s="136">
        <v>0.41379310344827586</v>
      </c>
      <c r="H89" s="136">
        <v>0.41064638783269963</v>
      </c>
      <c r="I89" s="136">
        <v>0.52016129032258063</v>
      </c>
      <c r="J89" s="136">
        <v>0.5591836734693878</v>
      </c>
      <c r="K89" s="135">
        <v>0.51394422310756971</v>
      </c>
      <c r="L89" s="135">
        <v>0.46794871794871795</v>
      </c>
      <c r="M89" s="135">
        <v>0.51760563380281688</v>
      </c>
    </row>
    <row r="90" spans="1:13" x14ac:dyDescent="0.25">
      <c r="A90" s="119" t="s">
        <v>98</v>
      </c>
      <c r="B90" s="116" t="s">
        <v>155</v>
      </c>
      <c r="C90" s="119" t="s">
        <v>324</v>
      </c>
      <c r="D90" s="116" t="s">
        <v>325</v>
      </c>
      <c r="E90" s="135">
        <v>0.37292634372926342</v>
      </c>
      <c r="F90" s="135">
        <v>0.37259100642398285</v>
      </c>
      <c r="G90" s="135">
        <v>0.44854506742370476</v>
      </c>
      <c r="H90" s="135">
        <v>0.46682653876898483</v>
      </c>
      <c r="I90" s="135">
        <v>0.43849372384937241</v>
      </c>
      <c r="J90" s="135">
        <v>0.41171684296175753</v>
      </c>
      <c r="K90" s="135">
        <v>0.38567730802415878</v>
      </c>
      <c r="L90" s="135">
        <v>0.39234808702175544</v>
      </c>
      <c r="M90" s="135">
        <v>0.45348837209302323</v>
      </c>
    </row>
    <row r="91" spans="1:13" x14ac:dyDescent="0.25">
      <c r="A91" s="120" t="s">
        <v>98</v>
      </c>
      <c r="B91" s="121" t="s">
        <v>155</v>
      </c>
      <c r="C91" s="119" t="s">
        <v>326</v>
      </c>
      <c r="D91" s="116" t="s">
        <v>327</v>
      </c>
      <c r="E91" s="136">
        <v>0.24561403508771928</v>
      </c>
      <c r="F91" s="136">
        <v>0.17</v>
      </c>
      <c r="G91" s="136">
        <v>0.17391304347826086</v>
      </c>
      <c r="H91" s="136">
        <v>0.24324324324324326</v>
      </c>
      <c r="I91" s="136">
        <v>0.29268292682926828</v>
      </c>
      <c r="J91" s="136">
        <v>0.19230769230769232</v>
      </c>
      <c r="K91" s="135">
        <v>0.12121212121212122</v>
      </c>
      <c r="L91" s="135">
        <v>0.35087719298245612</v>
      </c>
      <c r="M91" s="135">
        <v>0.35483870967741937</v>
      </c>
    </row>
    <row r="92" spans="1:13" x14ac:dyDescent="0.25">
      <c r="A92" s="119" t="s">
        <v>98</v>
      </c>
      <c r="B92" s="116" t="s">
        <v>155</v>
      </c>
      <c r="C92" s="119" t="s">
        <v>328</v>
      </c>
      <c r="D92" s="116" t="s">
        <v>329</v>
      </c>
      <c r="E92" s="135">
        <v>0.42630057803468208</v>
      </c>
      <c r="F92" s="135">
        <v>0.52366412213740454</v>
      </c>
      <c r="G92" s="135">
        <v>0.54413892908827788</v>
      </c>
      <c r="H92" s="135">
        <v>0.51500789889415477</v>
      </c>
      <c r="I92" s="135">
        <v>0.5529595015576324</v>
      </c>
      <c r="J92" s="135">
        <v>0.47503566333808844</v>
      </c>
      <c r="K92" s="135">
        <v>0.53361945636623753</v>
      </c>
      <c r="L92" s="135">
        <v>0.54730713245997087</v>
      </c>
      <c r="M92" s="135">
        <v>0.51959361393323655</v>
      </c>
    </row>
    <row r="93" spans="1:13" x14ac:dyDescent="0.25">
      <c r="A93" s="120" t="s">
        <v>98</v>
      </c>
      <c r="B93" s="121" t="s">
        <v>155</v>
      </c>
      <c r="C93" s="119" t="s">
        <v>330</v>
      </c>
      <c r="D93" s="116" t="s">
        <v>331</v>
      </c>
      <c r="E93" s="136">
        <v>0.2967032967032967</v>
      </c>
      <c r="F93" s="136">
        <v>0.15094339622641509</v>
      </c>
      <c r="G93" s="136">
        <v>0.20388349514563106</v>
      </c>
      <c r="H93" s="136">
        <v>0.2247191011235955</v>
      </c>
      <c r="I93" s="136">
        <v>0.22448979591836735</v>
      </c>
      <c r="J93" s="136">
        <v>0.21212121212121213</v>
      </c>
      <c r="K93" s="135">
        <v>0.19480519480519481</v>
      </c>
      <c r="L93" s="135">
        <v>0.1326530612244898</v>
      </c>
      <c r="M93" s="135">
        <v>0.18181818181818182</v>
      </c>
    </row>
    <row r="94" spans="1:13" x14ac:dyDescent="0.25">
      <c r="A94" s="119" t="s">
        <v>98</v>
      </c>
      <c r="B94" s="116" t="s">
        <v>155</v>
      </c>
      <c r="C94" s="119" t="s">
        <v>332</v>
      </c>
      <c r="D94" s="116" t="s">
        <v>333</v>
      </c>
      <c r="E94" s="135">
        <v>9.2783505154639179E-2</v>
      </c>
      <c r="F94" s="135">
        <v>0.15116279069767441</v>
      </c>
      <c r="G94" s="135">
        <v>0.17741935483870969</v>
      </c>
      <c r="H94" s="135">
        <v>7.9365079365079361E-2</v>
      </c>
      <c r="I94" s="135">
        <v>5.5555555555555552E-2</v>
      </c>
      <c r="J94" s="135">
        <v>0.18</v>
      </c>
      <c r="K94" s="135">
        <v>0.17142857142857143</v>
      </c>
      <c r="L94" s="135">
        <v>0.25714285714285712</v>
      </c>
      <c r="M94" s="135">
        <v>0.18032786885245902</v>
      </c>
    </row>
    <row r="95" spans="1:13" x14ac:dyDescent="0.25">
      <c r="A95" s="120" t="s">
        <v>98</v>
      </c>
      <c r="B95" s="121" t="s">
        <v>155</v>
      </c>
      <c r="C95" s="119" t="s">
        <v>334</v>
      </c>
      <c r="D95" s="116" t="s">
        <v>335</v>
      </c>
      <c r="E95" s="136">
        <v>0.29268292682926828</v>
      </c>
      <c r="F95" s="136">
        <v>0.21428571428571427</v>
      </c>
      <c r="G95" s="136">
        <v>0.4</v>
      </c>
      <c r="H95" s="136">
        <v>0.29710144927536231</v>
      </c>
      <c r="I95" s="136">
        <v>0.34228187919463088</v>
      </c>
      <c r="J95" s="136">
        <v>0.23333333333333334</v>
      </c>
      <c r="K95" s="135">
        <v>0.21710526315789475</v>
      </c>
      <c r="L95" s="135">
        <v>0.2011173184357542</v>
      </c>
      <c r="M95" s="135">
        <v>0.22325581395348837</v>
      </c>
    </row>
    <row r="96" spans="1:13" x14ac:dyDescent="0.25">
      <c r="A96" s="119" t="s">
        <v>98</v>
      </c>
      <c r="B96" s="116" t="s">
        <v>155</v>
      </c>
      <c r="C96" s="119" t="s">
        <v>336</v>
      </c>
      <c r="D96" s="116" t="s">
        <v>337</v>
      </c>
      <c r="E96" s="135">
        <v>0.30952380952380953</v>
      </c>
      <c r="F96" s="135">
        <v>0.15384615384615385</v>
      </c>
      <c r="G96" s="135">
        <v>0.21212121212121213</v>
      </c>
      <c r="H96" s="135">
        <v>0.15625</v>
      </c>
      <c r="I96" s="135">
        <v>0.34482758620689657</v>
      </c>
      <c r="J96" s="135">
        <v>0.22580645161290322</v>
      </c>
      <c r="K96" s="135">
        <v>0.25</v>
      </c>
      <c r="L96" s="135">
        <v>0.21276595744680851</v>
      </c>
      <c r="M96" s="135">
        <v>0.19148936170212766</v>
      </c>
    </row>
    <row r="97" spans="1:13" x14ac:dyDescent="0.25">
      <c r="A97" s="120" t="s">
        <v>98</v>
      </c>
      <c r="B97" s="121" t="s">
        <v>155</v>
      </c>
      <c r="C97" s="119" t="s">
        <v>338</v>
      </c>
      <c r="D97" s="116" t="s">
        <v>339</v>
      </c>
      <c r="E97" s="136">
        <v>0.27906976744186046</v>
      </c>
      <c r="F97" s="136">
        <v>0.17777777777777778</v>
      </c>
      <c r="G97" s="136">
        <v>0.23648648648648649</v>
      </c>
      <c r="H97" s="136">
        <v>0.3014705882352941</v>
      </c>
      <c r="I97" s="136">
        <v>0.36206896551724138</v>
      </c>
      <c r="J97" s="136">
        <v>0.32075471698113206</v>
      </c>
      <c r="K97" s="135">
        <v>0.25316455696202533</v>
      </c>
      <c r="L97" s="135">
        <v>0.26724137931034481</v>
      </c>
      <c r="M97" s="135">
        <v>0.2878787878787879</v>
      </c>
    </row>
    <row r="98" spans="1:13" x14ac:dyDescent="0.25">
      <c r="A98" s="119" t="s">
        <v>98</v>
      </c>
      <c r="B98" s="116" t="s">
        <v>155</v>
      </c>
      <c r="C98" s="119" t="s">
        <v>340</v>
      </c>
      <c r="D98" s="116" t="s">
        <v>341</v>
      </c>
      <c r="E98" s="135">
        <v>0.19444444444444445</v>
      </c>
      <c r="F98" s="135">
        <v>0.1875</v>
      </c>
      <c r="G98" s="135">
        <v>0.15384615384615385</v>
      </c>
      <c r="H98" s="135">
        <v>0.14634146341463414</v>
      </c>
      <c r="I98" s="135">
        <v>0.10714285714285714</v>
      </c>
      <c r="J98" s="135">
        <v>0.39393939393939392</v>
      </c>
      <c r="K98" s="135">
        <v>0.3235294117647059</v>
      </c>
      <c r="L98" s="135">
        <v>0.30232558139534882</v>
      </c>
      <c r="M98" s="135">
        <v>0.2857142857142857</v>
      </c>
    </row>
    <row r="99" spans="1:13" x14ac:dyDescent="0.25">
      <c r="A99" s="120" t="s">
        <v>98</v>
      </c>
      <c r="B99" s="121" t="s">
        <v>155</v>
      </c>
      <c r="C99" s="119" t="s">
        <v>342</v>
      </c>
      <c r="D99" s="116" t="s">
        <v>343</v>
      </c>
      <c r="E99" s="136">
        <v>0.22459893048128343</v>
      </c>
      <c r="F99" s="136">
        <v>0.20792079207920791</v>
      </c>
      <c r="G99" s="136">
        <v>0.17061611374407584</v>
      </c>
      <c r="H99" s="136">
        <v>0.20089285714285715</v>
      </c>
      <c r="I99" s="136">
        <v>0.1889400921658986</v>
      </c>
      <c r="J99" s="136">
        <v>0.16597510373443983</v>
      </c>
      <c r="K99" s="135">
        <v>0.23921568627450981</v>
      </c>
      <c r="L99" s="135">
        <v>0.26294820717131473</v>
      </c>
      <c r="M99" s="135">
        <v>0.20152091254752852</v>
      </c>
    </row>
    <row r="100" spans="1:13" x14ac:dyDescent="0.25">
      <c r="A100" s="119" t="s">
        <v>98</v>
      </c>
      <c r="B100" s="116" t="s">
        <v>155</v>
      </c>
      <c r="C100" s="119" t="s">
        <v>344</v>
      </c>
      <c r="D100" s="116" t="s">
        <v>345</v>
      </c>
      <c r="E100" s="135">
        <v>0.27522935779816515</v>
      </c>
      <c r="F100" s="135">
        <v>0.20652173913043478</v>
      </c>
      <c r="G100" s="135">
        <v>0.19834710743801653</v>
      </c>
      <c r="H100" s="135">
        <v>0.39175257731958762</v>
      </c>
      <c r="I100" s="135">
        <v>0.33333333333333331</v>
      </c>
      <c r="J100" s="135">
        <v>0.49180327868852458</v>
      </c>
      <c r="K100" s="135">
        <v>0.26829268292682928</v>
      </c>
      <c r="L100" s="135">
        <v>0.29508196721311475</v>
      </c>
      <c r="M100" s="135">
        <v>0.3125</v>
      </c>
    </row>
    <row r="101" spans="1:13" x14ac:dyDescent="0.25">
      <c r="A101" s="120" t="s">
        <v>98</v>
      </c>
      <c r="B101" s="121" t="s">
        <v>155</v>
      </c>
      <c r="C101" s="119" t="s">
        <v>346</v>
      </c>
      <c r="D101" s="116" t="s">
        <v>1209</v>
      </c>
      <c r="E101" s="136">
        <v>0.26874999999999999</v>
      </c>
      <c r="F101" s="136">
        <v>0.28443113772455092</v>
      </c>
      <c r="G101" s="136">
        <v>0.27217125382262997</v>
      </c>
      <c r="H101" s="136">
        <v>0.24251497005988024</v>
      </c>
      <c r="I101" s="136">
        <v>0.34666666666666668</v>
      </c>
      <c r="J101" s="136">
        <v>0.21823204419889503</v>
      </c>
      <c r="K101" s="135">
        <v>0.23151125401929259</v>
      </c>
      <c r="L101" s="135">
        <v>0.2367601246105919</v>
      </c>
      <c r="M101" s="135">
        <v>0.29641693811074921</v>
      </c>
    </row>
    <row r="102" spans="1:13" x14ac:dyDescent="0.25">
      <c r="A102" s="119" t="s">
        <v>98</v>
      </c>
      <c r="B102" s="116" t="s">
        <v>155</v>
      </c>
      <c r="C102" s="119" t="s">
        <v>348</v>
      </c>
      <c r="D102" s="116" t="s">
        <v>1377</v>
      </c>
      <c r="E102" s="135">
        <v>7.2088724584103508E-2</v>
      </c>
      <c r="F102" s="135">
        <v>0.11419753086419752</v>
      </c>
      <c r="G102" s="135">
        <v>0.13136729222520108</v>
      </c>
      <c r="H102" s="135">
        <v>0.13299232736572891</v>
      </c>
      <c r="I102" s="135">
        <v>0.12106537530266344</v>
      </c>
      <c r="J102" s="135">
        <v>0.19523809523809524</v>
      </c>
      <c r="K102" s="135">
        <v>0.19607843137254902</v>
      </c>
      <c r="L102" s="135">
        <v>0.13507109004739337</v>
      </c>
      <c r="M102" s="135">
        <v>0.14285714285714285</v>
      </c>
    </row>
    <row r="103" spans="1:13" x14ac:dyDescent="0.25">
      <c r="A103" s="120" t="s">
        <v>98</v>
      </c>
      <c r="B103" s="121" t="s">
        <v>155</v>
      </c>
      <c r="C103" s="119" t="s">
        <v>350</v>
      </c>
      <c r="D103" s="116" t="s">
        <v>351</v>
      </c>
      <c r="E103" s="136">
        <v>0.28467153284671531</v>
      </c>
      <c r="F103" s="136">
        <v>0.16666666666666666</v>
      </c>
      <c r="G103" s="136">
        <v>0.19865319865319866</v>
      </c>
      <c r="H103" s="136">
        <v>0.17096774193548386</v>
      </c>
      <c r="I103" s="136">
        <v>0.22592592592592592</v>
      </c>
      <c r="J103" s="136">
        <v>0.5</v>
      </c>
      <c r="K103" s="135">
        <v>0.31496062992125984</v>
      </c>
      <c r="L103" s="135">
        <v>0.39473684210526316</v>
      </c>
      <c r="M103" s="135">
        <v>0.56565656565656564</v>
      </c>
    </row>
    <row r="104" spans="1:13" x14ac:dyDescent="0.25">
      <c r="A104" s="119" t="s">
        <v>98</v>
      </c>
      <c r="B104" s="116" t="s">
        <v>155</v>
      </c>
      <c r="C104" s="119" t="s">
        <v>352</v>
      </c>
      <c r="D104" s="116" t="s">
        <v>353</v>
      </c>
      <c r="E104" s="135">
        <v>0.17582417582417584</v>
      </c>
      <c r="F104" s="135">
        <v>0.20994475138121546</v>
      </c>
      <c r="G104" s="135">
        <v>0.34523809523809523</v>
      </c>
      <c r="H104" s="135">
        <v>0.24186046511627907</v>
      </c>
      <c r="I104" s="135">
        <v>0.35882352941176471</v>
      </c>
      <c r="J104" s="135">
        <v>0.26589595375722541</v>
      </c>
      <c r="K104" s="135">
        <v>0.2471264367816092</v>
      </c>
      <c r="L104" s="135">
        <v>0.2</v>
      </c>
      <c r="M104" s="135">
        <v>0.22167487684729065</v>
      </c>
    </row>
    <row r="105" spans="1:13" x14ac:dyDescent="0.25">
      <c r="A105" s="120" t="s">
        <v>98</v>
      </c>
      <c r="B105" s="121" t="s">
        <v>155</v>
      </c>
      <c r="C105" s="119" t="s">
        <v>354</v>
      </c>
      <c r="D105" s="116" t="s">
        <v>1378</v>
      </c>
      <c r="E105" s="136">
        <v>0.30677290836653387</v>
      </c>
      <c r="F105" s="136">
        <v>0.23643410852713179</v>
      </c>
      <c r="G105" s="136">
        <v>0.37209302325581395</v>
      </c>
      <c r="H105" s="136">
        <v>0.27979274611398963</v>
      </c>
      <c r="I105" s="136">
        <v>0.33333333333333331</v>
      </c>
      <c r="J105" s="136">
        <v>0.3615819209039548</v>
      </c>
      <c r="K105" s="135">
        <v>0.26976744186046514</v>
      </c>
      <c r="L105" s="135">
        <v>0.30593607305936071</v>
      </c>
      <c r="M105" s="135">
        <v>0.27363184079601988</v>
      </c>
    </row>
    <row r="106" spans="1:13" x14ac:dyDescent="0.25">
      <c r="A106" s="119" t="s">
        <v>98</v>
      </c>
      <c r="B106" s="116" t="s">
        <v>155</v>
      </c>
      <c r="C106" s="119" t="s">
        <v>356</v>
      </c>
      <c r="D106" s="116" t="s">
        <v>1379</v>
      </c>
      <c r="E106" s="135">
        <v>0.20155038759689922</v>
      </c>
      <c r="F106" s="135">
        <v>0.28195488721804512</v>
      </c>
      <c r="G106" s="135">
        <v>0.27753303964757708</v>
      </c>
      <c r="H106" s="135">
        <v>0.44813278008298757</v>
      </c>
      <c r="I106" s="135">
        <v>0.27461139896373055</v>
      </c>
      <c r="J106" s="135">
        <v>0.25510204081632654</v>
      </c>
      <c r="K106" s="135">
        <v>0.24358974358974358</v>
      </c>
      <c r="L106" s="135">
        <v>0.22053231939163498</v>
      </c>
      <c r="M106" s="135">
        <v>0.328125</v>
      </c>
    </row>
    <row r="107" spans="1:13" x14ac:dyDescent="0.25">
      <c r="A107" s="120" t="s">
        <v>98</v>
      </c>
      <c r="B107" s="121" t="s">
        <v>155</v>
      </c>
      <c r="C107" s="119" t="s">
        <v>358</v>
      </c>
      <c r="D107" s="116" t="s">
        <v>359</v>
      </c>
      <c r="E107" s="136">
        <v>0.21184510250569477</v>
      </c>
      <c r="F107" s="136">
        <v>0.20412371134020618</v>
      </c>
      <c r="G107" s="136">
        <v>0.21428571428571427</v>
      </c>
      <c r="H107" s="136">
        <v>0.23416506717850288</v>
      </c>
      <c r="I107" s="136">
        <v>0.18558558558558558</v>
      </c>
      <c r="J107" s="136">
        <v>0.18375241779497098</v>
      </c>
      <c r="K107" s="135">
        <v>0.19925512104283055</v>
      </c>
      <c r="L107" s="135">
        <v>0.27787934186471663</v>
      </c>
      <c r="M107" s="135">
        <v>0.30382293762575452</v>
      </c>
    </row>
    <row r="108" spans="1:13" x14ac:dyDescent="0.25">
      <c r="A108" s="119" t="s">
        <v>98</v>
      </c>
      <c r="B108" s="116" t="s">
        <v>155</v>
      </c>
      <c r="C108" s="119" t="s">
        <v>360</v>
      </c>
      <c r="D108" s="116" t="s">
        <v>361</v>
      </c>
      <c r="E108" s="135">
        <v>0.17647058823529413</v>
      </c>
      <c r="F108" s="135">
        <v>0.19847328244274809</v>
      </c>
      <c r="G108" s="135">
        <v>0.2982456140350877</v>
      </c>
      <c r="H108" s="135">
        <v>0.16030534351145037</v>
      </c>
      <c r="I108" s="135">
        <v>0.18954248366013071</v>
      </c>
      <c r="J108" s="135">
        <v>0.23200000000000001</v>
      </c>
      <c r="K108" s="135">
        <v>0.23387096774193547</v>
      </c>
      <c r="L108" s="135">
        <v>0.22794117647058823</v>
      </c>
      <c r="M108" s="135">
        <v>0.33548387096774196</v>
      </c>
    </row>
    <row r="109" spans="1:13" x14ac:dyDescent="0.25">
      <c r="A109" s="120" t="s">
        <v>98</v>
      </c>
      <c r="B109" s="121" t="s">
        <v>155</v>
      </c>
      <c r="C109" s="119" t="s">
        <v>362</v>
      </c>
      <c r="D109" s="116" t="s">
        <v>363</v>
      </c>
      <c r="E109" s="136">
        <v>0.15170278637770898</v>
      </c>
      <c r="F109" s="136">
        <v>0.20165745856353592</v>
      </c>
      <c r="G109" s="136">
        <v>0.22368421052631579</v>
      </c>
      <c r="H109" s="136">
        <v>0.20129870129870131</v>
      </c>
      <c r="I109" s="136">
        <v>0.23236514522821577</v>
      </c>
      <c r="J109" s="136">
        <v>0.12931034482758622</v>
      </c>
      <c r="K109" s="135">
        <v>0.15424164524421594</v>
      </c>
      <c r="L109" s="135">
        <v>0.17535545023696683</v>
      </c>
      <c r="M109" s="135">
        <v>0.20476190476190476</v>
      </c>
    </row>
    <row r="110" spans="1:13" x14ac:dyDescent="0.25">
      <c r="A110" s="119" t="s">
        <v>98</v>
      </c>
      <c r="B110" s="116" t="s">
        <v>155</v>
      </c>
      <c r="C110" s="119" t="s">
        <v>364</v>
      </c>
      <c r="D110" s="116" t="s">
        <v>365</v>
      </c>
      <c r="E110" s="135">
        <v>0.13409961685823754</v>
      </c>
      <c r="F110" s="135">
        <v>0.13063063063063063</v>
      </c>
      <c r="G110" s="135">
        <v>0.13468013468013468</v>
      </c>
      <c r="H110" s="135">
        <v>0.1148936170212766</v>
      </c>
      <c r="I110" s="135">
        <v>0.14285714285714285</v>
      </c>
      <c r="J110" s="135">
        <v>0.10309278350515463</v>
      </c>
      <c r="K110" s="135">
        <v>0.1552346570397112</v>
      </c>
      <c r="L110" s="135">
        <v>0.11666666666666667</v>
      </c>
      <c r="M110" s="135">
        <v>0.2053872053872054</v>
      </c>
    </row>
    <row r="111" spans="1:13" x14ac:dyDescent="0.25">
      <c r="A111" s="120" t="s">
        <v>98</v>
      </c>
      <c r="B111" s="121" t="s">
        <v>155</v>
      </c>
      <c r="C111" s="119" t="s">
        <v>366</v>
      </c>
      <c r="D111" s="116" t="s">
        <v>1380</v>
      </c>
      <c r="E111" s="136">
        <v>0.34979423868312759</v>
      </c>
      <c r="F111" s="136">
        <v>0.28197674418604651</v>
      </c>
      <c r="G111" s="136">
        <v>0.32604373757455268</v>
      </c>
      <c r="H111" s="136">
        <v>0.15363128491620112</v>
      </c>
      <c r="I111" s="136">
        <v>0.3611111111111111</v>
      </c>
      <c r="J111" s="136">
        <v>0.29042904290429045</v>
      </c>
      <c r="K111" s="135">
        <v>0.32378223495702008</v>
      </c>
      <c r="L111" s="135">
        <v>0.29967426710097722</v>
      </c>
      <c r="M111" s="135">
        <v>0.32664756446991405</v>
      </c>
    </row>
    <row r="112" spans="1:13" x14ac:dyDescent="0.25">
      <c r="A112" s="119" t="s">
        <v>98</v>
      </c>
      <c r="B112" s="116" t="s">
        <v>155</v>
      </c>
      <c r="C112" s="119" t="s">
        <v>368</v>
      </c>
      <c r="D112" s="116" t="s">
        <v>369</v>
      </c>
      <c r="E112" s="135">
        <v>0.30994152046783624</v>
      </c>
      <c r="F112" s="135">
        <v>0.22448979591836735</v>
      </c>
      <c r="G112" s="135">
        <v>0.26973684210526316</v>
      </c>
      <c r="H112" s="135">
        <v>0.17647058823529413</v>
      </c>
      <c r="I112" s="135">
        <v>0.24369747899159663</v>
      </c>
      <c r="J112" s="135">
        <v>0.31034482758620691</v>
      </c>
      <c r="K112" s="135">
        <v>0.2288135593220339</v>
      </c>
      <c r="L112" s="135">
        <v>0.29629629629629628</v>
      </c>
      <c r="M112" s="135">
        <v>0.25454545454545452</v>
      </c>
    </row>
    <row r="113" spans="1:13" x14ac:dyDescent="0.25">
      <c r="A113" s="120" t="s">
        <v>98</v>
      </c>
      <c r="B113" s="121" t="s">
        <v>155</v>
      </c>
      <c r="C113" s="119" t="s">
        <v>370</v>
      </c>
      <c r="D113" s="116" t="s">
        <v>371</v>
      </c>
      <c r="E113" s="136">
        <v>0.4514285714285714</v>
      </c>
      <c r="F113" s="136">
        <v>0.21081081081081082</v>
      </c>
      <c r="G113" s="136">
        <v>0.4438202247191011</v>
      </c>
      <c r="H113" s="136">
        <v>0.38961038961038963</v>
      </c>
      <c r="I113" s="136">
        <v>0.26442307692307693</v>
      </c>
      <c r="J113" s="136">
        <v>0.33950617283950618</v>
      </c>
      <c r="K113" s="135">
        <v>0.39869281045751637</v>
      </c>
      <c r="L113" s="135">
        <v>0.22077922077922077</v>
      </c>
      <c r="M113" s="135">
        <v>0.33108108108108109</v>
      </c>
    </row>
    <row r="114" spans="1:13" x14ac:dyDescent="0.25">
      <c r="A114" s="119" t="s">
        <v>98</v>
      </c>
      <c r="B114" s="116" t="s">
        <v>155</v>
      </c>
      <c r="C114" s="119" t="s">
        <v>372</v>
      </c>
      <c r="D114" s="116" t="s">
        <v>373</v>
      </c>
      <c r="E114" s="135">
        <v>0.22666666666666666</v>
      </c>
      <c r="F114" s="135">
        <v>0.25870646766169153</v>
      </c>
      <c r="G114" s="135">
        <v>0.27439024390243905</v>
      </c>
      <c r="H114" s="135">
        <v>0.16265060240963855</v>
      </c>
      <c r="I114" s="135">
        <v>0.25342465753424659</v>
      </c>
      <c r="J114" s="135">
        <v>0.2774566473988439</v>
      </c>
      <c r="K114" s="135">
        <v>0.25827814569536423</v>
      </c>
      <c r="L114" s="135">
        <v>0.29729729729729731</v>
      </c>
      <c r="M114" s="135">
        <v>0.26732673267326734</v>
      </c>
    </row>
    <row r="115" spans="1:13" x14ac:dyDescent="0.25">
      <c r="A115" s="120" t="s">
        <v>98</v>
      </c>
      <c r="B115" s="121" t="s">
        <v>155</v>
      </c>
      <c r="C115" s="119" t="s">
        <v>374</v>
      </c>
      <c r="D115" s="116" t="s">
        <v>375</v>
      </c>
      <c r="E115" s="136">
        <v>0.26229508196721313</v>
      </c>
      <c r="F115" s="136">
        <v>0.22950819672131148</v>
      </c>
      <c r="G115" s="136">
        <v>0.25925925925925924</v>
      </c>
      <c r="H115" s="136">
        <v>0.40816326530612246</v>
      </c>
      <c r="I115" s="136">
        <v>0.32</v>
      </c>
      <c r="J115" s="136">
        <v>0.19047619047619047</v>
      </c>
      <c r="K115" s="135">
        <v>0.40476190476190477</v>
      </c>
      <c r="L115" s="135">
        <v>0.27659574468085107</v>
      </c>
      <c r="M115" s="135">
        <v>0.40476190476190477</v>
      </c>
    </row>
    <row r="116" spans="1:13" x14ac:dyDescent="0.25">
      <c r="A116" s="119" t="s">
        <v>98</v>
      </c>
      <c r="B116" s="116" t="s">
        <v>155</v>
      </c>
      <c r="C116" s="119" t="s">
        <v>376</v>
      </c>
      <c r="D116" s="116" t="s">
        <v>377</v>
      </c>
      <c r="E116" s="135">
        <v>0.17582417582417584</v>
      </c>
      <c r="F116" s="135">
        <v>0.16326530612244897</v>
      </c>
      <c r="G116" s="135">
        <v>0.14864864864864866</v>
      </c>
      <c r="H116" s="135">
        <v>0.21739130434782608</v>
      </c>
      <c r="I116" s="135">
        <v>0.27692307692307694</v>
      </c>
      <c r="J116" s="135">
        <v>0.27083333333333331</v>
      </c>
      <c r="K116" s="135">
        <v>0.203125</v>
      </c>
      <c r="L116" s="135">
        <v>0.35294117647058826</v>
      </c>
      <c r="M116" s="135">
        <v>0.22413793103448276</v>
      </c>
    </row>
    <row r="117" spans="1:13" x14ac:dyDescent="0.25">
      <c r="A117" s="120" t="s">
        <v>98</v>
      </c>
      <c r="B117" s="121" t="s">
        <v>155</v>
      </c>
      <c r="C117" s="119" t="s">
        <v>378</v>
      </c>
      <c r="D117" s="116" t="s">
        <v>379</v>
      </c>
      <c r="E117" s="136">
        <v>5.8823529411764705E-2</v>
      </c>
      <c r="F117" s="136">
        <v>8.8888888888888892E-2</v>
      </c>
      <c r="G117" s="136">
        <v>0.2</v>
      </c>
      <c r="H117" s="136">
        <v>9.6774193548387094E-2</v>
      </c>
      <c r="I117" s="136">
        <v>9.0909090909090912E-2</v>
      </c>
      <c r="J117" s="136">
        <v>0.27272727272727271</v>
      </c>
      <c r="K117" s="135">
        <v>0.51282051282051277</v>
      </c>
      <c r="L117" s="135">
        <v>0.51219512195121952</v>
      </c>
      <c r="M117" s="135">
        <v>0.5</v>
      </c>
    </row>
    <row r="118" spans="1:13" x14ac:dyDescent="0.25">
      <c r="A118" s="119" t="s">
        <v>98</v>
      </c>
      <c r="B118" s="116" t="s">
        <v>155</v>
      </c>
      <c r="C118" s="119" t="s">
        <v>380</v>
      </c>
      <c r="D118" s="116" t="s">
        <v>381</v>
      </c>
      <c r="E118" s="135">
        <v>0.20433212996389891</v>
      </c>
      <c r="F118" s="135">
        <v>0.21458923512747877</v>
      </c>
      <c r="G118" s="135">
        <v>0.25793382849426061</v>
      </c>
      <c r="H118" s="135">
        <v>0.25742574257425743</v>
      </c>
      <c r="I118" s="135">
        <v>0.27082008900190718</v>
      </c>
      <c r="J118" s="135">
        <v>0.28373266078184112</v>
      </c>
      <c r="K118" s="135">
        <v>0.25969230769230767</v>
      </c>
      <c r="L118" s="135">
        <v>0.30057471264367819</v>
      </c>
      <c r="M118" s="135">
        <v>0.34729201563372419</v>
      </c>
    </row>
    <row r="119" spans="1:13" x14ac:dyDescent="0.25">
      <c r="A119" s="120" t="s">
        <v>98</v>
      </c>
      <c r="B119" s="121" t="s">
        <v>155</v>
      </c>
      <c r="C119" s="119" t="s">
        <v>382</v>
      </c>
      <c r="D119" s="116" t="s">
        <v>383</v>
      </c>
      <c r="E119" s="136">
        <v>9.4339622641509441E-2</v>
      </c>
      <c r="F119" s="136">
        <v>0.21739130434782608</v>
      </c>
      <c r="G119" s="136">
        <v>0.13235294117647059</v>
      </c>
      <c r="H119" s="136">
        <v>0.26785714285714285</v>
      </c>
      <c r="I119" s="136">
        <v>0.10714285714285714</v>
      </c>
      <c r="J119" s="136">
        <v>0.23636363636363636</v>
      </c>
      <c r="K119" s="135">
        <v>0.13207547169811321</v>
      </c>
      <c r="L119" s="135">
        <v>0.15384615384615385</v>
      </c>
      <c r="M119" s="135">
        <v>0.18</v>
      </c>
    </row>
    <row r="120" spans="1:13" x14ac:dyDescent="0.25">
      <c r="A120" s="119" t="s">
        <v>98</v>
      </c>
      <c r="B120" s="116" t="s">
        <v>155</v>
      </c>
      <c r="C120" s="119" t="s">
        <v>384</v>
      </c>
      <c r="D120" s="116" t="s">
        <v>385</v>
      </c>
      <c r="E120" s="135">
        <v>0.2839506172839506</v>
      </c>
      <c r="F120" s="135">
        <v>0.13259668508287292</v>
      </c>
      <c r="G120" s="135">
        <v>0.20937500000000001</v>
      </c>
      <c r="H120" s="135">
        <v>0.20774647887323944</v>
      </c>
      <c r="I120" s="135">
        <v>0.20512820512820512</v>
      </c>
      <c r="J120" s="135">
        <v>0.20723684210526316</v>
      </c>
      <c r="K120" s="135">
        <v>0.19047619047619047</v>
      </c>
      <c r="L120" s="135">
        <v>0.19938650306748465</v>
      </c>
      <c r="M120" s="135">
        <v>0.29934210526315791</v>
      </c>
    </row>
    <row r="121" spans="1:13" x14ac:dyDescent="0.25">
      <c r="A121" s="120" t="s">
        <v>98</v>
      </c>
      <c r="B121" s="121" t="s">
        <v>155</v>
      </c>
      <c r="C121" s="119" t="s">
        <v>386</v>
      </c>
      <c r="D121" s="116" t="s">
        <v>387</v>
      </c>
      <c r="E121" s="136">
        <v>0.18518518518518517</v>
      </c>
      <c r="F121" s="136">
        <v>0.11235955056179775</v>
      </c>
      <c r="G121" s="136">
        <v>0.14814814814814814</v>
      </c>
      <c r="H121" s="136">
        <v>0.19354838709677419</v>
      </c>
      <c r="I121" s="136">
        <v>7.5949367088607597E-2</v>
      </c>
      <c r="J121" s="136">
        <v>0.21686746987951808</v>
      </c>
      <c r="K121" s="135">
        <v>0.10989010989010989</v>
      </c>
      <c r="L121" s="135">
        <v>0.17171717171717171</v>
      </c>
      <c r="M121" s="135">
        <v>0.26595744680851063</v>
      </c>
    </row>
    <row r="122" spans="1:13" x14ac:dyDescent="0.25">
      <c r="A122" s="119" t="s">
        <v>98</v>
      </c>
      <c r="B122" s="116" t="s">
        <v>155</v>
      </c>
      <c r="C122" s="119" t="s">
        <v>388</v>
      </c>
      <c r="D122" s="116" t="s">
        <v>1381</v>
      </c>
      <c r="E122" s="135">
        <v>0.29850746268656714</v>
      </c>
      <c r="F122" s="135">
        <v>0.40845070422535212</v>
      </c>
      <c r="G122" s="135">
        <v>0.33333333333333331</v>
      </c>
      <c r="H122" s="135">
        <v>0.67441860465116277</v>
      </c>
      <c r="I122" s="135">
        <v>0.375</v>
      </c>
      <c r="J122" s="135">
        <v>0.40476190476190477</v>
      </c>
      <c r="K122" s="135">
        <v>0.3888888888888889</v>
      </c>
      <c r="L122" s="135">
        <v>0.31111111111111112</v>
      </c>
      <c r="M122" s="135">
        <v>0.65625</v>
      </c>
    </row>
    <row r="123" spans="1:13" x14ac:dyDescent="0.25">
      <c r="A123" s="120" t="s">
        <v>98</v>
      </c>
      <c r="B123" s="121" t="s">
        <v>155</v>
      </c>
      <c r="C123" s="119" t="s">
        <v>390</v>
      </c>
      <c r="D123" s="116" t="s">
        <v>391</v>
      </c>
      <c r="E123" s="136">
        <v>0.13076923076923078</v>
      </c>
      <c r="F123" s="136">
        <v>0.11818181818181818</v>
      </c>
      <c r="G123" s="136">
        <v>0.125</v>
      </c>
      <c r="H123" s="136">
        <v>8.3969465648854963E-2</v>
      </c>
      <c r="I123" s="136">
        <v>0.15625</v>
      </c>
      <c r="J123" s="136">
        <v>0.22764227642276422</v>
      </c>
      <c r="K123" s="135">
        <v>0.21527777777777779</v>
      </c>
      <c r="L123" s="135">
        <v>0.10948905109489052</v>
      </c>
      <c r="M123" s="135">
        <v>8.2191780821917804E-2</v>
      </c>
    </row>
    <row r="124" spans="1:13" x14ac:dyDescent="0.25">
      <c r="A124" s="119" t="s">
        <v>98</v>
      </c>
      <c r="B124" s="116" t="s">
        <v>155</v>
      </c>
      <c r="C124" s="119" t="s">
        <v>392</v>
      </c>
      <c r="D124" s="116" t="s">
        <v>393</v>
      </c>
      <c r="E124" s="135">
        <v>0.1864406779661017</v>
      </c>
      <c r="F124" s="135">
        <v>0.17647058823529413</v>
      </c>
      <c r="G124" s="135">
        <v>0.17346938775510204</v>
      </c>
      <c r="H124" s="135">
        <v>0.24038461538461539</v>
      </c>
      <c r="I124" s="135">
        <v>0.19587628865979381</v>
      </c>
      <c r="J124" s="135">
        <v>0.38613861386138615</v>
      </c>
      <c r="K124" s="135">
        <v>0.37179487179487181</v>
      </c>
      <c r="L124" s="135">
        <v>0.31067961165048541</v>
      </c>
      <c r="M124" s="135">
        <v>0.4375</v>
      </c>
    </row>
    <row r="125" spans="1:13" x14ac:dyDescent="0.25">
      <c r="A125" s="120" t="s">
        <v>98</v>
      </c>
      <c r="B125" s="121" t="s">
        <v>155</v>
      </c>
      <c r="C125" s="119" t="s">
        <v>394</v>
      </c>
      <c r="D125" s="116" t="s">
        <v>395</v>
      </c>
      <c r="E125" s="136">
        <v>0.13541666666666666</v>
      </c>
      <c r="F125" s="136">
        <v>0.15384615384615385</v>
      </c>
      <c r="G125" s="136">
        <v>0.21367521367521367</v>
      </c>
      <c r="H125" s="136">
        <v>0.15</v>
      </c>
      <c r="I125" s="136">
        <v>0.27826086956521739</v>
      </c>
      <c r="J125" s="136">
        <v>0.25252525252525254</v>
      </c>
      <c r="K125" s="135">
        <v>0.28723404255319152</v>
      </c>
      <c r="L125" s="135">
        <v>0.2857142857142857</v>
      </c>
      <c r="M125" s="135">
        <v>0.36134453781512604</v>
      </c>
    </row>
    <row r="126" spans="1:13" x14ac:dyDescent="0.25">
      <c r="A126" s="119" t="s">
        <v>98</v>
      </c>
      <c r="B126" s="116" t="s">
        <v>155</v>
      </c>
      <c r="C126" s="119" t="s">
        <v>396</v>
      </c>
      <c r="D126" s="116" t="s">
        <v>397</v>
      </c>
      <c r="E126" s="135">
        <v>0.11538461538461539</v>
      </c>
      <c r="F126" s="135">
        <v>0.17241379310344829</v>
      </c>
      <c r="G126" s="135">
        <v>0.24242424242424243</v>
      </c>
      <c r="H126" s="135">
        <v>0.31034482758620691</v>
      </c>
      <c r="I126" s="135">
        <v>0.20588235294117646</v>
      </c>
      <c r="J126" s="135">
        <v>0.19607843137254902</v>
      </c>
      <c r="K126" s="135">
        <v>0.21428571428571427</v>
      </c>
      <c r="L126" s="135">
        <v>9.2592592592592587E-2</v>
      </c>
      <c r="M126" s="135">
        <v>0.13207547169811321</v>
      </c>
    </row>
    <row r="127" spans="1:13" x14ac:dyDescent="0.25">
      <c r="A127" s="120" t="s">
        <v>98</v>
      </c>
      <c r="B127" s="121" t="s">
        <v>155</v>
      </c>
      <c r="C127" s="119" t="s">
        <v>398</v>
      </c>
      <c r="D127" s="116" t="s">
        <v>399</v>
      </c>
      <c r="E127" s="136">
        <v>0.22505800464037123</v>
      </c>
      <c r="F127" s="136">
        <v>0.25161290322580643</v>
      </c>
      <c r="G127" s="136">
        <v>0.32500000000000001</v>
      </c>
      <c r="H127" s="136">
        <v>0.26497695852534564</v>
      </c>
      <c r="I127" s="136">
        <v>0.2744186046511628</v>
      </c>
      <c r="J127" s="136">
        <v>0.2054176072234763</v>
      </c>
      <c r="K127" s="135">
        <v>0.17456896551724138</v>
      </c>
      <c r="L127" s="135">
        <v>0.21971252566735114</v>
      </c>
      <c r="M127" s="135">
        <v>0.29411764705882354</v>
      </c>
    </row>
    <row r="128" spans="1:13" x14ac:dyDescent="0.25">
      <c r="A128" s="119" t="s">
        <v>98</v>
      </c>
      <c r="B128" s="116" t="s">
        <v>155</v>
      </c>
      <c r="C128" s="119" t="s">
        <v>400</v>
      </c>
      <c r="D128" s="116" t="s">
        <v>401</v>
      </c>
      <c r="E128" s="135">
        <v>0.25263157894736843</v>
      </c>
      <c r="F128" s="135">
        <v>8.3333333333333329E-2</v>
      </c>
      <c r="G128" s="135">
        <v>0.10625</v>
      </c>
      <c r="H128" s="135">
        <v>0.10606060606060606</v>
      </c>
      <c r="I128" s="135">
        <v>9.375E-2</v>
      </c>
      <c r="J128" s="135">
        <v>0.1791907514450867</v>
      </c>
      <c r="K128" s="135">
        <v>0.21153846153846154</v>
      </c>
      <c r="L128" s="135">
        <v>0.21653543307086615</v>
      </c>
      <c r="M128" s="135">
        <v>0.12295081967213115</v>
      </c>
    </row>
    <row r="129" spans="1:13" x14ac:dyDescent="0.25">
      <c r="A129" s="120" t="s">
        <v>98</v>
      </c>
      <c r="B129" s="121" t="s">
        <v>155</v>
      </c>
      <c r="C129" s="119" t="s">
        <v>402</v>
      </c>
      <c r="D129" s="116" t="s">
        <v>403</v>
      </c>
      <c r="E129" s="136">
        <v>0.20588235294117646</v>
      </c>
      <c r="F129" s="136">
        <v>0.28999999999999998</v>
      </c>
      <c r="G129" s="136">
        <v>0.28440366972477066</v>
      </c>
      <c r="H129" s="136">
        <v>0.27433628318584069</v>
      </c>
      <c r="I129" s="136">
        <v>0.5</v>
      </c>
      <c r="J129" s="136">
        <v>0.36641221374045801</v>
      </c>
      <c r="K129" s="135">
        <v>0.48101265822784811</v>
      </c>
      <c r="L129" s="135">
        <v>0.40579710144927539</v>
      </c>
      <c r="M129" s="135">
        <v>0.47787610619469029</v>
      </c>
    </row>
    <row r="130" spans="1:13" x14ac:dyDescent="0.25">
      <c r="A130" s="119" t="s">
        <v>98</v>
      </c>
      <c r="B130" s="116" t="s">
        <v>155</v>
      </c>
      <c r="C130" s="119" t="s">
        <v>404</v>
      </c>
      <c r="D130" s="116" t="s">
        <v>405</v>
      </c>
      <c r="E130" s="135">
        <v>0.14450867052023122</v>
      </c>
      <c r="F130" s="135">
        <v>0.17419354838709677</v>
      </c>
      <c r="G130" s="135">
        <v>0.13333333333333333</v>
      </c>
      <c r="H130" s="135">
        <v>0.18811881188118812</v>
      </c>
      <c r="I130" s="135">
        <v>0.16042780748663102</v>
      </c>
      <c r="J130" s="135">
        <v>0.20812182741116753</v>
      </c>
      <c r="K130" s="135">
        <v>0.18840579710144928</v>
      </c>
      <c r="L130" s="135">
        <v>0.15544041450777202</v>
      </c>
      <c r="M130" s="135">
        <v>0.28846153846153844</v>
      </c>
    </row>
    <row r="131" spans="1:13" x14ac:dyDescent="0.25">
      <c r="A131" s="120" t="s">
        <v>106</v>
      </c>
      <c r="B131" s="121" t="s">
        <v>406</v>
      </c>
      <c r="C131" s="119" t="s">
        <v>407</v>
      </c>
      <c r="D131" s="116" t="s">
        <v>408</v>
      </c>
      <c r="E131" s="136">
        <v>0.46693284936479129</v>
      </c>
      <c r="F131" s="136">
        <v>0.48148148148148145</v>
      </c>
      <c r="G131" s="136">
        <v>0.50003261791375819</v>
      </c>
      <c r="H131" s="136">
        <v>0.41709151159826663</v>
      </c>
      <c r="I131" s="136">
        <v>0.41527556968733437</v>
      </c>
      <c r="J131" s="136">
        <v>0.44512397792993419</v>
      </c>
      <c r="K131" s="135">
        <v>0.47275815217391304</v>
      </c>
      <c r="L131" s="135">
        <v>0.51331162612526338</v>
      </c>
      <c r="M131" s="135">
        <v>0.4956683993069439</v>
      </c>
    </row>
    <row r="132" spans="1:13" x14ac:dyDescent="0.25">
      <c r="A132" s="119" t="s">
        <v>106</v>
      </c>
      <c r="B132" s="116" t="s">
        <v>406</v>
      </c>
      <c r="C132" s="119" t="s">
        <v>409</v>
      </c>
      <c r="D132" s="116" t="s">
        <v>410</v>
      </c>
      <c r="E132" s="135">
        <v>0.26172465960665658</v>
      </c>
      <c r="F132" s="135">
        <v>0.38161559888579388</v>
      </c>
      <c r="G132" s="135">
        <v>0.34899328859060402</v>
      </c>
      <c r="H132" s="135">
        <v>0.287292817679558</v>
      </c>
      <c r="I132" s="135">
        <v>0.31421121251629724</v>
      </c>
      <c r="J132" s="135">
        <v>0.34742857142857142</v>
      </c>
      <c r="K132" s="135">
        <v>0.31770833333333331</v>
      </c>
      <c r="L132" s="135">
        <v>0.36835443037974686</v>
      </c>
      <c r="M132" s="135">
        <v>0.41830985915492958</v>
      </c>
    </row>
    <row r="133" spans="1:13" x14ac:dyDescent="0.25">
      <c r="A133" s="120" t="s">
        <v>106</v>
      </c>
      <c r="B133" s="121" t="s">
        <v>406</v>
      </c>
      <c r="C133" s="119" t="s">
        <v>411</v>
      </c>
      <c r="D133" s="116" t="s">
        <v>412</v>
      </c>
      <c r="E133" s="136">
        <v>0.13756613756613756</v>
      </c>
      <c r="F133" s="136">
        <v>0.20657276995305165</v>
      </c>
      <c r="G133" s="136">
        <v>0.31891891891891894</v>
      </c>
      <c r="H133" s="136">
        <v>0.28499999999999998</v>
      </c>
      <c r="I133" s="136">
        <v>0.26424870466321243</v>
      </c>
      <c r="J133" s="136">
        <v>0.36813186813186816</v>
      </c>
      <c r="K133" s="135">
        <v>0.3073170731707317</v>
      </c>
      <c r="L133" s="135">
        <v>0.32916666666666666</v>
      </c>
      <c r="M133" s="135">
        <v>0.38356164383561642</v>
      </c>
    </row>
    <row r="134" spans="1:13" x14ac:dyDescent="0.25">
      <c r="A134" s="119" t="s">
        <v>106</v>
      </c>
      <c r="B134" s="116" t="s">
        <v>406</v>
      </c>
      <c r="C134" s="119" t="s">
        <v>413</v>
      </c>
      <c r="D134" s="116" t="s">
        <v>414</v>
      </c>
      <c r="E134" s="135">
        <v>7.407407407407407E-2</v>
      </c>
      <c r="F134" s="135">
        <v>0.13533834586466165</v>
      </c>
      <c r="G134" s="135">
        <v>0.25949367088607594</v>
      </c>
      <c r="H134" s="135">
        <v>0.22543352601156069</v>
      </c>
      <c r="I134" s="135">
        <v>0.21910112359550563</v>
      </c>
      <c r="J134" s="135">
        <v>0.22485207100591717</v>
      </c>
      <c r="K134" s="135">
        <v>0.25748502994011974</v>
      </c>
      <c r="L134" s="135">
        <v>0.22164948453608246</v>
      </c>
      <c r="M134" s="135">
        <v>0.45512820512820512</v>
      </c>
    </row>
    <row r="135" spans="1:13" x14ac:dyDescent="0.25">
      <c r="A135" s="120" t="s">
        <v>106</v>
      </c>
      <c r="B135" s="121" t="s">
        <v>406</v>
      </c>
      <c r="C135" s="119" t="s">
        <v>415</v>
      </c>
      <c r="D135" s="116" t="s">
        <v>416</v>
      </c>
      <c r="E135" s="136">
        <v>0.37905236907730672</v>
      </c>
      <c r="F135" s="136">
        <v>0.4123456790123457</v>
      </c>
      <c r="G135" s="136">
        <v>0.45330296127562641</v>
      </c>
      <c r="H135" s="136">
        <v>0.33333333333333331</v>
      </c>
      <c r="I135" s="136">
        <v>0.33394495412844039</v>
      </c>
      <c r="J135" s="136">
        <v>0.33271375464684017</v>
      </c>
      <c r="K135" s="135">
        <v>0.37867647058823528</v>
      </c>
      <c r="L135" s="135">
        <v>0.43025210084033616</v>
      </c>
      <c r="M135" s="135">
        <v>0.47516556291390727</v>
      </c>
    </row>
    <row r="136" spans="1:13" x14ac:dyDescent="0.25">
      <c r="A136" s="119" t="s">
        <v>106</v>
      </c>
      <c r="B136" s="116" t="s">
        <v>406</v>
      </c>
      <c r="C136" s="119" t="s">
        <v>417</v>
      </c>
      <c r="D136" s="116" t="s">
        <v>418</v>
      </c>
      <c r="E136" s="135">
        <v>0.28042328042328041</v>
      </c>
      <c r="F136" s="135">
        <v>0.28176795580110497</v>
      </c>
      <c r="G136" s="135">
        <v>0.37967914438502676</v>
      </c>
      <c r="H136" s="135">
        <v>0.22270742358078602</v>
      </c>
      <c r="I136" s="135">
        <v>0.35751295336787564</v>
      </c>
      <c r="J136" s="135">
        <v>0.33668341708542715</v>
      </c>
      <c r="K136" s="135">
        <v>0.28160919540229884</v>
      </c>
      <c r="L136" s="135">
        <v>0.31674208144796379</v>
      </c>
      <c r="M136" s="135">
        <v>0.38743455497382201</v>
      </c>
    </row>
    <row r="137" spans="1:13" x14ac:dyDescent="0.25">
      <c r="A137" s="120" t="s">
        <v>106</v>
      </c>
      <c r="B137" s="121" t="s">
        <v>406</v>
      </c>
      <c r="C137" s="119" t="s">
        <v>419</v>
      </c>
      <c r="D137" s="116" t="s">
        <v>420</v>
      </c>
      <c r="E137" s="136">
        <v>0.12084592145015106</v>
      </c>
      <c r="F137" s="136">
        <v>0.14006514657980457</v>
      </c>
      <c r="G137" s="136">
        <v>0.14803625377643503</v>
      </c>
      <c r="H137" s="136">
        <v>0.1440677966101695</v>
      </c>
      <c r="I137" s="136">
        <v>0.19718309859154928</v>
      </c>
      <c r="J137" s="136">
        <v>0.20382165605095542</v>
      </c>
      <c r="K137" s="135">
        <v>0.18327974276527331</v>
      </c>
      <c r="L137" s="135">
        <v>0.17548746518105848</v>
      </c>
      <c r="M137" s="135">
        <v>0.23595505617977527</v>
      </c>
    </row>
    <row r="138" spans="1:13" x14ac:dyDescent="0.25">
      <c r="A138" s="119" t="s">
        <v>106</v>
      </c>
      <c r="B138" s="116" t="s">
        <v>406</v>
      </c>
      <c r="C138" s="119" t="s">
        <v>421</v>
      </c>
      <c r="D138" s="116" t="s">
        <v>422</v>
      </c>
      <c r="E138" s="135">
        <v>0.17542213883677299</v>
      </c>
      <c r="F138" s="135">
        <v>0.25302325581395346</v>
      </c>
      <c r="G138" s="135">
        <v>0.28406055209260911</v>
      </c>
      <c r="H138" s="135">
        <v>0.23771224307417338</v>
      </c>
      <c r="I138" s="135">
        <v>0.2609442060085837</v>
      </c>
      <c r="J138" s="135">
        <v>0.32528041415012943</v>
      </c>
      <c r="K138" s="135">
        <v>0.31795302013422821</v>
      </c>
      <c r="L138" s="135">
        <v>0.33608815426997246</v>
      </c>
      <c r="M138" s="135">
        <v>0.35965541995692751</v>
      </c>
    </row>
    <row r="139" spans="1:13" x14ac:dyDescent="0.25">
      <c r="A139" s="120" t="s">
        <v>106</v>
      </c>
      <c r="B139" s="121" t="s">
        <v>406</v>
      </c>
      <c r="C139" s="119" t="s">
        <v>423</v>
      </c>
      <c r="D139" s="116" t="s">
        <v>424</v>
      </c>
      <c r="E139" s="136">
        <v>9.8712446351931327E-2</v>
      </c>
      <c r="F139" s="136">
        <v>0.1417624521072797</v>
      </c>
      <c r="G139" s="136">
        <v>0.14937759336099585</v>
      </c>
      <c r="H139" s="136">
        <v>0.14937759336099585</v>
      </c>
      <c r="I139" s="136">
        <v>0.1391941391941392</v>
      </c>
      <c r="J139" s="136">
        <v>0.17351598173515981</v>
      </c>
      <c r="K139" s="135">
        <v>0.16929133858267717</v>
      </c>
      <c r="L139" s="135">
        <v>0.16803278688524589</v>
      </c>
      <c r="M139" s="135">
        <v>0.18067226890756302</v>
      </c>
    </row>
    <row r="140" spans="1:13" x14ac:dyDescent="0.25">
      <c r="A140" s="119" t="s">
        <v>106</v>
      </c>
      <c r="B140" s="116" t="s">
        <v>406</v>
      </c>
      <c r="C140" s="119" t="s">
        <v>425</v>
      </c>
      <c r="D140" s="116" t="s">
        <v>426</v>
      </c>
      <c r="E140" s="135">
        <v>0.29909365558912387</v>
      </c>
      <c r="F140" s="135">
        <v>0.37597911227154046</v>
      </c>
      <c r="G140" s="135">
        <v>0.4941860465116279</v>
      </c>
      <c r="H140" s="135">
        <v>0.33595800524934383</v>
      </c>
      <c r="I140" s="135">
        <v>0.46483180428134557</v>
      </c>
      <c r="J140" s="135">
        <v>0.41597796143250687</v>
      </c>
      <c r="K140" s="135">
        <v>0.37037037037037035</v>
      </c>
      <c r="L140" s="135">
        <v>0.54335260115606931</v>
      </c>
      <c r="M140" s="135">
        <v>0.61788617886178865</v>
      </c>
    </row>
    <row r="141" spans="1:13" x14ac:dyDescent="0.25">
      <c r="A141" s="120" t="s">
        <v>106</v>
      </c>
      <c r="B141" s="121" t="s">
        <v>406</v>
      </c>
      <c r="C141" s="119" t="s">
        <v>427</v>
      </c>
      <c r="D141" s="116" t="s">
        <v>428</v>
      </c>
      <c r="E141" s="136">
        <v>0.14705882352941177</v>
      </c>
      <c r="F141" s="136">
        <v>0.19354838709677419</v>
      </c>
      <c r="G141" s="136">
        <v>0.17543859649122806</v>
      </c>
      <c r="H141" s="136">
        <v>0.18367346938775511</v>
      </c>
      <c r="I141" s="136">
        <v>0.17777777777777778</v>
      </c>
      <c r="J141" s="136">
        <v>0.19672131147540983</v>
      </c>
      <c r="K141" s="135">
        <v>0.21818181818181817</v>
      </c>
      <c r="L141" s="135">
        <v>0.22857142857142856</v>
      </c>
      <c r="M141" s="135">
        <v>0.2289156626506024</v>
      </c>
    </row>
    <row r="142" spans="1:13" x14ac:dyDescent="0.25">
      <c r="A142" s="119" t="s">
        <v>106</v>
      </c>
      <c r="B142" s="116" t="s">
        <v>406</v>
      </c>
      <c r="C142" s="119" t="s">
        <v>429</v>
      </c>
      <c r="D142" s="116" t="s">
        <v>430</v>
      </c>
      <c r="E142" s="135">
        <v>0.22900763358778625</v>
      </c>
      <c r="F142" s="135">
        <v>0.32283464566929132</v>
      </c>
      <c r="G142" s="135">
        <v>0.30386740331491713</v>
      </c>
      <c r="H142" s="135">
        <v>0.10256410256410256</v>
      </c>
      <c r="I142" s="135">
        <v>0.3716216216216216</v>
      </c>
      <c r="J142" s="135">
        <v>0.36065573770491804</v>
      </c>
      <c r="K142" s="135">
        <v>0.3235294117647059</v>
      </c>
      <c r="L142" s="135">
        <v>0.26540284360189575</v>
      </c>
      <c r="M142" s="135">
        <v>0.41624365482233505</v>
      </c>
    </row>
    <row r="143" spans="1:13" x14ac:dyDescent="0.25">
      <c r="A143" s="120" t="s">
        <v>106</v>
      </c>
      <c r="B143" s="121" t="s">
        <v>406</v>
      </c>
      <c r="C143" s="119" t="s">
        <v>431</v>
      </c>
      <c r="D143" s="116" t="s">
        <v>432</v>
      </c>
      <c r="E143" s="136">
        <v>0.12631578947368421</v>
      </c>
      <c r="F143" s="136">
        <v>0.16753926701570682</v>
      </c>
      <c r="G143" s="136">
        <v>0.1652542372881356</v>
      </c>
      <c r="H143" s="136">
        <v>0.15948275862068967</v>
      </c>
      <c r="I143" s="136">
        <v>0.16740088105726872</v>
      </c>
      <c r="J143" s="136">
        <v>0.25974025974025972</v>
      </c>
      <c r="K143" s="135">
        <v>0.1388888888888889</v>
      </c>
      <c r="L143" s="135">
        <v>0.21673003802281368</v>
      </c>
      <c r="M143" s="135">
        <v>0.30962343096234307</v>
      </c>
    </row>
    <row r="144" spans="1:13" x14ac:dyDescent="0.25">
      <c r="A144" s="119" t="s">
        <v>106</v>
      </c>
      <c r="B144" s="116" t="s">
        <v>406</v>
      </c>
      <c r="C144" s="119" t="s">
        <v>433</v>
      </c>
      <c r="D144" s="116" t="s">
        <v>434</v>
      </c>
      <c r="E144" s="135">
        <v>0.47862453531598514</v>
      </c>
      <c r="F144" s="135">
        <v>0.34757281553398056</v>
      </c>
      <c r="G144" s="135">
        <v>0.60217983651226159</v>
      </c>
      <c r="H144" s="135">
        <v>0.55258620689655169</v>
      </c>
      <c r="I144" s="135">
        <v>0.4863013698630137</v>
      </c>
      <c r="J144" s="135">
        <v>0.64362220058422592</v>
      </c>
      <c r="K144" s="135">
        <v>0.65514018691588782</v>
      </c>
      <c r="L144" s="135">
        <v>0.61679536679536684</v>
      </c>
      <c r="M144" s="135">
        <v>0.65748393021120299</v>
      </c>
    </row>
    <row r="145" spans="1:13" x14ac:dyDescent="0.25">
      <c r="A145" s="120" t="s">
        <v>106</v>
      </c>
      <c r="B145" s="121" t="s">
        <v>406</v>
      </c>
      <c r="C145" s="119" t="s">
        <v>435</v>
      </c>
      <c r="D145" s="116" t="s">
        <v>436</v>
      </c>
      <c r="E145" s="136">
        <v>0.10144927536231885</v>
      </c>
      <c r="F145" s="136">
        <v>0.11742424242424243</v>
      </c>
      <c r="G145" s="136">
        <v>0.13461538461538461</v>
      </c>
      <c r="H145" s="136">
        <v>0.14730878186968838</v>
      </c>
      <c r="I145" s="136">
        <v>0.16554054054054054</v>
      </c>
      <c r="J145" s="136">
        <v>0.2342007434944238</v>
      </c>
      <c r="K145" s="135">
        <v>0.19117647058823528</v>
      </c>
      <c r="L145" s="135">
        <v>0.24172185430463577</v>
      </c>
      <c r="M145" s="135">
        <v>0.39179104477611942</v>
      </c>
    </row>
    <row r="146" spans="1:13" x14ac:dyDescent="0.25">
      <c r="A146" s="119" t="s">
        <v>106</v>
      </c>
      <c r="B146" s="116" t="s">
        <v>406</v>
      </c>
      <c r="C146" s="119" t="s">
        <v>437</v>
      </c>
      <c r="D146" s="116" t="s">
        <v>438</v>
      </c>
      <c r="E146" s="135">
        <v>0.24107142857142858</v>
      </c>
      <c r="F146" s="135">
        <v>0.23902439024390243</v>
      </c>
      <c r="G146" s="135">
        <v>0.38227848101265821</v>
      </c>
      <c r="H146" s="135">
        <v>0.33776595744680848</v>
      </c>
      <c r="I146" s="135">
        <v>0.35221674876847292</v>
      </c>
      <c r="J146" s="135">
        <v>0.4148681055155875</v>
      </c>
      <c r="K146" s="135">
        <v>0.3073170731707317</v>
      </c>
      <c r="L146" s="135">
        <v>0.33256880733944955</v>
      </c>
      <c r="M146" s="135">
        <v>0.48284313725490197</v>
      </c>
    </row>
    <row r="147" spans="1:13" x14ac:dyDescent="0.25">
      <c r="A147" s="120" t="s">
        <v>106</v>
      </c>
      <c r="B147" s="121" t="s">
        <v>406</v>
      </c>
      <c r="C147" s="119" t="s">
        <v>439</v>
      </c>
      <c r="D147" s="116" t="s">
        <v>327</v>
      </c>
      <c r="E147" s="136">
        <v>0.28268551236749118</v>
      </c>
      <c r="F147" s="136">
        <v>0.26231060606060608</v>
      </c>
      <c r="G147" s="136">
        <v>0.28740490278951819</v>
      </c>
      <c r="H147" s="136">
        <v>0.30501930501930502</v>
      </c>
      <c r="I147" s="136">
        <v>0.2549526270456503</v>
      </c>
      <c r="J147" s="136">
        <v>0.29876543209876544</v>
      </c>
      <c r="K147" s="135">
        <v>0.27970897332255457</v>
      </c>
      <c r="L147" s="135">
        <v>0.3683788121990369</v>
      </c>
      <c r="M147" s="135">
        <v>0.45578778135048231</v>
      </c>
    </row>
    <row r="148" spans="1:13" x14ac:dyDescent="0.25">
      <c r="A148" s="119" t="s">
        <v>106</v>
      </c>
      <c r="B148" s="116" t="s">
        <v>406</v>
      </c>
      <c r="C148" s="119" t="s">
        <v>440</v>
      </c>
      <c r="D148" s="116" t="s">
        <v>441</v>
      </c>
      <c r="E148" s="135">
        <v>9.4736842105263161E-2</v>
      </c>
      <c r="F148" s="135">
        <v>0.13235294117647059</v>
      </c>
      <c r="G148" s="135">
        <v>0.13461538461538461</v>
      </c>
      <c r="H148" s="135">
        <v>0.11805555555555555</v>
      </c>
      <c r="I148" s="135">
        <v>0.11320754716981132</v>
      </c>
      <c r="J148" s="135">
        <v>0.12280701754385964</v>
      </c>
      <c r="K148" s="135">
        <v>0.21428571428571427</v>
      </c>
      <c r="L148" s="135">
        <v>0.19565217391304349</v>
      </c>
      <c r="M148" s="135">
        <v>0.33673469387755101</v>
      </c>
    </row>
    <row r="149" spans="1:13" x14ac:dyDescent="0.25">
      <c r="A149" s="120" t="s">
        <v>106</v>
      </c>
      <c r="B149" s="121" t="s">
        <v>406</v>
      </c>
      <c r="C149" s="119" t="s">
        <v>442</v>
      </c>
      <c r="D149" s="116" t="s">
        <v>443</v>
      </c>
      <c r="E149" s="136">
        <v>0.22800000000000001</v>
      </c>
      <c r="F149" s="136">
        <v>0.38983050847457629</v>
      </c>
      <c r="G149" s="136">
        <v>0.31221719457013575</v>
      </c>
      <c r="H149" s="136">
        <v>0.20437956204379562</v>
      </c>
      <c r="I149" s="136">
        <v>0.27601809954751133</v>
      </c>
      <c r="J149" s="136">
        <v>0.3261802575107296</v>
      </c>
      <c r="K149" s="135">
        <v>0.34020618556701032</v>
      </c>
      <c r="L149" s="135">
        <v>0.37083333333333335</v>
      </c>
      <c r="M149" s="135">
        <v>0.36492890995260663</v>
      </c>
    </row>
    <row r="150" spans="1:13" x14ac:dyDescent="0.25">
      <c r="A150" s="119" t="s">
        <v>106</v>
      </c>
      <c r="B150" s="116" t="s">
        <v>406</v>
      </c>
      <c r="C150" s="119" t="s">
        <v>444</v>
      </c>
      <c r="D150" s="116" t="s">
        <v>445</v>
      </c>
      <c r="E150" s="135">
        <v>0.37954211300147028</v>
      </c>
      <c r="F150" s="135">
        <v>0.43292682926829268</v>
      </c>
      <c r="G150" s="135">
        <v>0.44399382000772497</v>
      </c>
      <c r="H150" s="135">
        <v>0.3678243656649271</v>
      </c>
      <c r="I150" s="135">
        <v>0.37320408516531073</v>
      </c>
      <c r="J150" s="135">
        <v>0.38092809790922999</v>
      </c>
      <c r="K150" s="135">
        <v>0.32034845496383957</v>
      </c>
      <c r="L150" s="135">
        <v>0.39028400597907326</v>
      </c>
      <c r="M150" s="135">
        <v>0.40285204991087342</v>
      </c>
    </row>
    <row r="151" spans="1:13" x14ac:dyDescent="0.25">
      <c r="A151" s="120" t="s">
        <v>106</v>
      </c>
      <c r="B151" s="121" t="s">
        <v>406</v>
      </c>
      <c r="C151" s="119" t="s">
        <v>446</v>
      </c>
      <c r="D151" s="116" t="s">
        <v>447</v>
      </c>
      <c r="E151" s="136">
        <v>0.22222222222222221</v>
      </c>
      <c r="F151" s="136">
        <v>0.16279069767441862</v>
      </c>
      <c r="G151" s="136">
        <v>0.39830508474576271</v>
      </c>
      <c r="H151" s="136">
        <v>0.32191780821917809</v>
      </c>
      <c r="I151" s="136">
        <v>0.4140625</v>
      </c>
      <c r="J151" s="136">
        <v>0.48760330578512395</v>
      </c>
      <c r="K151" s="135">
        <v>0.55172413793103448</v>
      </c>
      <c r="L151" s="135">
        <v>0.43262411347517732</v>
      </c>
      <c r="M151" s="135">
        <v>0.47663551401869159</v>
      </c>
    </row>
    <row r="152" spans="1:13" x14ac:dyDescent="0.25">
      <c r="A152" s="119" t="s">
        <v>106</v>
      </c>
      <c r="B152" s="116" t="s">
        <v>406</v>
      </c>
      <c r="C152" s="119" t="s">
        <v>448</v>
      </c>
      <c r="D152" s="116" t="s">
        <v>449</v>
      </c>
      <c r="E152" s="135">
        <v>0.11926605504587157</v>
      </c>
      <c r="F152" s="135">
        <v>0.17391304347826086</v>
      </c>
      <c r="G152" s="135">
        <v>0.14285714285714285</v>
      </c>
      <c r="H152" s="135">
        <v>0.15873015873015872</v>
      </c>
      <c r="I152" s="135">
        <v>0.13286713286713286</v>
      </c>
      <c r="J152" s="135">
        <v>0.12949640287769784</v>
      </c>
      <c r="K152" s="135">
        <v>0.1111111111111111</v>
      </c>
      <c r="L152" s="135">
        <v>0.17708333333333334</v>
      </c>
      <c r="M152" s="135">
        <v>0.26168224299065418</v>
      </c>
    </row>
    <row r="153" spans="1:13" x14ac:dyDescent="0.25">
      <c r="A153" s="120" t="s">
        <v>106</v>
      </c>
      <c r="B153" s="121" t="s">
        <v>406</v>
      </c>
      <c r="C153" s="119" t="s">
        <v>450</v>
      </c>
      <c r="D153" s="116" t="s">
        <v>451</v>
      </c>
      <c r="E153" s="136">
        <v>0.1111111111111111</v>
      </c>
      <c r="F153" s="136">
        <v>0.10526315789473684</v>
      </c>
      <c r="G153" s="136">
        <v>0.21296296296296297</v>
      </c>
      <c r="H153" s="136">
        <v>0.10569105691056911</v>
      </c>
      <c r="I153" s="136">
        <v>0.11904761904761904</v>
      </c>
      <c r="J153" s="136">
        <v>0.13333333333333333</v>
      </c>
      <c r="K153" s="135">
        <v>0.18110236220472442</v>
      </c>
      <c r="L153" s="135">
        <v>0.22222222222222221</v>
      </c>
      <c r="M153" s="135">
        <v>0.34883720930232559</v>
      </c>
    </row>
    <row r="154" spans="1:13" x14ac:dyDescent="0.25">
      <c r="A154" s="116">
        <v>11</v>
      </c>
      <c r="B154" s="116" t="s">
        <v>1382</v>
      </c>
      <c r="C154" s="119">
        <v>11001</v>
      </c>
      <c r="D154" s="116" t="s">
        <v>1383</v>
      </c>
      <c r="E154" s="135">
        <v>0.50274117647058825</v>
      </c>
      <c r="F154" s="135">
        <v>0.483335525765059</v>
      </c>
      <c r="G154" s="135">
        <v>0.53815078644165038</v>
      </c>
      <c r="H154" s="135">
        <v>0.48227718749615256</v>
      </c>
      <c r="I154" s="135">
        <v>0.46598364338995235</v>
      </c>
      <c r="J154" s="135">
        <v>0.48215514565988854</v>
      </c>
      <c r="K154" s="135">
        <v>0.49288258674992091</v>
      </c>
      <c r="L154" s="135">
        <v>0.51545030846736173</v>
      </c>
      <c r="M154" s="135">
        <v>0.52221439133258707</v>
      </c>
    </row>
    <row r="155" spans="1:13" x14ac:dyDescent="0.25">
      <c r="A155" s="121">
        <v>13</v>
      </c>
      <c r="B155" s="121" t="s">
        <v>454</v>
      </c>
      <c r="C155" s="119">
        <v>13001</v>
      </c>
      <c r="D155" s="116" t="s">
        <v>1384</v>
      </c>
      <c r="E155" s="136">
        <v>0.44435851164389445</v>
      </c>
      <c r="F155" s="136">
        <v>0.47595782977629209</v>
      </c>
      <c r="G155" s="136">
        <v>0.49485130570887226</v>
      </c>
      <c r="H155" s="136">
        <v>0.46219086873811033</v>
      </c>
      <c r="I155" s="136">
        <v>0.46493174061433445</v>
      </c>
      <c r="J155" s="136">
        <v>0.47651290732120188</v>
      </c>
      <c r="K155" s="135">
        <v>0.42326814716605898</v>
      </c>
      <c r="L155" s="135">
        <v>0.44671755725190837</v>
      </c>
      <c r="M155" s="135">
        <v>0.50594914067967955</v>
      </c>
    </row>
    <row r="156" spans="1:13" x14ac:dyDescent="0.25">
      <c r="A156" s="116">
        <v>13</v>
      </c>
      <c r="B156" s="116" t="s">
        <v>454</v>
      </c>
      <c r="C156" s="119">
        <v>13006</v>
      </c>
      <c r="D156" s="116" t="s">
        <v>1385</v>
      </c>
      <c r="E156" s="135">
        <v>6.95970695970696E-2</v>
      </c>
      <c r="F156" s="135">
        <v>0.13043478260869565</v>
      </c>
      <c r="G156" s="135">
        <v>0.1328125</v>
      </c>
      <c r="H156" s="135">
        <v>0.16955017301038061</v>
      </c>
      <c r="I156" s="135">
        <v>0.18518518518518517</v>
      </c>
      <c r="J156" s="135">
        <v>0.18275862068965518</v>
      </c>
      <c r="K156" s="135">
        <v>0.17549668874172186</v>
      </c>
      <c r="L156" s="135">
        <v>0.17201166180758018</v>
      </c>
      <c r="M156" s="135">
        <v>0.14156626506024098</v>
      </c>
    </row>
    <row r="157" spans="1:13" x14ac:dyDescent="0.25">
      <c r="A157" s="121">
        <v>13</v>
      </c>
      <c r="B157" s="121" t="s">
        <v>454</v>
      </c>
      <c r="C157" s="119">
        <v>13030</v>
      </c>
      <c r="D157" s="116" t="s">
        <v>457</v>
      </c>
      <c r="E157" s="136">
        <v>0.17777777777777778</v>
      </c>
      <c r="F157" s="136">
        <v>0.15</v>
      </c>
      <c r="G157" s="136">
        <v>0.10975609756097561</v>
      </c>
      <c r="H157" s="136">
        <v>0.2361111111111111</v>
      </c>
      <c r="I157" s="136">
        <v>0.2072072072072072</v>
      </c>
      <c r="J157" s="136">
        <v>0.18181818181818182</v>
      </c>
      <c r="K157" s="135">
        <v>0.16666666666666666</v>
      </c>
      <c r="L157" s="135">
        <v>0.10465116279069768</v>
      </c>
      <c r="M157" s="135">
        <v>0.32051282051282054</v>
      </c>
    </row>
    <row r="158" spans="1:13" x14ac:dyDescent="0.25">
      <c r="A158" s="116">
        <v>13</v>
      </c>
      <c r="B158" s="116" t="s">
        <v>454</v>
      </c>
      <c r="C158" s="119">
        <v>13042</v>
      </c>
      <c r="D158" s="116" t="s">
        <v>458</v>
      </c>
      <c r="E158" s="135">
        <v>0.19480519480519481</v>
      </c>
      <c r="F158" s="135">
        <v>0.14084507042253522</v>
      </c>
      <c r="G158" s="135">
        <v>0.20779220779220781</v>
      </c>
      <c r="H158" s="135">
        <v>0.26027397260273971</v>
      </c>
      <c r="I158" s="135">
        <v>0.18333333333333332</v>
      </c>
      <c r="J158" s="135">
        <v>0.24528301886792453</v>
      </c>
      <c r="K158" s="135">
        <v>0.3125</v>
      </c>
      <c r="L158" s="135">
        <v>0.24390243902439024</v>
      </c>
      <c r="M158" s="135">
        <v>0.2413793103448276</v>
      </c>
    </row>
    <row r="159" spans="1:13" x14ac:dyDescent="0.25">
      <c r="A159" s="121">
        <v>13</v>
      </c>
      <c r="B159" s="121" t="s">
        <v>454</v>
      </c>
      <c r="C159" s="119">
        <v>13052</v>
      </c>
      <c r="D159" s="116" t="s">
        <v>459</v>
      </c>
      <c r="E159" s="136">
        <v>0.35051546391752575</v>
      </c>
      <c r="F159" s="136">
        <v>0.28989361702127658</v>
      </c>
      <c r="G159" s="136">
        <v>0.37405541561712846</v>
      </c>
      <c r="H159" s="136">
        <v>0.34223918575063611</v>
      </c>
      <c r="I159" s="136">
        <v>0.33333333333333331</v>
      </c>
      <c r="J159" s="136">
        <v>0.38461538461538464</v>
      </c>
      <c r="K159" s="135">
        <v>0.26783754116355651</v>
      </c>
      <c r="L159" s="135">
        <v>0.27765486725663718</v>
      </c>
      <c r="M159" s="135">
        <v>0.35857461024498888</v>
      </c>
    </row>
    <row r="160" spans="1:13" x14ac:dyDescent="0.25">
      <c r="A160" s="116">
        <v>13</v>
      </c>
      <c r="B160" s="116" t="s">
        <v>454</v>
      </c>
      <c r="C160" s="119">
        <v>13062</v>
      </c>
      <c r="D160" s="116" t="s">
        <v>460</v>
      </c>
      <c r="E160" s="135">
        <v>0.12658227848101267</v>
      </c>
      <c r="F160" s="135">
        <v>0.17391304347826086</v>
      </c>
      <c r="G160" s="135">
        <v>0.16049382716049382</v>
      </c>
      <c r="H160" s="135">
        <v>0.16901408450704225</v>
      </c>
      <c r="I160" s="135">
        <v>0.15463917525773196</v>
      </c>
      <c r="J160" s="135">
        <v>0.18965517241379309</v>
      </c>
      <c r="K160" s="135">
        <v>0.13186813186813187</v>
      </c>
      <c r="L160" s="135">
        <v>0.14772727272727273</v>
      </c>
      <c r="M160" s="135">
        <v>0.22680412371134021</v>
      </c>
    </row>
    <row r="161" spans="1:13" x14ac:dyDescent="0.25">
      <c r="A161" s="121">
        <v>13</v>
      </c>
      <c r="B161" s="121" t="s">
        <v>454</v>
      </c>
      <c r="C161" s="119">
        <v>13074</v>
      </c>
      <c r="D161" s="116" t="s">
        <v>1386</v>
      </c>
      <c r="E161" s="136">
        <v>7.792207792207792E-2</v>
      </c>
      <c r="F161" s="136">
        <v>9.5505617977528087E-2</v>
      </c>
      <c r="G161" s="136">
        <v>0.10596026490066225</v>
      </c>
      <c r="H161" s="136">
        <v>0.1404494382022472</v>
      </c>
      <c r="I161" s="136">
        <v>0.1111111111111111</v>
      </c>
      <c r="J161" s="136">
        <v>0.125</v>
      </c>
      <c r="K161" s="135">
        <v>0.17647058823529413</v>
      </c>
      <c r="L161" s="135">
        <v>0.11961722488038277</v>
      </c>
      <c r="M161" s="135">
        <v>0.25757575757575757</v>
      </c>
    </row>
    <row r="162" spans="1:13" x14ac:dyDescent="0.25">
      <c r="A162" s="116">
        <v>13</v>
      </c>
      <c r="B162" s="116" t="s">
        <v>454</v>
      </c>
      <c r="C162" s="119">
        <v>13140</v>
      </c>
      <c r="D162" s="116" t="s">
        <v>1387</v>
      </c>
      <c r="E162" s="135">
        <v>0.13278008298755187</v>
      </c>
      <c r="F162" s="135">
        <v>0.20229007633587787</v>
      </c>
      <c r="G162" s="135">
        <v>0.1991869918699187</v>
      </c>
      <c r="H162" s="135">
        <v>0.1799163179916318</v>
      </c>
      <c r="I162" s="135">
        <v>0.19591836734693877</v>
      </c>
      <c r="J162" s="135">
        <v>0.21757322175732219</v>
      </c>
      <c r="K162" s="135">
        <v>0.21575342465753425</v>
      </c>
      <c r="L162" s="135">
        <v>0.19202898550724637</v>
      </c>
      <c r="M162" s="135">
        <v>0.15878378378378377</v>
      </c>
    </row>
    <row r="163" spans="1:13" x14ac:dyDescent="0.25">
      <c r="A163" s="121">
        <v>13</v>
      </c>
      <c r="B163" s="121" t="s">
        <v>454</v>
      </c>
      <c r="C163" s="119">
        <v>13160</v>
      </c>
      <c r="D163" s="116" t="s">
        <v>463</v>
      </c>
      <c r="E163" s="136">
        <v>0.32258064516129031</v>
      </c>
      <c r="F163" s="136">
        <v>0.30188679245283018</v>
      </c>
      <c r="G163" s="136">
        <v>0.34545454545454546</v>
      </c>
      <c r="H163" s="136">
        <v>0.20634920634920634</v>
      </c>
      <c r="I163" s="136">
        <v>0.27941176470588236</v>
      </c>
      <c r="J163" s="136">
        <v>0.47457627118644069</v>
      </c>
      <c r="K163" s="135">
        <v>0.36986301369863012</v>
      </c>
      <c r="L163" s="135">
        <v>0.42682926829268292</v>
      </c>
      <c r="M163" s="135">
        <v>0.39506172839506171</v>
      </c>
    </row>
    <row r="164" spans="1:13" x14ac:dyDescent="0.25">
      <c r="A164" s="116">
        <v>13</v>
      </c>
      <c r="B164" s="116" t="s">
        <v>454</v>
      </c>
      <c r="C164" s="119">
        <v>13188</v>
      </c>
      <c r="D164" s="116" t="s">
        <v>464</v>
      </c>
      <c r="E164" s="135">
        <v>0.1388888888888889</v>
      </c>
      <c r="F164" s="135">
        <v>0.23478260869565218</v>
      </c>
      <c r="G164" s="135">
        <v>0.26495726495726496</v>
      </c>
      <c r="H164" s="135">
        <v>0.2032520325203252</v>
      </c>
      <c r="I164" s="135">
        <v>0.31404958677685951</v>
      </c>
      <c r="J164" s="135">
        <v>0.192</v>
      </c>
      <c r="K164" s="135">
        <v>0.2462686567164179</v>
      </c>
      <c r="L164" s="135">
        <v>0.23157894736842105</v>
      </c>
      <c r="M164" s="135">
        <v>0.25609756097560976</v>
      </c>
    </row>
    <row r="165" spans="1:13" x14ac:dyDescent="0.25">
      <c r="A165" s="121">
        <v>13</v>
      </c>
      <c r="B165" s="121" t="s">
        <v>454</v>
      </c>
      <c r="C165" s="119">
        <v>13212</v>
      </c>
      <c r="D165" s="116" t="s">
        <v>465</v>
      </c>
      <c r="E165" s="136">
        <v>0.13989637305699482</v>
      </c>
      <c r="F165" s="136">
        <v>0.19875776397515527</v>
      </c>
      <c r="G165" s="136">
        <v>0.25609756097560976</v>
      </c>
      <c r="H165" s="136">
        <v>0.23618090452261306</v>
      </c>
      <c r="I165" s="136">
        <v>0.27777777777777779</v>
      </c>
      <c r="J165" s="136">
        <v>0.17567567567567569</v>
      </c>
      <c r="K165" s="135">
        <v>0.22222222222222221</v>
      </c>
      <c r="L165" s="135">
        <v>0.2560386473429952</v>
      </c>
      <c r="M165" s="135">
        <v>0.22926829268292684</v>
      </c>
    </row>
    <row r="166" spans="1:13" x14ac:dyDescent="0.25">
      <c r="A166" s="116">
        <v>13</v>
      </c>
      <c r="B166" s="116" t="s">
        <v>454</v>
      </c>
      <c r="C166" s="119">
        <v>13222</v>
      </c>
      <c r="D166" s="116" t="s">
        <v>466</v>
      </c>
      <c r="E166" s="135">
        <v>0.18571428571428572</v>
      </c>
      <c r="F166" s="135">
        <v>0.27642276422764228</v>
      </c>
      <c r="G166" s="135">
        <v>0.2608695652173913</v>
      </c>
      <c r="H166" s="135">
        <v>0.12820512820512819</v>
      </c>
      <c r="I166" s="135">
        <v>0.24390243902439024</v>
      </c>
      <c r="J166" s="135">
        <v>0.2411764705882353</v>
      </c>
      <c r="K166" s="135">
        <v>8.8435374149659865E-2</v>
      </c>
      <c r="L166" s="135">
        <v>0.14102564102564102</v>
      </c>
      <c r="M166" s="135">
        <v>0.21301775147928995</v>
      </c>
    </row>
    <row r="167" spans="1:13" x14ac:dyDescent="0.25">
      <c r="A167" s="121">
        <v>13</v>
      </c>
      <c r="B167" s="121" t="s">
        <v>454</v>
      </c>
      <c r="C167" s="119">
        <v>13244</v>
      </c>
      <c r="D167" s="116" t="s">
        <v>467</v>
      </c>
      <c r="E167" s="136">
        <v>0.20924261874197689</v>
      </c>
      <c r="F167" s="136">
        <v>0.20441176470588235</v>
      </c>
      <c r="G167" s="136">
        <v>0.20865139949109415</v>
      </c>
      <c r="H167" s="136">
        <v>0.24549549549549549</v>
      </c>
      <c r="I167" s="136">
        <v>0.30204081632653063</v>
      </c>
      <c r="J167" s="136">
        <v>0.23282442748091603</v>
      </c>
      <c r="K167" s="135">
        <v>0.25406758448060074</v>
      </c>
      <c r="L167" s="135">
        <v>0.30151338766006985</v>
      </c>
      <c r="M167" s="135">
        <v>0.28188638799571275</v>
      </c>
    </row>
    <row r="168" spans="1:13" x14ac:dyDescent="0.25">
      <c r="A168" s="116">
        <v>13</v>
      </c>
      <c r="B168" s="116" t="s">
        <v>454</v>
      </c>
      <c r="C168" s="119">
        <v>13248</v>
      </c>
      <c r="D168" s="116" t="s">
        <v>468</v>
      </c>
      <c r="E168" s="135">
        <v>0.24691358024691357</v>
      </c>
      <c r="F168" s="135">
        <v>0.18421052631578946</v>
      </c>
      <c r="G168" s="135">
        <v>0.23943661971830985</v>
      </c>
      <c r="H168" s="135">
        <v>0.20212765957446807</v>
      </c>
      <c r="I168" s="135">
        <v>0.2696629213483146</v>
      </c>
      <c r="J168" s="135">
        <v>0.17105263157894737</v>
      </c>
      <c r="K168" s="135">
        <v>0.17582417582417584</v>
      </c>
      <c r="L168" s="135">
        <v>0.22988505747126436</v>
      </c>
      <c r="M168" s="135">
        <v>0.22641509433962265</v>
      </c>
    </row>
    <row r="169" spans="1:13" x14ac:dyDescent="0.25">
      <c r="A169" s="121">
        <v>13</v>
      </c>
      <c r="B169" s="121" t="s">
        <v>454</v>
      </c>
      <c r="C169" s="119">
        <v>13268</v>
      </c>
      <c r="D169" s="116" t="s">
        <v>469</v>
      </c>
      <c r="E169" s="136">
        <v>9.45945945945946E-2</v>
      </c>
      <c r="F169" s="136">
        <v>0.1111111111111111</v>
      </c>
      <c r="G169" s="136">
        <v>0.22222222222222221</v>
      </c>
      <c r="H169" s="136">
        <v>7.407407407407407E-2</v>
      </c>
      <c r="I169" s="136">
        <v>0.14457831325301204</v>
      </c>
      <c r="J169" s="136">
        <v>7.2463768115942032E-2</v>
      </c>
      <c r="K169" s="135">
        <v>0.2558139534883721</v>
      </c>
      <c r="L169" s="135">
        <v>0.16883116883116883</v>
      </c>
      <c r="M169" s="135">
        <v>0.24358974358974358</v>
      </c>
    </row>
    <row r="170" spans="1:13" x14ac:dyDescent="0.25">
      <c r="A170" s="116">
        <v>13</v>
      </c>
      <c r="B170" s="116" t="s">
        <v>454</v>
      </c>
      <c r="C170" s="119">
        <v>13300</v>
      </c>
      <c r="D170" s="116" t="s">
        <v>470</v>
      </c>
      <c r="E170" s="135">
        <v>0.13636363636363635</v>
      </c>
      <c r="F170" s="135">
        <v>0.189873417721519</v>
      </c>
      <c r="G170" s="135">
        <v>0.14864864864864866</v>
      </c>
      <c r="H170" s="135">
        <v>0.14093959731543623</v>
      </c>
      <c r="I170" s="135">
        <v>0.14189189189189189</v>
      </c>
      <c r="J170" s="135">
        <v>0.12698412698412698</v>
      </c>
      <c r="K170" s="135">
        <v>0.18543046357615894</v>
      </c>
      <c r="L170" s="135">
        <v>0.17687074829931973</v>
      </c>
      <c r="M170" s="135">
        <v>0.1377245508982036</v>
      </c>
    </row>
    <row r="171" spans="1:13" x14ac:dyDescent="0.25">
      <c r="A171" s="121">
        <v>13</v>
      </c>
      <c r="B171" s="121" t="s">
        <v>454</v>
      </c>
      <c r="C171" s="119">
        <v>13430</v>
      </c>
      <c r="D171" s="116" t="s">
        <v>471</v>
      </c>
      <c r="E171" s="136">
        <v>0.28012048192771083</v>
      </c>
      <c r="F171" s="136">
        <v>0.2752</v>
      </c>
      <c r="G171" s="136">
        <v>0.36349924585218701</v>
      </c>
      <c r="H171" s="136">
        <v>0.35082458770614694</v>
      </c>
      <c r="I171" s="136">
        <v>0.32198371576609919</v>
      </c>
      <c r="J171" s="136">
        <v>0.3320839580209895</v>
      </c>
      <c r="K171" s="135">
        <v>0.301747311827957</v>
      </c>
      <c r="L171" s="135">
        <v>0.30740276035131742</v>
      </c>
      <c r="M171" s="135">
        <v>0.32706766917293234</v>
      </c>
    </row>
    <row r="172" spans="1:13" x14ac:dyDescent="0.25">
      <c r="A172" s="116">
        <v>13</v>
      </c>
      <c r="B172" s="116" t="s">
        <v>454</v>
      </c>
      <c r="C172" s="119">
        <v>13433</v>
      </c>
      <c r="D172" s="116" t="s">
        <v>1388</v>
      </c>
      <c r="E172" s="135">
        <v>0.29411764705882354</v>
      </c>
      <c r="F172" s="135">
        <v>0.2138728323699422</v>
      </c>
      <c r="G172" s="135">
        <v>0.34304207119741098</v>
      </c>
      <c r="H172" s="135">
        <v>0.22149837133550487</v>
      </c>
      <c r="I172" s="135">
        <v>0.20588235294117646</v>
      </c>
      <c r="J172" s="135">
        <v>0.25</v>
      </c>
      <c r="K172" s="135">
        <v>0.20621468926553671</v>
      </c>
      <c r="L172" s="135">
        <v>0.18911917098445596</v>
      </c>
      <c r="M172" s="135">
        <v>0.23821989528795812</v>
      </c>
    </row>
    <row r="173" spans="1:13" x14ac:dyDescent="0.25">
      <c r="A173" s="121">
        <v>13</v>
      </c>
      <c r="B173" s="121" t="s">
        <v>454</v>
      </c>
      <c r="C173" s="119">
        <v>13440</v>
      </c>
      <c r="D173" s="116" t="s">
        <v>473</v>
      </c>
      <c r="E173" s="136">
        <v>8.2802547770700632E-2</v>
      </c>
      <c r="F173" s="136">
        <v>0.12195121951219512</v>
      </c>
      <c r="G173" s="136">
        <v>0.22388059701492538</v>
      </c>
      <c r="H173" s="136">
        <v>0.13333333333333333</v>
      </c>
      <c r="I173" s="136">
        <v>0.14814814814814814</v>
      </c>
      <c r="J173" s="136">
        <v>0.13286713286713286</v>
      </c>
      <c r="K173" s="135">
        <v>0.19148936170212766</v>
      </c>
      <c r="L173" s="135">
        <v>0.19685039370078741</v>
      </c>
      <c r="M173" s="135">
        <v>0.24431818181818182</v>
      </c>
    </row>
    <row r="174" spans="1:13" x14ac:dyDescent="0.25">
      <c r="A174" s="116">
        <v>13</v>
      </c>
      <c r="B174" s="116" t="s">
        <v>454</v>
      </c>
      <c r="C174" s="119">
        <v>13442</v>
      </c>
      <c r="D174" s="116" t="s">
        <v>474</v>
      </c>
      <c r="E174" s="135">
        <v>0.15254237288135594</v>
      </c>
      <c r="F174" s="135">
        <v>0.12810707456978968</v>
      </c>
      <c r="G174" s="135">
        <v>0.14527027027027026</v>
      </c>
      <c r="H174" s="135">
        <v>0.18072289156626506</v>
      </c>
      <c r="I174" s="135">
        <v>0.16366906474820145</v>
      </c>
      <c r="J174" s="135">
        <v>0.19583333333333333</v>
      </c>
      <c r="K174" s="135">
        <v>0.12336448598130841</v>
      </c>
      <c r="L174" s="135">
        <v>0.14834205933682373</v>
      </c>
      <c r="M174" s="135">
        <v>0.23408239700374531</v>
      </c>
    </row>
    <row r="175" spans="1:13" x14ac:dyDescent="0.25">
      <c r="A175" s="121">
        <v>13</v>
      </c>
      <c r="B175" s="121" t="s">
        <v>454</v>
      </c>
      <c r="C175" s="119">
        <v>13458</v>
      </c>
      <c r="D175" s="116" t="s">
        <v>475</v>
      </c>
      <c r="E175" s="136">
        <v>0.22727272727272727</v>
      </c>
      <c r="F175" s="136">
        <v>0.15384615384615385</v>
      </c>
      <c r="G175" s="136">
        <v>5.128205128205128E-2</v>
      </c>
      <c r="H175" s="136">
        <v>0.40909090909090912</v>
      </c>
      <c r="I175" s="136">
        <v>0.27272727272727271</v>
      </c>
      <c r="J175" s="136">
        <v>0.24324324324324326</v>
      </c>
      <c r="K175" s="135">
        <v>0.31914893617021278</v>
      </c>
      <c r="L175" s="135">
        <v>0.20754716981132076</v>
      </c>
      <c r="M175" s="135">
        <v>0.24444444444444444</v>
      </c>
    </row>
    <row r="176" spans="1:13" x14ac:dyDescent="0.25">
      <c r="A176" s="116">
        <v>13</v>
      </c>
      <c r="B176" s="116" t="s">
        <v>454</v>
      </c>
      <c r="C176" s="119">
        <v>13468</v>
      </c>
      <c r="D176" s="116" t="s">
        <v>476</v>
      </c>
      <c r="E176" s="135">
        <v>0.17805755395683454</v>
      </c>
      <c r="F176" s="135">
        <v>0.22090729783037474</v>
      </c>
      <c r="G176" s="135">
        <v>0.25800376647834272</v>
      </c>
      <c r="H176" s="135">
        <v>0.23770491803278687</v>
      </c>
      <c r="I176" s="135">
        <v>0.25697211155378485</v>
      </c>
      <c r="J176" s="135">
        <v>0.20710059171597633</v>
      </c>
      <c r="K176" s="135">
        <v>0.21453900709219859</v>
      </c>
      <c r="L176" s="135">
        <v>0.21540880503144655</v>
      </c>
      <c r="M176" s="135">
        <v>0.2463295269168026</v>
      </c>
    </row>
    <row r="177" spans="1:13" x14ac:dyDescent="0.25">
      <c r="A177" s="121">
        <v>13</v>
      </c>
      <c r="B177" s="121" t="s">
        <v>454</v>
      </c>
      <c r="C177" s="119">
        <v>13473</v>
      </c>
      <c r="D177" s="116" t="s">
        <v>1389</v>
      </c>
      <c r="E177" s="136">
        <v>0.12244897959183673</v>
      </c>
      <c r="F177" s="136">
        <v>0.11016949152542373</v>
      </c>
      <c r="G177" s="136">
        <v>0.21212121212121213</v>
      </c>
      <c r="H177" s="136">
        <v>0.23664122137404581</v>
      </c>
      <c r="I177" s="136">
        <v>0.1951219512195122</v>
      </c>
      <c r="J177" s="136">
        <v>0.2</v>
      </c>
      <c r="K177" s="135">
        <v>0.20886075949367089</v>
      </c>
      <c r="L177" s="135">
        <v>0.2388888888888889</v>
      </c>
      <c r="M177" s="135">
        <v>0.27167630057803466</v>
      </c>
    </row>
    <row r="178" spans="1:13" x14ac:dyDescent="0.25">
      <c r="A178" s="116">
        <v>13</v>
      </c>
      <c r="B178" s="116" t="s">
        <v>454</v>
      </c>
      <c r="C178" s="119">
        <v>13490</v>
      </c>
      <c r="D178" s="116" t="s">
        <v>1390</v>
      </c>
      <c r="E178" s="135">
        <v>2.3255813953488372E-2</v>
      </c>
      <c r="F178" s="135">
        <v>0.19047619047619047</v>
      </c>
      <c r="G178" s="135">
        <v>0.14814814814814814</v>
      </c>
      <c r="H178" s="135">
        <v>0.31818181818181818</v>
      </c>
      <c r="I178" s="135">
        <v>0.18518518518518517</v>
      </c>
      <c r="J178" s="135">
        <v>0.13793103448275862</v>
      </c>
      <c r="K178" s="135">
        <v>0.23529411764705882</v>
      </c>
      <c r="L178" s="135">
        <v>0.27027027027027029</v>
      </c>
      <c r="M178" s="135">
        <v>0.34883720930232559</v>
      </c>
    </row>
    <row r="179" spans="1:13" x14ac:dyDescent="0.25">
      <c r="A179" s="121">
        <v>13</v>
      </c>
      <c r="B179" s="121" t="s">
        <v>454</v>
      </c>
      <c r="C179" s="119">
        <v>13549</v>
      </c>
      <c r="D179" s="116" t="s">
        <v>1391</v>
      </c>
      <c r="E179" s="136">
        <v>0.12955465587044535</v>
      </c>
      <c r="F179" s="136">
        <v>0.145985401459854</v>
      </c>
      <c r="G179" s="136">
        <v>0.14919354838709678</v>
      </c>
      <c r="H179" s="136">
        <v>0.12195121951219512</v>
      </c>
      <c r="I179" s="136">
        <v>0.13503649635036497</v>
      </c>
      <c r="J179" s="136">
        <v>0.14760147601476015</v>
      </c>
      <c r="K179" s="135">
        <v>9.2409240924092403E-2</v>
      </c>
      <c r="L179" s="135">
        <v>0.12130177514792899</v>
      </c>
      <c r="M179" s="135">
        <v>0.1076923076923077</v>
      </c>
    </row>
    <row r="180" spans="1:13" x14ac:dyDescent="0.25">
      <c r="A180" s="116">
        <v>13</v>
      </c>
      <c r="B180" s="116" t="s">
        <v>454</v>
      </c>
      <c r="C180" s="119">
        <v>13580</v>
      </c>
      <c r="D180" s="116" t="s">
        <v>480</v>
      </c>
      <c r="E180" s="135">
        <v>0.14583333333333334</v>
      </c>
      <c r="F180" s="135">
        <v>0.15094339622641509</v>
      </c>
      <c r="G180" s="135">
        <v>0.20408163265306123</v>
      </c>
      <c r="H180" s="135">
        <v>0.1702127659574468</v>
      </c>
      <c r="I180" s="135">
        <v>8.1081081081081086E-2</v>
      </c>
      <c r="J180" s="135">
        <v>2.7027027027027029E-2</v>
      </c>
      <c r="K180" s="135">
        <v>0.18</v>
      </c>
      <c r="L180" s="135">
        <v>0.16666666666666666</v>
      </c>
      <c r="M180" s="135">
        <v>0.20689655172413793</v>
      </c>
    </row>
    <row r="181" spans="1:13" x14ac:dyDescent="0.25">
      <c r="A181" s="121">
        <v>13</v>
      </c>
      <c r="B181" s="121" t="s">
        <v>454</v>
      </c>
      <c r="C181" s="119">
        <v>13600</v>
      </c>
      <c r="D181" s="116" t="s">
        <v>1392</v>
      </c>
      <c r="E181" s="136">
        <v>9.8360655737704916E-2</v>
      </c>
      <c r="F181" s="136">
        <v>0.16666666666666666</v>
      </c>
      <c r="G181" s="136">
        <v>9.8360655737704916E-2</v>
      </c>
      <c r="H181" s="136">
        <v>0.10909090909090909</v>
      </c>
      <c r="I181" s="136">
        <v>0.25925925925925924</v>
      </c>
      <c r="J181" s="136">
        <v>0.15384615384615385</v>
      </c>
      <c r="K181" s="135">
        <v>0.12658227848101267</v>
      </c>
      <c r="L181" s="135">
        <v>0.24358974358974358</v>
      </c>
      <c r="M181" s="135">
        <v>0.27173913043478259</v>
      </c>
    </row>
    <row r="182" spans="1:13" x14ac:dyDescent="0.25">
      <c r="A182" s="116">
        <v>13</v>
      </c>
      <c r="B182" s="116" t="s">
        <v>454</v>
      </c>
      <c r="C182" s="119">
        <v>13620</v>
      </c>
      <c r="D182" s="116" t="s">
        <v>482</v>
      </c>
      <c r="E182" s="135">
        <v>0.21348314606741572</v>
      </c>
      <c r="F182" s="135">
        <v>0.30263157894736842</v>
      </c>
      <c r="G182" s="135">
        <v>0.26436781609195403</v>
      </c>
      <c r="H182" s="135">
        <v>0.28205128205128205</v>
      </c>
      <c r="I182" s="135">
        <v>0.32876712328767121</v>
      </c>
      <c r="J182" s="135">
        <v>0.27710843373493976</v>
      </c>
      <c r="K182" s="135">
        <v>0.20869565217391303</v>
      </c>
      <c r="L182" s="135">
        <v>0.20930232558139536</v>
      </c>
      <c r="M182" s="135">
        <v>0.19753086419753085</v>
      </c>
    </row>
    <row r="183" spans="1:13" x14ac:dyDescent="0.25">
      <c r="A183" s="121">
        <v>13</v>
      </c>
      <c r="B183" s="121" t="s">
        <v>454</v>
      </c>
      <c r="C183" s="119">
        <v>13647</v>
      </c>
      <c r="D183" s="116" t="s">
        <v>483</v>
      </c>
      <c r="E183" s="136">
        <v>0.14457831325301204</v>
      </c>
      <c r="F183" s="136">
        <v>7.1428571428571425E-2</v>
      </c>
      <c r="G183" s="136">
        <v>0.15730337078651685</v>
      </c>
      <c r="H183" s="136">
        <v>0.20454545454545456</v>
      </c>
      <c r="I183" s="136">
        <v>0.16230366492146597</v>
      </c>
      <c r="J183" s="136">
        <v>0.13636363636363635</v>
      </c>
      <c r="K183" s="135">
        <v>0.16929133858267717</v>
      </c>
      <c r="L183" s="135">
        <v>0.15087719298245614</v>
      </c>
      <c r="M183" s="135">
        <v>0.18571428571428572</v>
      </c>
    </row>
    <row r="184" spans="1:13" x14ac:dyDescent="0.25">
      <c r="A184" s="116">
        <v>13</v>
      </c>
      <c r="B184" s="116" t="s">
        <v>454</v>
      </c>
      <c r="C184" s="119">
        <v>13650</v>
      </c>
      <c r="D184" s="116" t="s">
        <v>1393</v>
      </c>
      <c r="E184" s="135">
        <v>9.7087378640776698E-2</v>
      </c>
      <c r="F184" s="135">
        <v>0.17117117117117117</v>
      </c>
      <c r="G184" s="135">
        <v>0.17525773195876287</v>
      </c>
      <c r="H184" s="135">
        <v>0.1111111111111111</v>
      </c>
      <c r="I184" s="135">
        <v>0.16494845360824742</v>
      </c>
      <c r="J184" s="135">
        <v>0.14473684210526316</v>
      </c>
      <c r="K184" s="135">
        <v>0.16666666666666666</v>
      </c>
      <c r="L184" s="135">
        <v>0.13414634146341464</v>
      </c>
      <c r="M184" s="135">
        <v>0.20634920634920634</v>
      </c>
    </row>
    <row r="185" spans="1:13" x14ac:dyDescent="0.25">
      <c r="A185" s="121">
        <v>13</v>
      </c>
      <c r="B185" s="121" t="s">
        <v>454</v>
      </c>
      <c r="C185" s="119">
        <v>13654</v>
      </c>
      <c r="D185" s="116" t="s">
        <v>485</v>
      </c>
      <c r="E185" s="136">
        <v>0.30689655172413793</v>
      </c>
      <c r="F185" s="136">
        <v>0.33082706766917291</v>
      </c>
      <c r="G185" s="136">
        <v>0.30514705882352944</v>
      </c>
      <c r="H185" s="136">
        <v>0.35587188612099646</v>
      </c>
      <c r="I185" s="136">
        <v>0.36090225563909772</v>
      </c>
      <c r="J185" s="136">
        <v>0.30612244897959184</v>
      </c>
      <c r="K185" s="135">
        <v>0.31797235023041476</v>
      </c>
      <c r="L185" s="135">
        <v>0.38050314465408808</v>
      </c>
      <c r="M185" s="135">
        <v>0.52674897119341568</v>
      </c>
    </row>
    <row r="186" spans="1:13" x14ac:dyDescent="0.25">
      <c r="A186" s="116">
        <v>13</v>
      </c>
      <c r="B186" s="116" t="s">
        <v>454</v>
      </c>
      <c r="C186" s="119">
        <v>13655</v>
      </c>
      <c r="D186" s="116" t="s">
        <v>486</v>
      </c>
      <c r="E186" s="135">
        <v>0.21276595744680851</v>
      </c>
      <c r="F186" s="135">
        <v>9.8360655737704916E-2</v>
      </c>
      <c r="G186" s="135">
        <v>0.25609756097560976</v>
      </c>
      <c r="H186" s="135">
        <v>0.18584070796460178</v>
      </c>
      <c r="I186" s="135">
        <v>0.17582417582417584</v>
      </c>
      <c r="J186" s="135">
        <v>8.4337349397590355E-2</v>
      </c>
      <c r="K186" s="135">
        <v>0.14583333333333334</v>
      </c>
      <c r="L186" s="135">
        <v>0.17475728155339806</v>
      </c>
      <c r="M186" s="135">
        <v>0.23008849557522124</v>
      </c>
    </row>
    <row r="187" spans="1:13" x14ac:dyDescent="0.25">
      <c r="A187" s="121">
        <v>13</v>
      </c>
      <c r="B187" s="121" t="s">
        <v>454</v>
      </c>
      <c r="C187" s="119">
        <v>13657</v>
      </c>
      <c r="D187" s="116" t="s">
        <v>487</v>
      </c>
      <c r="E187" s="136">
        <v>0.37209302325581395</v>
      </c>
      <c r="F187" s="136">
        <v>0.40938166311300639</v>
      </c>
      <c r="G187" s="136">
        <v>0.34164588528678302</v>
      </c>
      <c r="H187" s="136">
        <v>0.33181818181818185</v>
      </c>
      <c r="I187" s="136">
        <v>0.31264367816091954</v>
      </c>
      <c r="J187" s="136">
        <v>0.30162412993039445</v>
      </c>
      <c r="K187" s="135">
        <v>0.34792626728110598</v>
      </c>
      <c r="L187" s="135">
        <v>0.3771186440677966</v>
      </c>
      <c r="M187" s="135">
        <v>0.3807531380753138</v>
      </c>
    </row>
    <row r="188" spans="1:13" x14ac:dyDescent="0.25">
      <c r="A188" s="116">
        <v>13</v>
      </c>
      <c r="B188" s="116" t="s">
        <v>454</v>
      </c>
      <c r="C188" s="119">
        <v>13667</v>
      </c>
      <c r="D188" s="116" t="s">
        <v>1394</v>
      </c>
      <c r="E188" s="135">
        <v>0.11464968152866242</v>
      </c>
      <c r="F188" s="135">
        <v>0.17582417582417584</v>
      </c>
      <c r="G188" s="135">
        <v>0.18947368421052632</v>
      </c>
      <c r="H188" s="135">
        <v>0.14814814814814814</v>
      </c>
      <c r="I188" s="135">
        <v>0.15189873417721519</v>
      </c>
      <c r="J188" s="135">
        <v>0.1144578313253012</v>
      </c>
      <c r="K188" s="135">
        <v>0.14851485148514851</v>
      </c>
      <c r="L188" s="135">
        <v>0.15668202764976957</v>
      </c>
      <c r="M188" s="135">
        <v>0.21</v>
      </c>
    </row>
    <row r="189" spans="1:13" x14ac:dyDescent="0.25">
      <c r="A189" s="121">
        <v>13</v>
      </c>
      <c r="B189" s="121" t="s">
        <v>454</v>
      </c>
      <c r="C189" s="119">
        <v>13670</v>
      </c>
      <c r="D189" s="116" t="s">
        <v>1395</v>
      </c>
      <c r="E189" s="136">
        <v>0.17964071856287425</v>
      </c>
      <c r="F189" s="136">
        <v>0.2388888888888889</v>
      </c>
      <c r="G189" s="136">
        <v>0.3288888888888889</v>
      </c>
      <c r="H189" s="136">
        <v>0.31914893617021278</v>
      </c>
      <c r="I189" s="136">
        <v>0.3788546255506608</v>
      </c>
      <c r="J189" s="136">
        <v>0.3383084577114428</v>
      </c>
      <c r="K189" s="135">
        <v>0.24598930481283424</v>
      </c>
      <c r="L189" s="135">
        <v>0.36704119850187267</v>
      </c>
      <c r="M189" s="135">
        <v>0.43396226415094341</v>
      </c>
    </row>
    <row r="190" spans="1:13" x14ac:dyDescent="0.25">
      <c r="A190" s="116">
        <v>13</v>
      </c>
      <c r="B190" s="116" t="s">
        <v>454</v>
      </c>
      <c r="C190" s="119">
        <v>13673</v>
      </c>
      <c r="D190" s="116" t="s">
        <v>1396</v>
      </c>
      <c r="E190" s="135">
        <v>0.3048780487804878</v>
      </c>
      <c r="F190" s="135">
        <v>0.28187919463087246</v>
      </c>
      <c r="G190" s="135">
        <v>0.34126984126984128</v>
      </c>
      <c r="H190" s="135">
        <v>0.30285714285714288</v>
      </c>
      <c r="I190" s="135">
        <v>0.31927710843373491</v>
      </c>
      <c r="J190" s="135">
        <v>0.42957746478873238</v>
      </c>
      <c r="K190" s="135">
        <v>0.38461538461538464</v>
      </c>
      <c r="L190" s="135">
        <v>0.32474226804123713</v>
      </c>
      <c r="M190" s="135">
        <v>0.391812865497076</v>
      </c>
    </row>
    <row r="191" spans="1:13" x14ac:dyDescent="0.25">
      <c r="A191" s="121">
        <v>13</v>
      </c>
      <c r="B191" s="121" t="s">
        <v>454</v>
      </c>
      <c r="C191" s="119">
        <v>13683</v>
      </c>
      <c r="D191" s="116" t="s">
        <v>491</v>
      </c>
      <c r="E191" s="136">
        <v>0.16580310880829016</v>
      </c>
      <c r="F191" s="136">
        <v>0.14213197969543148</v>
      </c>
      <c r="G191" s="136">
        <v>6.535947712418301E-2</v>
      </c>
      <c r="H191" s="136">
        <v>0.20903954802259886</v>
      </c>
      <c r="I191" s="136">
        <v>0.14009661835748793</v>
      </c>
      <c r="J191" s="136">
        <v>0.24083769633507854</v>
      </c>
      <c r="K191" s="135">
        <v>0.24571428571428572</v>
      </c>
      <c r="L191" s="135">
        <v>0.21719457013574661</v>
      </c>
      <c r="M191" s="135">
        <v>0.24431818181818182</v>
      </c>
    </row>
    <row r="192" spans="1:13" x14ac:dyDescent="0.25">
      <c r="A192" s="116">
        <v>13</v>
      </c>
      <c r="B192" s="116" t="s">
        <v>454</v>
      </c>
      <c r="C192" s="119">
        <v>13688</v>
      </c>
      <c r="D192" s="116" t="s">
        <v>492</v>
      </c>
      <c r="E192" s="135">
        <v>0.37864077669902912</v>
      </c>
      <c r="F192" s="135">
        <v>0.36086956521739133</v>
      </c>
      <c r="G192" s="135">
        <v>0.28925619834710742</v>
      </c>
      <c r="H192" s="135">
        <v>0.2734375</v>
      </c>
      <c r="I192" s="135">
        <v>0.35426008968609868</v>
      </c>
      <c r="J192" s="135">
        <v>0.3963963963963964</v>
      </c>
      <c r="K192" s="135">
        <v>0.29602888086642598</v>
      </c>
      <c r="L192" s="135">
        <v>0.36594202898550726</v>
      </c>
      <c r="M192" s="135">
        <v>0.43243243243243246</v>
      </c>
    </row>
    <row r="193" spans="1:13" x14ac:dyDescent="0.25">
      <c r="A193" s="121">
        <v>13</v>
      </c>
      <c r="B193" s="121" t="s">
        <v>454</v>
      </c>
      <c r="C193" s="119">
        <v>13744</v>
      </c>
      <c r="D193" s="116" t="s">
        <v>493</v>
      </c>
      <c r="E193" s="136">
        <v>0.25423728813559321</v>
      </c>
      <c r="F193" s="136">
        <v>0.29464285714285715</v>
      </c>
      <c r="G193" s="136">
        <v>0.25409836065573771</v>
      </c>
      <c r="H193" s="136">
        <v>0.2937062937062937</v>
      </c>
      <c r="I193" s="136">
        <v>0.2975206611570248</v>
      </c>
      <c r="J193" s="136">
        <v>0.31111111111111112</v>
      </c>
      <c r="K193" s="135">
        <v>0.27374301675977653</v>
      </c>
      <c r="L193" s="135">
        <v>0.30232558139534882</v>
      </c>
      <c r="M193" s="135">
        <v>0.5</v>
      </c>
    </row>
    <row r="194" spans="1:13" x14ac:dyDescent="0.25">
      <c r="A194" s="116">
        <v>13</v>
      </c>
      <c r="B194" s="116" t="s">
        <v>454</v>
      </c>
      <c r="C194" s="119">
        <v>13760</v>
      </c>
      <c r="D194" s="116" t="s">
        <v>1397</v>
      </c>
      <c r="E194" s="135">
        <v>0.17647058823529413</v>
      </c>
      <c r="F194" s="135">
        <v>0.19266055045871561</v>
      </c>
      <c r="G194" s="135">
        <v>0.19402985074626866</v>
      </c>
      <c r="H194" s="135">
        <v>0.29032258064516131</v>
      </c>
      <c r="I194" s="135">
        <v>0.15909090909090909</v>
      </c>
      <c r="J194" s="135">
        <v>0.14655172413793102</v>
      </c>
      <c r="K194" s="135">
        <v>0.14049586776859505</v>
      </c>
      <c r="L194" s="135">
        <v>0.15833333333333333</v>
      </c>
      <c r="M194" s="135">
        <v>0.25862068965517243</v>
      </c>
    </row>
    <row r="195" spans="1:13" x14ac:dyDescent="0.25">
      <c r="A195" s="121">
        <v>13</v>
      </c>
      <c r="B195" s="121" t="s">
        <v>454</v>
      </c>
      <c r="C195" s="119">
        <v>13780</v>
      </c>
      <c r="D195" s="116" t="s">
        <v>1398</v>
      </c>
      <c r="E195" s="136">
        <v>0.23076923076923078</v>
      </c>
      <c r="F195" s="136">
        <v>0.2013888888888889</v>
      </c>
      <c r="G195" s="136">
        <v>0.22580645161290322</v>
      </c>
      <c r="H195" s="136">
        <v>0.20114942528735633</v>
      </c>
      <c r="I195" s="136">
        <v>0.2608695652173913</v>
      </c>
      <c r="J195" s="136">
        <v>0.18791946308724833</v>
      </c>
      <c r="K195" s="135">
        <v>0.23163841807909605</v>
      </c>
      <c r="L195" s="135">
        <v>0.18562874251497005</v>
      </c>
      <c r="M195" s="135">
        <v>0.22222222222222221</v>
      </c>
    </row>
    <row r="196" spans="1:13" x14ac:dyDescent="0.25">
      <c r="A196" s="116">
        <v>13</v>
      </c>
      <c r="B196" s="116" t="s">
        <v>454</v>
      </c>
      <c r="C196" s="119">
        <v>13810</v>
      </c>
      <c r="D196" s="116" t="s">
        <v>496</v>
      </c>
      <c r="E196" s="135">
        <v>0.13043478260869565</v>
      </c>
      <c r="F196" s="135">
        <v>0.14743589743589744</v>
      </c>
      <c r="G196" s="135">
        <v>0.14374999999999999</v>
      </c>
      <c r="H196" s="135">
        <v>0.14705882352941177</v>
      </c>
      <c r="I196" s="135">
        <v>0.13548387096774195</v>
      </c>
      <c r="J196" s="135">
        <v>0.15384615384615385</v>
      </c>
      <c r="K196" s="135">
        <v>7.1428571428571425E-2</v>
      </c>
      <c r="L196" s="135">
        <v>0.17751479289940827</v>
      </c>
      <c r="M196" s="135">
        <v>0.23741007194244604</v>
      </c>
    </row>
    <row r="197" spans="1:13" x14ac:dyDescent="0.25">
      <c r="A197" s="121">
        <v>13</v>
      </c>
      <c r="B197" s="121" t="s">
        <v>454</v>
      </c>
      <c r="C197" s="119">
        <v>13836</v>
      </c>
      <c r="D197" s="116" t="s">
        <v>497</v>
      </c>
      <c r="E197" s="136">
        <v>0.31641086186540734</v>
      </c>
      <c r="F197" s="136">
        <v>0.43249427917620137</v>
      </c>
      <c r="G197" s="136">
        <v>0.48128342245989303</v>
      </c>
      <c r="H197" s="136">
        <v>0.5137895812053116</v>
      </c>
      <c r="I197" s="136">
        <v>0.46333687566418702</v>
      </c>
      <c r="J197" s="136">
        <v>0.44431418522860494</v>
      </c>
      <c r="K197" s="135">
        <v>0.43206256109481916</v>
      </c>
      <c r="L197" s="135">
        <v>0.48698884758364314</v>
      </c>
      <c r="M197" s="135">
        <v>0.48820179007323028</v>
      </c>
    </row>
    <row r="198" spans="1:13" x14ac:dyDescent="0.25">
      <c r="A198" s="116">
        <v>13</v>
      </c>
      <c r="B198" s="116" t="s">
        <v>454</v>
      </c>
      <c r="C198" s="119">
        <v>13838</v>
      </c>
      <c r="D198" s="116" t="s">
        <v>498</v>
      </c>
      <c r="E198" s="135">
        <v>0.24390243902439024</v>
      </c>
      <c r="F198" s="135">
        <v>0.23026315789473684</v>
      </c>
      <c r="G198" s="135">
        <v>0.3105590062111801</v>
      </c>
      <c r="H198" s="135">
        <v>0.33532934131736525</v>
      </c>
      <c r="I198" s="135">
        <v>0.24175824175824176</v>
      </c>
      <c r="J198" s="135">
        <v>0.40703517587939697</v>
      </c>
      <c r="K198" s="135">
        <v>0.41379310344827586</v>
      </c>
      <c r="L198" s="135">
        <v>0.29310344827586204</v>
      </c>
      <c r="M198" s="135">
        <v>0.37931034482758619</v>
      </c>
    </row>
    <row r="199" spans="1:13" x14ac:dyDescent="0.25">
      <c r="A199" s="121">
        <v>13</v>
      </c>
      <c r="B199" s="121" t="s">
        <v>454</v>
      </c>
      <c r="C199" s="119">
        <v>13873</v>
      </c>
      <c r="D199" s="116" t="s">
        <v>499</v>
      </c>
      <c r="E199" s="136">
        <v>0.24064171122994651</v>
      </c>
      <c r="F199" s="136">
        <v>0.29050279329608941</v>
      </c>
      <c r="G199" s="136">
        <v>0.30837004405286345</v>
      </c>
      <c r="H199" s="136">
        <v>0.23636363636363636</v>
      </c>
      <c r="I199" s="136">
        <v>0.29591836734693877</v>
      </c>
      <c r="J199" s="136">
        <v>0.22966507177033493</v>
      </c>
      <c r="K199" s="135">
        <v>0.18779342723004694</v>
      </c>
      <c r="L199" s="135">
        <v>0.30973451327433627</v>
      </c>
      <c r="M199" s="135">
        <v>0.33079847908745247</v>
      </c>
    </row>
    <row r="200" spans="1:13" x14ac:dyDescent="0.25">
      <c r="A200" s="116">
        <v>13</v>
      </c>
      <c r="B200" s="116" t="s">
        <v>454</v>
      </c>
      <c r="C200" s="119">
        <v>13894</v>
      </c>
      <c r="D200" s="116" t="s">
        <v>500</v>
      </c>
      <c r="E200" s="135">
        <v>0.19379844961240311</v>
      </c>
      <c r="F200" s="135">
        <v>0.11724137931034483</v>
      </c>
      <c r="G200" s="135">
        <v>0.12949640287769784</v>
      </c>
      <c r="H200" s="135">
        <v>9.9290780141843976E-2</v>
      </c>
      <c r="I200" s="135">
        <v>0.17910447761194029</v>
      </c>
      <c r="J200" s="135">
        <v>0.22950819672131148</v>
      </c>
      <c r="K200" s="135">
        <v>0.36690647482014388</v>
      </c>
      <c r="L200" s="135">
        <v>0.37179487179487181</v>
      </c>
      <c r="M200" s="135">
        <v>0.37572254335260113</v>
      </c>
    </row>
    <row r="201" spans="1:13" x14ac:dyDescent="0.25">
      <c r="A201" s="121">
        <v>15</v>
      </c>
      <c r="B201" s="121" t="s">
        <v>501</v>
      </c>
      <c r="C201" s="119">
        <v>15001</v>
      </c>
      <c r="D201" s="116" t="s">
        <v>502</v>
      </c>
      <c r="E201" s="136">
        <v>0.57653061224489799</v>
      </c>
      <c r="F201" s="136">
        <v>0.6167441860465116</v>
      </c>
      <c r="G201" s="136">
        <v>0.61452263558942177</v>
      </c>
      <c r="H201" s="136">
        <v>0.61481822365393468</v>
      </c>
      <c r="I201" s="136">
        <v>0.62186115214180204</v>
      </c>
      <c r="J201" s="136">
        <v>0.56597067969791204</v>
      </c>
      <c r="K201" s="135">
        <v>0.52680652680652684</v>
      </c>
      <c r="L201" s="135">
        <v>0.62792922046867528</v>
      </c>
      <c r="M201" s="135">
        <v>0.62915936952714535</v>
      </c>
    </row>
    <row r="202" spans="1:13" x14ac:dyDescent="0.25">
      <c r="A202" s="116">
        <v>15</v>
      </c>
      <c r="B202" s="121" t="s">
        <v>501</v>
      </c>
      <c r="C202" s="119">
        <v>15022</v>
      </c>
      <c r="D202" s="116" t="s">
        <v>1399</v>
      </c>
      <c r="E202" s="135">
        <v>0.2608695652173913</v>
      </c>
      <c r="F202" s="135">
        <v>0.26923076923076922</v>
      </c>
      <c r="G202" s="135">
        <v>0.22222222222222221</v>
      </c>
      <c r="H202" s="135">
        <v>0</v>
      </c>
      <c r="I202" s="135">
        <v>0.47368421052631576</v>
      </c>
      <c r="J202" s="135">
        <v>0.36842105263157893</v>
      </c>
      <c r="K202" s="135">
        <v>0.42857142857142855</v>
      </c>
      <c r="L202" s="135">
        <v>9.0909090909090912E-2</v>
      </c>
      <c r="M202" s="135">
        <v>0.41666666666666669</v>
      </c>
    </row>
    <row r="203" spans="1:13" x14ac:dyDescent="0.25">
      <c r="A203" s="121">
        <v>15</v>
      </c>
      <c r="B203" s="121" t="s">
        <v>501</v>
      </c>
      <c r="C203" s="119">
        <v>15047</v>
      </c>
      <c r="D203" s="116" t="s">
        <v>504</v>
      </c>
      <c r="E203" s="136">
        <v>0.30373831775700932</v>
      </c>
      <c r="F203" s="136">
        <v>0.35714285714285715</v>
      </c>
      <c r="G203" s="136">
        <v>0.34911242603550297</v>
      </c>
      <c r="H203" s="136">
        <v>0.30857142857142855</v>
      </c>
      <c r="I203" s="136">
        <v>0.40853658536585363</v>
      </c>
      <c r="J203" s="136">
        <v>0.2513089005235602</v>
      </c>
      <c r="K203" s="135">
        <v>0.24761904761904763</v>
      </c>
      <c r="L203" s="135">
        <v>0.32867132867132864</v>
      </c>
      <c r="M203" s="135">
        <v>0.38059701492537312</v>
      </c>
    </row>
    <row r="204" spans="1:13" x14ac:dyDescent="0.25">
      <c r="A204" s="116">
        <v>15</v>
      </c>
      <c r="B204" s="121" t="s">
        <v>501</v>
      </c>
      <c r="C204" s="119">
        <v>15051</v>
      </c>
      <c r="D204" s="116" t="s">
        <v>505</v>
      </c>
      <c r="E204" s="135">
        <v>0.37735849056603776</v>
      </c>
      <c r="F204" s="135">
        <v>0.29230769230769232</v>
      </c>
      <c r="G204" s="135">
        <v>0.42857142857142855</v>
      </c>
      <c r="H204" s="135">
        <v>0.31632653061224492</v>
      </c>
      <c r="I204" s="135">
        <v>0.42307692307692307</v>
      </c>
      <c r="J204" s="135">
        <v>0.26732673267326734</v>
      </c>
      <c r="K204" s="135">
        <v>0.31034482758620691</v>
      </c>
      <c r="L204" s="135">
        <v>0.38461538461538464</v>
      </c>
      <c r="M204" s="135">
        <v>0.45161290322580644</v>
      </c>
    </row>
    <row r="205" spans="1:13" x14ac:dyDescent="0.25">
      <c r="A205" s="121">
        <v>15</v>
      </c>
      <c r="B205" s="121" t="s">
        <v>501</v>
      </c>
      <c r="C205" s="119">
        <v>15087</v>
      </c>
      <c r="D205" s="116" t="s">
        <v>506</v>
      </c>
      <c r="E205" s="136">
        <v>0.44444444444444442</v>
      </c>
      <c r="F205" s="136">
        <v>0.40517241379310343</v>
      </c>
      <c r="G205" s="136">
        <v>0.30708661417322836</v>
      </c>
      <c r="H205" s="136">
        <v>0.37878787878787878</v>
      </c>
      <c r="I205" s="136">
        <v>0.40601503759398494</v>
      </c>
      <c r="J205" s="136">
        <v>0.34920634920634919</v>
      </c>
      <c r="K205" s="135">
        <v>0.29807692307692307</v>
      </c>
      <c r="L205" s="135">
        <v>0.38383838383838381</v>
      </c>
      <c r="M205" s="135">
        <v>0.43181818181818182</v>
      </c>
    </row>
    <row r="206" spans="1:13" x14ac:dyDescent="0.25">
      <c r="A206" s="116">
        <v>15</v>
      </c>
      <c r="B206" s="121" t="s">
        <v>501</v>
      </c>
      <c r="C206" s="119">
        <v>15090</v>
      </c>
      <c r="D206" s="116" t="s">
        <v>507</v>
      </c>
      <c r="E206" s="135">
        <v>0.36842105263157893</v>
      </c>
      <c r="F206" s="135">
        <v>0.5</v>
      </c>
      <c r="G206" s="135">
        <v>0.5</v>
      </c>
      <c r="H206" s="135">
        <v>0.35</v>
      </c>
      <c r="I206" s="135">
        <v>0.44444444444444442</v>
      </c>
      <c r="J206" s="135">
        <v>0.30434782608695654</v>
      </c>
      <c r="K206" s="135">
        <v>0.31818181818181818</v>
      </c>
      <c r="L206" s="135">
        <v>7.6923076923076927E-2</v>
      </c>
      <c r="M206" s="135">
        <v>0.41666666666666669</v>
      </c>
    </row>
    <row r="207" spans="1:13" x14ac:dyDescent="0.25">
      <c r="A207" s="121">
        <v>15</v>
      </c>
      <c r="B207" s="121" t="s">
        <v>501</v>
      </c>
      <c r="C207" s="119">
        <v>15092</v>
      </c>
      <c r="D207" s="116" t="s">
        <v>508</v>
      </c>
      <c r="E207" s="136">
        <v>0.3611111111111111</v>
      </c>
      <c r="F207" s="136">
        <v>0.33333333333333331</v>
      </c>
      <c r="G207" s="136">
        <v>0.3125</v>
      </c>
      <c r="H207" s="136">
        <v>0.33333333333333331</v>
      </c>
      <c r="I207" s="136">
        <v>0.36842105263157893</v>
      </c>
      <c r="J207" s="136">
        <v>0.46153846153846156</v>
      </c>
      <c r="K207" s="135">
        <v>0.25</v>
      </c>
      <c r="L207" s="135">
        <v>0.84615384615384615</v>
      </c>
      <c r="M207" s="135">
        <v>0.3125</v>
      </c>
    </row>
    <row r="208" spans="1:13" x14ac:dyDescent="0.25">
      <c r="A208" s="116">
        <v>15</v>
      </c>
      <c r="B208" s="121" t="s">
        <v>501</v>
      </c>
      <c r="C208" s="119">
        <v>15097</v>
      </c>
      <c r="D208" s="116" t="s">
        <v>509</v>
      </c>
      <c r="E208" s="135">
        <v>0.27500000000000002</v>
      </c>
      <c r="F208" s="135">
        <v>0.31395348837209303</v>
      </c>
      <c r="G208" s="135">
        <v>0.30882352941176472</v>
      </c>
      <c r="H208" s="135">
        <v>0.37209302325581395</v>
      </c>
      <c r="I208" s="135">
        <v>0.41538461538461541</v>
      </c>
      <c r="J208" s="135">
        <v>0.41428571428571431</v>
      </c>
      <c r="K208" s="135">
        <v>0.4</v>
      </c>
      <c r="L208" s="135">
        <v>0.43076923076923079</v>
      </c>
      <c r="M208" s="135">
        <v>0.29090909090909089</v>
      </c>
    </row>
    <row r="209" spans="1:13" x14ac:dyDescent="0.25">
      <c r="A209" s="121">
        <v>15</v>
      </c>
      <c r="B209" s="121" t="s">
        <v>501</v>
      </c>
      <c r="C209" s="119">
        <v>15104</v>
      </c>
      <c r="D209" s="116" t="s">
        <v>501</v>
      </c>
      <c r="E209" s="136">
        <v>0.29545454545454547</v>
      </c>
      <c r="F209" s="136">
        <v>5.8823529411764705E-2</v>
      </c>
      <c r="G209" s="136">
        <v>0.42857142857142855</v>
      </c>
      <c r="H209" s="136">
        <v>0.26315789473684209</v>
      </c>
      <c r="I209" s="136">
        <v>0.2978723404255319</v>
      </c>
      <c r="J209" s="136">
        <v>0.30158730158730157</v>
      </c>
      <c r="K209" s="135">
        <v>0.28000000000000003</v>
      </c>
      <c r="L209" s="135">
        <v>0.31914893617021278</v>
      </c>
      <c r="M209" s="135">
        <v>0.35294117647058826</v>
      </c>
    </row>
    <row r="210" spans="1:13" x14ac:dyDescent="0.25">
      <c r="A210" s="116">
        <v>15</v>
      </c>
      <c r="B210" s="121" t="s">
        <v>501</v>
      </c>
      <c r="C210" s="119">
        <v>15106</v>
      </c>
      <c r="D210" s="116" t="s">
        <v>201</v>
      </c>
      <c r="E210" s="135">
        <v>0.21875</v>
      </c>
      <c r="F210" s="135">
        <v>0.25714285714285712</v>
      </c>
      <c r="G210" s="135">
        <v>0.2413793103448276</v>
      </c>
      <c r="H210" s="135">
        <v>0.38095238095238093</v>
      </c>
      <c r="I210" s="135">
        <v>0.29032258064516131</v>
      </c>
      <c r="J210" s="135">
        <v>5.5555555555555552E-2</v>
      </c>
      <c r="K210" s="135">
        <v>0.29411764705882354</v>
      </c>
      <c r="L210" s="135">
        <v>0.47368421052631576</v>
      </c>
      <c r="M210" s="135">
        <v>0.46666666666666667</v>
      </c>
    </row>
    <row r="211" spans="1:13" x14ac:dyDescent="0.25">
      <c r="A211" s="121">
        <v>15</v>
      </c>
      <c r="B211" s="121" t="s">
        <v>501</v>
      </c>
      <c r="C211" s="119">
        <v>15109</v>
      </c>
      <c r="D211" s="116" t="s">
        <v>510</v>
      </c>
      <c r="E211" s="136">
        <v>0.22077922077922077</v>
      </c>
      <c r="F211" s="136">
        <v>0.26153846153846155</v>
      </c>
      <c r="G211" s="136">
        <v>0.18333333333333332</v>
      </c>
      <c r="H211" s="136">
        <v>0.23728813559322035</v>
      </c>
      <c r="I211" s="136">
        <v>0.39473684210526316</v>
      </c>
      <c r="J211" s="136">
        <v>0.22784810126582278</v>
      </c>
      <c r="K211" s="135">
        <v>0.35185185185185186</v>
      </c>
      <c r="L211" s="135">
        <v>0.35849056603773582</v>
      </c>
      <c r="M211" s="135">
        <v>0.50724637681159424</v>
      </c>
    </row>
    <row r="212" spans="1:13" x14ac:dyDescent="0.25">
      <c r="A212" s="116">
        <v>15</v>
      </c>
      <c r="B212" s="121" t="s">
        <v>501</v>
      </c>
      <c r="C212" s="119">
        <v>15114</v>
      </c>
      <c r="D212" s="116" t="s">
        <v>511</v>
      </c>
      <c r="E212" s="135" t="s">
        <v>1400</v>
      </c>
      <c r="F212" s="135" t="s">
        <v>1400</v>
      </c>
      <c r="G212" s="135">
        <v>0.6</v>
      </c>
      <c r="H212" s="135">
        <v>0.42857142857142855</v>
      </c>
      <c r="I212" s="135">
        <v>0.66666666666666663</v>
      </c>
      <c r="J212" s="135">
        <v>0.66666666666666663</v>
      </c>
      <c r="K212" s="135">
        <v>0.25</v>
      </c>
      <c r="L212" s="135">
        <v>0.5714285714285714</v>
      </c>
      <c r="M212" s="135">
        <v>0.42857142857142855</v>
      </c>
    </row>
    <row r="213" spans="1:13" x14ac:dyDescent="0.25">
      <c r="A213" s="121">
        <v>15</v>
      </c>
      <c r="B213" s="121" t="s">
        <v>501</v>
      </c>
      <c r="C213" s="119">
        <v>15131</v>
      </c>
      <c r="D213" s="116" t="s">
        <v>209</v>
      </c>
      <c r="E213" s="136">
        <v>0.17391304347826086</v>
      </c>
      <c r="F213" s="136">
        <v>0.27906976744186046</v>
      </c>
      <c r="G213" s="136">
        <v>0.24074074074074073</v>
      </c>
      <c r="H213" s="136">
        <v>0.32</v>
      </c>
      <c r="I213" s="136">
        <v>0.25</v>
      </c>
      <c r="J213" s="136">
        <v>0.21621621621621623</v>
      </c>
      <c r="K213" s="135">
        <v>0.18181818181818182</v>
      </c>
      <c r="L213" s="135">
        <v>0.31707317073170732</v>
      </c>
      <c r="M213" s="135">
        <v>0.41463414634146339</v>
      </c>
    </row>
    <row r="214" spans="1:13" x14ac:dyDescent="0.25">
      <c r="A214" s="116">
        <v>15</v>
      </c>
      <c r="B214" s="121" t="s">
        <v>501</v>
      </c>
      <c r="C214" s="119">
        <v>15135</v>
      </c>
      <c r="D214" s="116" t="s">
        <v>512</v>
      </c>
      <c r="E214" s="135">
        <v>0.40909090909090912</v>
      </c>
      <c r="F214" s="135">
        <v>0.34782608695652173</v>
      </c>
      <c r="G214" s="135">
        <v>0.35</v>
      </c>
      <c r="H214" s="135">
        <v>0.12903225806451613</v>
      </c>
      <c r="I214" s="135">
        <v>0.30555555555555558</v>
      </c>
      <c r="J214" s="135">
        <v>0.25806451612903225</v>
      </c>
      <c r="K214" s="135">
        <v>0.32</v>
      </c>
      <c r="L214" s="135">
        <v>0.33333333333333331</v>
      </c>
      <c r="M214" s="135">
        <v>0.32142857142857145</v>
      </c>
    </row>
    <row r="215" spans="1:13" x14ac:dyDescent="0.25">
      <c r="A215" s="121">
        <v>15</v>
      </c>
      <c r="B215" s="121" t="s">
        <v>501</v>
      </c>
      <c r="C215" s="119">
        <v>15162</v>
      </c>
      <c r="D215" s="116" t="s">
        <v>513</v>
      </c>
      <c r="E215" s="136">
        <v>0.44067796610169491</v>
      </c>
      <c r="F215" s="136">
        <v>0.38775510204081631</v>
      </c>
      <c r="G215" s="136">
        <v>0.5957446808510638</v>
      </c>
      <c r="H215" s="136">
        <v>0.5</v>
      </c>
      <c r="I215" s="136">
        <v>0.43181818181818182</v>
      </c>
      <c r="J215" s="136">
        <v>0.55813953488372092</v>
      </c>
      <c r="K215" s="135">
        <v>0.43902439024390244</v>
      </c>
      <c r="L215" s="135">
        <v>0.58139534883720934</v>
      </c>
      <c r="M215" s="135">
        <v>0.64102564102564108</v>
      </c>
    </row>
    <row r="216" spans="1:13" x14ac:dyDescent="0.25">
      <c r="A216" s="116">
        <v>15</v>
      </c>
      <c r="B216" s="121" t="s">
        <v>501</v>
      </c>
      <c r="C216" s="119">
        <v>15172</v>
      </c>
      <c r="D216" s="116" t="s">
        <v>514</v>
      </c>
      <c r="E216" s="135">
        <v>0.33333333333333331</v>
      </c>
      <c r="F216" s="135">
        <v>0.29411764705882354</v>
      </c>
      <c r="G216" s="135">
        <v>0.18604651162790697</v>
      </c>
      <c r="H216" s="135">
        <v>0.26315789473684209</v>
      </c>
      <c r="I216" s="135">
        <v>0.2</v>
      </c>
      <c r="J216" s="135">
        <v>0.2</v>
      </c>
      <c r="K216" s="135">
        <v>0.30769230769230771</v>
      </c>
      <c r="L216" s="135">
        <v>0.29268292682926828</v>
      </c>
      <c r="M216" s="135">
        <v>0.52941176470588236</v>
      </c>
    </row>
    <row r="217" spans="1:13" x14ac:dyDescent="0.25">
      <c r="A217" s="121">
        <v>15</v>
      </c>
      <c r="B217" s="121" t="s">
        <v>501</v>
      </c>
      <c r="C217" s="119">
        <v>15176</v>
      </c>
      <c r="D217" s="116" t="s">
        <v>515</v>
      </c>
      <c r="E217" s="136">
        <v>0.375</v>
      </c>
      <c r="F217" s="136">
        <v>0.4008762322015334</v>
      </c>
      <c r="G217" s="136">
        <v>0.37189189189189187</v>
      </c>
      <c r="H217" s="136">
        <v>0.3577319587628866</v>
      </c>
      <c r="I217" s="136">
        <v>0.38066825775656327</v>
      </c>
      <c r="J217" s="136">
        <v>0.37529691211401423</v>
      </c>
      <c r="K217" s="135">
        <v>0.38709677419354838</v>
      </c>
      <c r="L217" s="135">
        <v>0.49171974522292994</v>
      </c>
      <c r="M217" s="135">
        <v>0.46746347941567062</v>
      </c>
    </row>
    <row r="218" spans="1:13" x14ac:dyDescent="0.25">
      <c r="A218" s="116">
        <v>15</v>
      </c>
      <c r="B218" s="121" t="s">
        <v>501</v>
      </c>
      <c r="C218" s="119">
        <v>15180</v>
      </c>
      <c r="D218" s="116" t="s">
        <v>516</v>
      </c>
      <c r="E218" s="135">
        <v>0.19642857142857142</v>
      </c>
      <c r="F218" s="135">
        <v>0.28125</v>
      </c>
      <c r="G218" s="135">
        <v>0.21739130434782608</v>
      </c>
      <c r="H218" s="135">
        <v>0.1702127659574468</v>
      </c>
      <c r="I218" s="135">
        <v>0.34782608695652173</v>
      </c>
      <c r="J218" s="135">
        <v>0.23333333333333334</v>
      </c>
      <c r="K218" s="135">
        <v>0.28000000000000003</v>
      </c>
      <c r="L218" s="135">
        <v>0.27272727272727271</v>
      </c>
      <c r="M218" s="135">
        <v>0.38775510204081631</v>
      </c>
    </row>
    <row r="219" spans="1:13" x14ac:dyDescent="0.25">
      <c r="A219" s="121">
        <v>15</v>
      </c>
      <c r="B219" s="121" t="s">
        <v>501</v>
      </c>
      <c r="C219" s="119">
        <v>15183</v>
      </c>
      <c r="D219" s="116" t="s">
        <v>517</v>
      </c>
      <c r="E219" s="136">
        <v>0.21705426356589147</v>
      </c>
      <c r="F219" s="136">
        <v>0.13821138211382114</v>
      </c>
      <c r="G219" s="136">
        <v>0.20799999999999999</v>
      </c>
      <c r="H219" s="136">
        <v>0.2</v>
      </c>
      <c r="I219" s="136">
        <v>0.2013888888888889</v>
      </c>
      <c r="J219" s="136">
        <v>0.16666666666666666</v>
      </c>
      <c r="K219" s="135">
        <v>0.21621621621621623</v>
      </c>
      <c r="L219" s="135">
        <v>0.30275229357798167</v>
      </c>
      <c r="M219" s="135">
        <v>0.24390243902439024</v>
      </c>
    </row>
    <row r="220" spans="1:13" x14ac:dyDescent="0.25">
      <c r="A220" s="116">
        <v>15</v>
      </c>
      <c r="B220" s="121" t="s">
        <v>501</v>
      </c>
      <c r="C220" s="119">
        <v>15185</v>
      </c>
      <c r="D220" s="116" t="s">
        <v>518</v>
      </c>
      <c r="E220" s="135">
        <v>0.13953488372093023</v>
      </c>
      <c r="F220" s="135">
        <v>0.23255813953488372</v>
      </c>
      <c r="G220" s="135">
        <v>0.28846153846153844</v>
      </c>
      <c r="H220" s="135">
        <v>0.24489795918367346</v>
      </c>
      <c r="I220" s="135">
        <v>8.6956521739130432E-2</v>
      </c>
      <c r="J220" s="135">
        <v>0.18965517241379309</v>
      </c>
      <c r="K220" s="135">
        <v>0.17777777777777778</v>
      </c>
      <c r="L220" s="135">
        <v>0.23404255319148937</v>
      </c>
      <c r="M220" s="135">
        <v>9.8360655737704916E-2</v>
      </c>
    </row>
    <row r="221" spans="1:13" x14ac:dyDescent="0.25">
      <c r="A221" s="121">
        <v>15</v>
      </c>
      <c r="B221" s="121" t="s">
        <v>501</v>
      </c>
      <c r="C221" s="119">
        <v>15187</v>
      </c>
      <c r="D221" s="116" t="s">
        <v>519</v>
      </c>
      <c r="E221" s="136">
        <v>0.1875</v>
      </c>
      <c r="F221" s="136">
        <v>0.19047619047619047</v>
      </c>
      <c r="G221" s="136">
        <v>9.5238095238095233E-2</v>
      </c>
      <c r="H221" s="136">
        <v>0.2857142857142857</v>
      </c>
      <c r="I221" s="136">
        <v>0.14634146341463414</v>
      </c>
      <c r="J221" s="136">
        <v>0.15</v>
      </c>
      <c r="K221" s="135">
        <v>0.2857142857142857</v>
      </c>
      <c r="L221" s="135">
        <v>0.26666666666666666</v>
      </c>
      <c r="M221" s="135">
        <v>9.5238095238095233E-2</v>
      </c>
    </row>
    <row r="222" spans="1:13" x14ac:dyDescent="0.25">
      <c r="A222" s="116">
        <v>15</v>
      </c>
      <c r="B222" s="121" t="s">
        <v>501</v>
      </c>
      <c r="C222" s="119">
        <v>15189</v>
      </c>
      <c r="D222" s="116" t="s">
        <v>520</v>
      </c>
      <c r="E222" s="135">
        <v>0.31506849315068491</v>
      </c>
      <c r="F222" s="135">
        <v>0.2982456140350877</v>
      </c>
      <c r="G222" s="135">
        <v>0.41538461538461541</v>
      </c>
      <c r="H222" s="135">
        <v>0.35294117647058826</v>
      </c>
      <c r="I222" s="135">
        <v>0.28947368421052633</v>
      </c>
      <c r="J222" s="135">
        <v>0.19354838709677419</v>
      </c>
      <c r="K222" s="135">
        <v>0.15384615384615385</v>
      </c>
      <c r="L222" s="135">
        <v>0.25423728813559321</v>
      </c>
      <c r="M222" s="135">
        <v>0.22916666666666666</v>
      </c>
    </row>
    <row r="223" spans="1:13" x14ac:dyDescent="0.25">
      <c r="A223" s="121">
        <v>15</v>
      </c>
      <c r="B223" s="121" t="s">
        <v>501</v>
      </c>
      <c r="C223" s="119">
        <v>15204</v>
      </c>
      <c r="D223" s="116" t="s">
        <v>521</v>
      </c>
      <c r="E223" s="136">
        <v>0.42307692307692307</v>
      </c>
      <c r="F223" s="136">
        <v>0.5078125</v>
      </c>
      <c r="G223" s="136">
        <v>0.46153846153846156</v>
      </c>
      <c r="H223" s="136">
        <v>0.52671755725190839</v>
      </c>
      <c r="I223" s="136">
        <v>0.56310679611650483</v>
      </c>
      <c r="J223" s="136">
        <v>0.41592920353982299</v>
      </c>
      <c r="K223" s="135">
        <v>0.40425531914893614</v>
      </c>
      <c r="L223" s="135">
        <v>0.5</v>
      </c>
      <c r="M223" s="135">
        <v>0.44</v>
      </c>
    </row>
    <row r="224" spans="1:13" x14ac:dyDescent="0.25">
      <c r="A224" s="116">
        <v>15</v>
      </c>
      <c r="B224" s="121" t="s">
        <v>501</v>
      </c>
      <c r="C224" s="119">
        <v>15212</v>
      </c>
      <c r="D224" s="116" t="s">
        <v>522</v>
      </c>
      <c r="E224" s="135">
        <v>0.17647058823529413</v>
      </c>
      <c r="F224" s="135">
        <v>0.2</v>
      </c>
      <c r="G224" s="135">
        <v>0.42857142857142855</v>
      </c>
      <c r="H224" s="135">
        <v>0.22727272727272727</v>
      </c>
      <c r="I224" s="135">
        <v>0.3</v>
      </c>
      <c r="J224" s="135">
        <v>0.27272727272727271</v>
      </c>
      <c r="K224" s="135">
        <v>0.28125</v>
      </c>
      <c r="L224" s="135">
        <v>0.31707317073170732</v>
      </c>
      <c r="M224" s="135">
        <v>0.44</v>
      </c>
    </row>
    <row r="225" spans="1:13" x14ac:dyDescent="0.25">
      <c r="A225" s="121">
        <v>15</v>
      </c>
      <c r="B225" s="121" t="s">
        <v>501</v>
      </c>
      <c r="C225" s="119">
        <v>15215</v>
      </c>
      <c r="D225" s="116" t="s">
        <v>523</v>
      </c>
      <c r="E225" s="136">
        <v>0.41304347826086957</v>
      </c>
      <c r="F225" s="136">
        <v>0.55555555555555558</v>
      </c>
      <c r="G225" s="136">
        <v>0.38636363636363635</v>
      </c>
      <c r="H225" s="136">
        <v>0.53333333333333333</v>
      </c>
      <c r="I225" s="136">
        <v>0.58620689655172409</v>
      </c>
      <c r="J225" s="136">
        <v>0.34615384615384615</v>
      </c>
      <c r="K225" s="135">
        <v>0.3888888888888889</v>
      </c>
      <c r="L225" s="135">
        <v>0.6</v>
      </c>
      <c r="M225" s="135">
        <v>0.69565217391304346</v>
      </c>
    </row>
    <row r="226" spans="1:13" x14ac:dyDescent="0.25">
      <c r="A226" s="116">
        <v>15</v>
      </c>
      <c r="B226" s="121" t="s">
        <v>501</v>
      </c>
      <c r="C226" s="119">
        <v>15218</v>
      </c>
      <c r="D226" s="116" t="s">
        <v>524</v>
      </c>
      <c r="E226" s="135">
        <v>0.22857142857142856</v>
      </c>
      <c r="F226" s="135">
        <v>0.23529411764705882</v>
      </c>
      <c r="G226" s="135">
        <v>8.6956521739130432E-2</v>
      </c>
      <c r="H226" s="135">
        <v>0.24</v>
      </c>
      <c r="I226" s="135">
        <v>0.45714285714285713</v>
      </c>
      <c r="J226" s="135">
        <v>0.36363636363636365</v>
      </c>
      <c r="K226" s="135">
        <v>0.3</v>
      </c>
      <c r="L226" s="135">
        <v>0.34146341463414637</v>
      </c>
      <c r="M226" s="135">
        <v>0.5357142857142857</v>
      </c>
    </row>
    <row r="227" spans="1:13" x14ac:dyDescent="0.25">
      <c r="A227" s="121">
        <v>15</v>
      </c>
      <c r="B227" s="121" t="s">
        <v>501</v>
      </c>
      <c r="C227" s="119">
        <v>15223</v>
      </c>
      <c r="D227" s="116" t="s">
        <v>525</v>
      </c>
      <c r="E227" s="136">
        <v>0.37777777777777777</v>
      </c>
      <c r="F227" s="136">
        <v>0.30188679245283018</v>
      </c>
      <c r="G227" s="136">
        <v>0.28301886792452829</v>
      </c>
      <c r="H227" s="136">
        <v>0.2978723404255319</v>
      </c>
      <c r="I227" s="136">
        <v>0.29268292682926828</v>
      </c>
      <c r="J227" s="136">
        <v>0.39534883720930231</v>
      </c>
      <c r="K227" s="135">
        <v>0.2608695652173913</v>
      </c>
      <c r="L227" s="135">
        <v>0.44067796610169491</v>
      </c>
      <c r="M227" s="135">
        <v>0.5625</v>
      </c>
    </row>
    <row r="228" spans="1:13" x14ac:dyDescent="0.25">
      <c r="A228" s="116">
        <v>15</v>
      </c>
      <c r="B228" s="121" t="s">
        <v>501</v>
      </c>
      <c r="C228" s="119">
        <v>15224</v>
      </c>
      <c r="D228" s="116" t="s">
        <v>526</v>
      </c>
      <c r="E228" s="135">
        <v>0.32911392405063289</v>
      </c>
      <c r="F228" s="135">
        <v>0.42857142857142855</v>
      </c>
      <c r="G228" s="135">
        <v>0.36206896551724138</v>
      </c>
      <c r="H228" s="135">
        <v>0.30985915492957744</v>
      </c>
      <c r="I228" s="135">
        <v>0.53703703703703709</v>
      </c>
      <c r="J228" s="135">
        <v>0.34848484848484851</v>
      </c>
      <c r="K228" s="135">
        <v>0.32142857142857145</v>
      </c>
      <c r="L228" s="135">
        <v>0.41935483870967744</v>
      </c>
      <c r="M228" s="135">
        <v>0.34848484848484851</v>
      </c>
    </row>
    <row r="229" spans="1:13" x14ac:dyDescent="0.25">
      <c r="A229" s="121">
        <v>15</v>
      </c>
      <c r="B229" s="121" t="s">
        <v>501</v>
      </c>
      <c r="C229" s="119">
        <v>15226</v>
      </c>
      <c r="D229" s="116" t="s">
        <v>527</v>
      </c>
      <c r="E229" s="136">
        <v>0.27272727272727271</v>
      </c>
      <c r="F229" s="136">
        <v>0.45161290322580644</v>
      </c>
      <c r="G229" s="136">
        <v>0.63157894736842102</v>
      </c>
      <c r="H229" s="136">
        <v>0.4</v>
      </c>
      <c r="I229" s="136">
        <v>0.35</v>
      </c>
      <c r="J229" s="136">
        <v>0.60869565217391308</v>
      </c>
      <c r="K229" s="135">
        <v>0.39130434782608697</v>
      </c>
      <c r="L229" s="135">
        <v>0.5</v>
      </c>
      <c r="M229" s="135">
        <v>0.42105263157894735</v>
      </c>
    </row>
    <row r="230" spans="1:13" x14ac:dyDescent="0.25">
      <c r="A230" s="116">
        <v>15</v>
      </c>
      <c r="B230" s="121" t="s">
        <v>501</v>
      </c>
      <c r="C230" s="119">
        <v>15232</v>
      </c>
      <c r="D230" s="116" t="s">
        <v>528</v>
      </c>
      <c r="E230" s="135">
        <v>0.27631578947368424</v>
      </c>
      <c r="F230" s="135">
        <v>0.21666666666666667</v>
      </c>
      <c r="G230" s="135">
        <v>0.42592592592592593</v>
      </c>
      <c r="H230" s="135">
        <v>0.47727272727272729</v>
      </c>
      <c r="I230" s="135">
        <v>0.37735849056603776</v>
      </c>
      <c r="J230" s="135">
        <v>0.32203389830508472</v>
      </c>
      <c r="K230" s="135">
        <v>0.30769230769230771</v>
      </c>
      <c r="L230" s="135">
        <v>0.35294117647058826</v>
      </c>
      <c r="M230" s="135">
        <v>0.20512820512820512</v>
      </c>
    </row>
    <row r="231" spans="1:13" x14ac:dyDescent="0.25">
      <c r="A231" s="121">
        <v>15</v>
      </c>
      <c r="B231" s="121" t="s">
        <v>501</v>
      </c>
      <c r="C231" s="119">
        <v>15236</v>
      </c>
      <c r="D231" s="116" t="s">
        <v>529</v>
      </c>
      <c r="E231" s="136">
        <v>0.15384615384615385</v>
      </c>
      <c r="F231" s="136">
        <v>0.20408163265306123</v>
      </c>
      <c r="G231" s="136">
        <v>0.23076923076923078</v>
      </c>
      <c r="H231" s="136">
        <v>0.32258064516129031</v>
      </c>
      <c r="I231" s="136">
        <v>0.18181818181818182</v>
      </c>
      <c r="J231" s="136">
        <v>0.26829268292682928</v>
      </c>
      <c r="K231" s="135">
        <v>0.16666666666666666</v>
      </c>
      <c r="L231" s="135">
        <v>0.2</v>
      </c>
      <c r="M231" s="135">
        <v>0.52</v>
      </c>
    </row>
    <row r="232" spans="1:13" x14ac:dyDescent="0.25">
      <c r="A232" s="116">
        <v>15</v>
      </c>
      <c r="B232" s="121" t="s">
        <v>501</v>
      </c>
      <c r="C232" s="119">
        <v>15238</v>
      </c>
      <c r="D232" s="116" t="s">
        <v>530</v>
      </c>
      <c r="E232" s="135">
        <v>0.56900726392251821</v>
      </c>
      <c r="F232" s="135">
        <v>0.59706062461726883</v>
      </c>
      <c r="G232" s="135">
        <v>0.58338461538461539</v>
      </c>
      <c r="H232" s="135">
        <v>0.5626839317245439</v>
      </c>
      <c r="I232" s="135">
        <v>0.56631049654305465</v>
      </c>
      <c r="J232" s="135">
        <v>0.5636471284783896</v>
      </c>
      <c r="K232" s="135">
        <v>0.51783439490445859</v>
      </c>
      <c r="L232" s="135">
        <v>0.59759759759759756</v>
      </c>
      <c r="M232" s="135">
        <v>0.61100569259962045</v>
      </c>
    </row>
    <row r="233" spans="1:13" x14ac:dyDescent="0.25">
      <c r="A233" s="121">
        <v>15</v>
      </c>
      <c r="B233" s="121" t="s">
        <v>501</v>
      </c>
      <c r="C233" s="119">
        <v>15244</v>
      </c>
      <c r="D233" s="116" t="s">
        <v>531</v>
      </c>
      <c r="E233" s="136">
        <v>0.30555555555555558</v>
      </c>
      <c r="F233" s="136">
        <v>0.33783783783783783</v>
      </c>
      <c r="G233" s="136">
        <v>0.26984126984126983</v>
      </c>
      <c r="H233" s="136">
        <v>0.16666666666666666</v>
      </c>
      <c r="I233" s="136">
        <v>0.2807017543859649</v>
      </c>
      <c r="J233" s="136">
        <v>0.27450980392156865</v>
      </c>
      <c r="K233" s="135">
        <v>0.3</v>
      </c>
      <c r="L233" s="135">
        <v>0.26530612244897961</v>
      </c>
      <c r="M233" s="135">
        <v>0.39130434782608697</v>
      </c>
    </row>
    <row r="234" spans="1:13" x14ac:dyDescent="0.25">
      <c r="A234" s="116">
        <v>15</v>
      </c>
      <c r="B234" s="121" t="s">
        <v>501</v>
      </c>
      <c r="C234" s="119">
        <v>15248</v>
      </c>
      <c r="D234" s="116" t="s">
        <v>532</v>
      </c>
      <c r="E234" s="135">
        <v>0.17647058823529413</v>
      </c>
      <c r="F234" s="135">
        <v>0.20930232558139536</v>
      </c>
      <c r="G234" s="135">
        <v>0.21428571428571427</v>
      </c>
      <c r="H234" s="135">
        <v>0.23076923076923078</v>
      </c>
      <c r="I234" s="135">
        <v>0.35555555555555557</v>
      </c>
      <c r="J234" s="135">
        <v>0.1702127659574468</v>
      </c>
      <c r="K234" s="135">
        <v>0.35294117647058826</v>
      </c>
      <c r="L234" s="135">
        <v>0.17499999999999999</v>
      </c>
      <c r="M234" s="135">
        <v>0.36666666666666664</v>
      </c>
    </row>
    <row r="235" spans="1:13" x14ac:dyDescent="0.25">
      <c r="A235" s="121">
        <v>15</v>
      </c>
      <c r="B235" s="121" t="s">
        <v>501</v>
      </c>
      <c r="C235" s="119">
        <v>15272</v>
      </c>
      <c r="D235" s="116" t="s">
        <v>533</v>
      </c>
      <c r="E235" s="136">
        <v>0.34848484848484851</v>
      </c>
      <c r="F235" s="136">
        <v>0.421875</v>
      </c>
      <c r="G235" s="136">
        <v>0.49152542372881358</v>
      </c>
      <c r="H235" s="136">
        <v>0.49397590361445781</v>
      </c>
      <c r="I235" s="136">
        <v>0.5</v>
      </c>
      <c r="J235" s="136">
        <v>0.25</v>
      </c>
      <c r="K235" s="135">
        <v>0.40677966101694918</v>
      </c>
      <c r="L235" s="135">
        <v>0.625</v>
      </c>
      <c r="M235" s="135">
        <v>0.46774193548387094</v>
      </c>
    </row>
    <row r="236" spans="1:13" x14ac:dyDescent="0.25">
      <c r="A236" s="116">
        <v>15</v>
      </c>
      <c r="B236" s="121" t="s">
        <v>501</v>
      </c>
      <c r="C236" s="119">
        <v>15276</v>
      </c>
      <c r="D236" s="116" t="s">
        <v>534</v>
      </c>
      <c r="E236" s="135">
        <v>0.33333333333333331</v>
      </c>
      <c r="F236" s="135">
        <v>0.46341463414634149</v>
      </c>
      <c r="G236" s="135">
        <v>0.46153846153846156</v>
      </c>
      <c r="H236" s="135">
        <v>0.44444444444444442</v>
      </c>
      <c r="I236" s="135">
        <v>0.4642857142857143</v>
      </c>
      <c r="J236" s="135">
        <v>0.30952380952380953</v>
      </c>
      <c r="K236" s="135">
        <v>0.41666666666666669</v>
      </c>
      <c r="L236" s="135">
        <v>0.45238095238095238</v>
      </c>
      <c r="M236" s="135">
        <v>0.5625</v>
      </c>
    </row>
    <row r="237" spans="1:13" x14ac:dyDescent="0.25">
      <c r="A237" s="121">
        <v>15</v>
      </c>
      <c r="B237" s="121" t="s">
        <v>501</v>
      </c>
      <c r="C237" s="119">
        <v>15293</v>
      </c>
      <c r="D237" s="116" t="s">
        <v>535</v>
      </c>
      <c r="E237" s="136">
        <v>0.22727272727272727</v>
      </c>
      <c r="F237" s="136">
        <v>0.3</v>
      </c>
      <c r="G237" s="136">
        <v>0.16666666666666666</v>
      </c>
      <c r="H237" s="136">
        <v>0.16666666666666666</v>
      </c>
      <c r="I237" s="136">
        <v>0.22448979591836735</v>
      </c>
      <c r="J237" s="136">
        <v>0.27272727272727271</v>
      </c>
      <c r="K237" s="135">
        <v>0.27659574468085107</v>
      </c>
      <c r="L237" s="135">
        <v>0.22857142857142856</v>
      </c>
      <c r="M237" s="135">
        <v>0.1702127659574468</v>
      </c>
    </row>
    <row r="238" spans="1:13" x14ac:dyDescent="0.25">
      <c r="A238" s="116">
        <v>15</v>
      </c>
      <c r="B238" s="121" t="s">
        <v>501</v>
      </c>
      <c r="C238" s="119">
        <v>15296</v>
      </c>
      <c r="D238" s="116" t="s">
        <v>1401</v>
      </c>
      <c r="E238" s="135">
        <v>0.35416666666666669</v>
      </c>
      <c r="F238" s="135">
        <v>0.42553191489361702</v>
      </c>
      <c r="G238" s="135">
        <v>0.47058823529411764</v>
      </c>
      <c r="H238" s="135">
        <v>0.38596491228070173</v>
      </c>
      <c r="I238" s="135">
        <v>0.48214285714285715</v>
      </c>
      <c r="J238" s="135">
        <v>0.38</v>
      </c>
      <c r="K238" s="135">
        <v>0.24590163934426229</v>
      </c>
      <c r="L238" s="135">
        <v>0.4576271186440678</v>
      </c>
      <c r="M238" s="135">
        <v>0.32608695652173914</v>
      </c>
    </row>
    <row r="239" spans="1:13" x14ac:dyDescent="0.25">
      <c r="A239" s="121">
        <v>15</v>
      </c>
      <c r="B239" s="121" t="s">
        <v>501</v>
      </c>
      <c r="C239" s="119">
        <v>15299</v>
      </c>
      <c r="D239" s="116" t="s">
        <v>537</v>
      </c>
      <c r="E239" s="136">
        <v>0.4020100502512563</v>
      </c>
      <c r="F239" s="136">
        <v>0.45853658536585368</v>
      </c>
      <c r="G239" s="136">
        <v>0.46296296296296297</v>
      </c>
      <c r="H239" s="136">
        <v>0.30131004366812225</v>
      </c>
      <c r="I239" s="136">
        <v>0.42372881355932202</v>
      </c>
      <c r="J239" s="136">
        <v>0.32547169811320753</v>
      </c>
      <c r="K239" s="135">
        <v>0.48186528497409326</v>
      </c>
      <c r="L239" s="135">
        <v>0.40287769784172661</v>
      </c>
      <c r="M239" s="135">
        <v>0.43786982248520712</v>
      </c>
    </row>
    <row r="240" spans="1:13" x14ac:dyDescent="0.25">
      <c r="A240" s="116">
        <v>15</v>
      </c>
      <c r="B240" s="121" t="s">
        <v>501</v>
      </c>
      <c r="C240" s="119">
        <v>15317</v>
      </c>
      <c r="D240" s="116" t="s">
        <v>538</v>
      </c>
      <c r="E240" s="135">
        <v>0.17647058823529413</v>
      </c>
      <c r="F240" s="135">
        <v>0.23076923076923078</v>
      </c>
      <c r="G240" s="135">
        <v>0.21739130434782608</v>
      </c>
      <c r="H240" s="135">
        <v>0.15</v>
      </c>
      <c r="I240" s="135">
        <v>0.51851851851851849</v>
      </c>
      <c r="J240" s="135">
        <v>0.45</v>
      </c>
      <c r="K240" s="135">
        <v>0.26315789473684209</v>
      </c>
      <c r="L240" s="135">
        <v>0.44444444444444442</v>
      </c>
      <c r="M240" s="135">
        <v>0.5714285714285714</v>
      </c>
    </row>
    <row r="241" spans="1:13" x14ac:dyDescent="0.25">
      <c r="A241" s="121">
        <v>15</v>
      </c>
      <c r="B241" s="121" t="s">
        <v>501</v>
      </c>
      <c r="C241" s="119">
        <v>15322</v>
      </c>
      <c r="D241" s="116" t="s">
        <v>539</v>
      </c>
      <c r="E241" s="136">
        <v>0.44047619047619047</v>
      </c>
      <c r="F241" s="136">
        <v>0.26470588235294118</v>
      </c>
      <c r="G241" s="136">
        <v>0.45161290322580644</v>
      </c>
      <c r="H241" s="136">
        <v>0.38596491228070173</v>
      </c>
      <c r="I241" s="136">
        <v>0.37096774193548387</v>
      </c>
      <c r="J241" s="136">
        <v>0.33333333333333331</v>
      </c>
      <c r="K241" s="135">
        <v>0.31944444444444442</v>
      </c>
      <c r="L241" s="135">
        <v>0.50793650793650791</v>
      </c>
      <c r="M241" s="135">
        <v>0.40366972477064222</v>
      </c>
    </row>
    <row r="242" spans="1:13" x14ac:dyDescent="0.25">
      <c r="A242" s="116">
        <v>15</v>
      </c>
      <c r="B242" s="121" t="s">
        <v>501</v>
      </c>
      <c r="C242" s="119">
        <v>15325</v>
      </c>
      <c r="D242" s="116" t="s">
        <v>540</v>
      </c>
      <c r="E242" s="135">
        <v>0.59090909090909094</v>
      </c>
      <c r="F242" s="135">
        <v>0.1875</v>
      </c>
      <c r="G242" s="135">
        <v>0.48275862068965519</v>
      </c>
      <c r="H242" s="135">
        <v>0.21052631578947367</v>
      </c>
      <c r="I242" s="135">
        <v>0.38235294117647056</v>
      </c>
      <c r="J242" s="135">
        <v>0.15151515151515152</v>
      </c>
      <c r="K242" s="135">
        <v>0.32258064516129031</v>
      </c>
      <c r="L242" s="135">
        <v>0.2857142857142857</v>
      </c>
      <c r="M242" s="135">
        <v>0.22580645161290322</v>
      </c>
    </row>
    <row r="243" spans="1:13" x14ac:dyDescent="0.25">
      <c r="A243" s="121">
        <v>15</v>
      </c>
      <c r="B243" s="121" t="s">
        <v>501</v>
      </c>
      <c r="C243" s="119">
        <v>15332</v>
      </c>
      <c r="D243" s="116" t="s">
        <v>1402</v>
      </c>
      <c r="E243" s="136">
        <v>3.2786885245901641E-2</v>
      </c>
      <c r="F243" s="136">
        <v>0.2857142857142857</v>
      </c>
      <c r="G243" s="136">
        <v>0.18421052631578946</v>
      </c>
      <c r="H243" s="136">
        <v>0.18421052631578946</v>
      </c>
      <c r="I243" s="136">
        <v>0.21568627450980393</v>
      </c>
      <c r="J243" s="136">
        <v>0.13114754098360656</v>
      </c>
      <c r="K243" s="135">
        <v>0.30434782608695654</v>
      </c>
      <c r="L243" s="135">
        <v>0.22857142857142856</v>
      </c>
      <c r="M243" s="135">
        <v>0.2978723404255319</v>
      </c>
    </row>
    <row r="244" spans="1:13" x14ac:dyDescent="0.25">
      <c r="A244" s="116">
        <v>15</v>
      </c>
      <c r="B244" s="121" t="s">
        <v>501</v>
      </c>
      <c r="C244" s="119">
        <v>15362</v>
      </c>
      <c r="D244" s="116" t="s">
        <v>542</v>
      </c>
      <c r="E244" s="135">
        <v>0.14285714285714285</v>
      </c>
      <c r="F244" s="135">
        <v>0.53846153846153844</v>
      </c>
      <c r="G244" s="135">
        <v>0.66666666666666663</v>
      </c>
      <c r="H244" s="135">
        <v>0.36363636363636365</v>
      </c>
      <c r="I244" s="135">
        <v>0.54545454545454541</v>
      </c>
      <c r="J244" s="135">
        <v>0.5</v>
      </c>
      <c r="K244" s="135">
        <v>0.34615384615384615</v>
      </c>
      <c r="L244" s="135">
        <v>0.6428571428571429</v>
      </c>
      <c r="M244" s="135">
        <v>0.625</v>
      </c>
    </row>
    <row r="245" spans="1:13" x14ac:dyDescent="0.25">
      <c r="A245" s="121">
        <v>15</v>
      </c>
      <c r="B245" s="121" t="s">
        <v>501</v>
      </c>
      <c r="C245" s="119">
        <v>15367</v>
      </c>
      <c r="D245" s="116" t="s">
        <v>543</v>
      </c>
      <c r="E245" s="136">
        <v>0.24590163934426229</v>
      </c>
      <c r="F245" s="136">
        <v>0.3728813559322034</v>
      </c>
      <c r="G245" s="136">
        <v>0.32258064516129031</v>
      </c>
      <c r="H245" s="136">
        <v>0.40259740259740262</v>
      </c>
      <c r="I245" s="136">
        <v>0.41791044776119401</v>
      </c>
      <c r="J245" s="136">
        <v>0.33333333333333331</v>
      </c>
      <c r="K245" s="135">
        <v>0.34444444444444444</v>
      </c>
      <c r="L245" s="135">
        <v>0.32307692307692309</v>
      </c>
      <c r="M245" s="135">
        <v>0.38157894736842107</v>
      </c>
    </row>
    <row r="246" spans="1:13" x14ac:dyDescent="0.25">
      <c r="A246" s="116">
        <v>15</v>
      </c>
      <c r="B246" s="121" t="s">
        <v>501</v>
      </c>
      <c r="C246" s="119">
        <v>15368</v>
      </c>
      <c r="D246" s="116" t="s">
        <v>279</v>
      </c>
      <c r="E246" s="135">
        <v>0.2413793103448276</v>
      </c>
      <c r="F246" s="135">
        <v>0.18181818181818182</v>
      </c>
      <c r="G246" s="135">
        <v>0.27272727272727271</v>
      </c>
      <c r="H246" s="135">
        <v>0.10526315789473684</v>
      </c>
      <c r="I246" s="135">
        <v>0.37037037037037035</v>
      </c>
      <c r="J246" s="135">
        <v>0.2391304347826087</v>
      </c>
      <c r="K246" s="135">
        <v>0.36585365853658536</v>
      </c>
      <c r="L246" s="135">
        <v>0.25</v>
      </c>
      <c r="M246" s="135">
        <v>0.36956521739130432</v>
      </c>
    </row>
    <row r="247" spans="1:13" x14ac:dyDescent="0.25">
      <c r="A247" s="121">
        <v>15</v>
      </c>
      <c r="B247" s="121" t="s">
        <v>501</v>
      </c>
      <c r="C247" s="119">
        <v>15377</v>
      </c>
      <c r="D247" s="116" t="s">
        <v>544</v>
      </c>
      <c r="E247" s="136">
        <v>0.23809523809523808</v>
      </c>
      <c r="F247" s="136">
        <v>0.44444444444444442</v>
      </c>
      <c r="G247" s="136">
        <v>0.27500000000000002</v>
      </c>
      <c r="H247" s="136">
        <v>0.2413793103448276</v>
      </c>
      <c r="I247" s="136">
        <v>0.47058823529411764</v>
      </c>
      <c r="J247" s="136">
        <v>0.4</v>
      </c>
      <c r="K247" s="135">
        <v>0.29166666666666669</v>
      </c>
      <c r="L247" s="135">
        <v>0.34782608695652173</v>
      </c>
      <c r="M247" s="135">
        <v>0.5</v>
      </c>
    </row>
    <row r="248" spans="1:13" x14ac:dyDescent="0.25">
      <c r="A248" s="116">
        <v>15</v>
      </c>
      <c r="B248" s="121" t="s">
        <v>501</v>
      </c>
      <c r="C248" s="119">
        <v>15380</v>
      </c>
      <c r="D248" s="116" t="s">
        <v>545</v>
      </c>
      <c r="E248" s="135">
        <v>0.45161290322580644</v>
      </c>
      <c r="F248" s="135">
        <v>0.27027027027027029</v>
      </c>
      <c r="G248" s="135">
        <v>0.20689655172413793</v>
      </c>
      <c r="H248" s="135">
        <v>0.44444444444444442</v>
      </c>
      <c r="I248" s="135">
        <v>0.2</v>
      </c>
      <c r="J248" s="135">
        <v>0.39534883720930231</v>
      </c>
      <c r="K248" s="135">
        <v>0.25714285714285712</v>
      </c>
      <c r="L248" s="135">
        <v>0.22222222222222221</v>
      </c>
      <c r="M248" s="135">
        <v>0.38709677419354838</v>
      </c>
    </row>
    <row r="249" spans="1:13" x14ac:dyDescent="0.25">
      <c r="A249" s="121">
        <v>15</v>
      </c>
      <c r="B249" s="121" t="s">
        <v>501</v>
      </c>
      <c r="C249" s="119">
        <v>15401</v>
      </c>
      <c r="D249" s="116" t="s">
        <v>546</v>
      </c>
      <c r="E249" s="136">
        <v>0.3</v>
      </c>
      <c r="F249" s="136">
        <v>0.44444444444444442</v>
      </c>
      <c r="G249" s="136">
        <v>0.1</v>
      </c>
      <c r="H249" s="136">
        <v>0.42857142857142855</v>
      </c>
      <c r="I249" s="136">
        <v>0.1875</v>
      </c>
      <c r="J249" s="136">
        <v>0.36363636363636365</v>
      </c>
      <c r="K249" s="135">
        <v>0.63636363636363635</v>
      </c>
      <c r="L249" s="135">
        <v>0.5625</v>
      </c>
      <c r="M249" s="135">
        <v>0.375</v>
      </c>
    </row>
    <row r="250" spans="1:13" x14ac:dyDescent="0.25">
      <c r="A250" s="116">
        <v>15</v>
      </c>
      <c r="B250" s="121" t="s">
        <v>501</v>
      </c>
      <c r="C250" s="119">
        <v>15403</v>
      </c>
      <c r="D250" s="116" t="s">
        <v>547</v>
      </c>
      <c r="E250" s="135">
        <v>0.35294117647058826</v>
      </c>
      <c r="F250" s="135">
        <v>0.14285714285714285</v>
      </c>
      <c r="G250" s="135">
        <v>0.34615384615384615</v>
      </c>
      <c r="H250" s="135">
        <v>0.15384615384615385</v>
      </c>
      <c r="I250" s="135">
        <v>0.16279069767441862</v>
      </c>
      <c r="J250" s="135">
        <v>0.45714285714285713</v>
      </c>
      <c r="K250" s="135">
        <v>0.54545454545454541</v>
      </c>
      <c r="L250" s="135">
        <v>0.45454545454545453</v>
      </c>
      <c r="M250" s="135">
        <v>0.36</v>
      </c>
    </row>
    <row r="251" spans="1:13" x14ac:dyDescent="0.25">
      <c r="A251" s="121">
        <v>15</v>
      </c>
      <c r="B251" s="121" t="s">
        <v>501</v>
      </c>
      <c r="C251" s="119">
        <v>15407</v>
      </c>
      <c r="D251" s="116" t="s">
        <v>548</v>
      </c>
      <c r="E251" s="136">
        <v>0.39374999999999999</v>
      </c>
      <c r="F251" s="136">
        <v>0.41666666666666669</v>
      </c>
      <c r="G251" s="136">
        <v>0.40174672489082969</v>
      </c>
      <c r="H251" s="136">
        <v>0.39719626168224298</v>
      </c>
      <c r="I251" s="136">
        <v>0.35514018691588783</v>
      </c>
      <c r="J251" s="136">
        <v>0.37563451776649748</v>
      </c>
      <c r="K251" s="135">
        <v>0.3672316384180791</v>
      </c>
      <c r="L251" s="135">
        <v>0.4631578947368421</v>
      </c>
      <c r="M251" s="135">
        <v>0.40526315789473683</v>
      </c>
    </row>
    <row r="252" spans="1:13" x14ac:dyDescent="0.25">
      <c r="A252" s="116">
        <v>15</v>
      </c>
      <c r="B252" s="121" t="s">
        <v>501</v>
      </c>
      <c r="C252" s="119">
        <v>15425</v>
      </c>
      <c r="D252" s="116" t="s">
        <v>549</v>
      </c>
      <c r="E252" s="135">
        <v>0.32142857142857145</v>
      </c>
      <c r="F252" s="135">
        <v>0.34146341463414637</v>
      </c>
      <c r="G252" s="135">
        <v>0.3559322033898305</v>
      </c>
      <c r="H252" s="135">
        <v>0.24489795918367346</v>
      </c>
      <c r="I252" s="135">
        <v>0.27272727272727271</v>
      </c>
      <c r="J252" s="135">
        <v>0.2391304347826087</v>
      </c>
      <c r="K252" s="135">
        <v>0.35555555555555557</v>
      </c>
      <c r="L252" s="135">
        <v>0.42592592592592593</v>
      </c>
      <c r="M252" s="135">
        <v>0.22222222222222221</v>
      </c>
    </row>
    <row r="253" spans="1:13" x14ac:dyDescent="0.25">
      <c r="A253" s="121">
        <v>15</v>
      </c>
      <c r="B253" s="121" t="s">
        <v>501</v>
      </c>
      <c r="C253" s="119">
        <v>15442</v>
      </c>
      <c r="D253" s="116" t="s">
        <v>550</v>
      </c>
      <c r="E253" s="136">
        <v>0.25333333333333335</v>
      </c>
      <c r="F253" s="136">
        <v>0.32203389830508472</v>
      </c>
      <c r="G253" s="136">
        <v>0.14457831325301204</v>
      </c>
      <c r="H253" s="136">
        <v>0.13333333333333333</v>
      </c>
      <c r="I253" s="136">
        <v>0.20454545454545456</v>
      </c>
      <c r="J253" s="136">
        <v>0.27941176470588236</v>
      </c>
      <c r="K253" s="135">
        <v>0.19780219780219779</v>
      </c>
      <c r="L253" s="135">
        <v>0.20895522388059701</v>
      </c>
      <c r="M253" s="135">
        <v>0.3968253968253968</v>
      </c>
    </row>
    <row r="254" spans="1:13" x14ac:dyDescent="0.25">
      <c r="A254" s="116">
        <v>15</v>
      </c>
      <c r="B254" s="121" t="s">
        <v>501</v>
      </c>
      <c r="C254" s="119">
        <v>15455</v>
      </c>
      <c r="D254" s="116" t="s">
        <v>551</v>
      </c>
      <c r="E254" s="135">
        <v>0.48672566371681414</v>
      </c>
      <c r="F254" s="135">
        <v>0.4375</v>
      </c>
      <c r="G254" s="135">
        <v>0.5859375</v>
      </c>
      <c r="H254" s="135">
        <v>0.64601769911504425</v>
      </c>
      <c r="I254" s="135">
        <v>0.59292035398230092</v>
      </c>
      <c r="J254" s="135">
        <v>0.48275862068965519</v>
      </c>
      <c r="K254" s="135">
        <v>0.42105263157894735</v>
      </c>
      <c r="L254" s="135">
        <v>0.47474747474747475</v>
      </c>
      <c r="M254" s="135">
        <v>0.50632911392405067</v>
      </c>
    </row>
    <row r="255" spans="1:13" x14ac:dyDescent="0.25">
      <c r="A255" s="121">
        <v>15</v>
      </c>
      <c r="B255" s="121" t="s">
        <v>501</v>
      </c>
      <c r="C255" s="119">
        <v>15464</v>
      </c>
      <c r="D255" s="116" t="s">
        <v>552</v>
      </c>
      <c r="E255" s="136">
        <v>0.27941176470588236</v>
      </c>
      <c r="F255" s="136">
        <v>0.19047619047619047</v>
      </c>
      <c r="G255" s="136">
        <v>0.26666666666666666</v>
      </c>
      <c r="H255" s="136">
        <v>0.26666666666666666</v>
      </c>
      <c r="I255" s="136">
        <v>0.27083333333333331</v>
      </c>
      <c r="J255" s="136">
        <v>0.25454545454545452</v>
      </c>
      <c r="K255" s="135">
        <v>0.26190476190476192</v>
      </c>
      <c r="L255" s="135">
        <v>0.23636363636363636</v>
      </c>
      <c r="M255" s="135">
        <v>0.22500000000000001</v>
      </c>
    </row>
    <row r="256" spans="1:13" x14ac:dyDescent="0.25">
      <c r="A256" s="116">
        <v>15</v>
      </c>
      <c r="B256" s="121" t="s">
        <v>501</v>
      </c>
      <c r="C256" s="119">
        <v>15466</v>
      </c>
      <c r="D256" s="116" t="s">
        <v>553</v>
      </c>
      <c r="E256" s="135">
        <v>0.28749999999999998</v>
      </c>
      <c r="F256" s="135">
        <v>0.53968253968253965</v>
      </c>
      <c r="G256" s="135">
        <v>0.33333333333333331</v>
      </c>
      <c r="H256" s="135">
        <v>0.3</v>
      </c>
      <c r="I256" s="135">
        <v>0.32911392405063289</v>
      </c>
      <c r="J256" s="135">
        <v>0.40909090909090912</v>
      </c>
      <c r="K256" s="135">
        <v>0.31034482758620691</v>
      </c>
      <c r="L256" s="135">
        <v>0.44067796610169491</v>
      </c>
      <c r="M256" s="135">
        <v>0.31111111111111112</v>
      </c>
    </row>
    <row r="257" spans="1:13" x14ac:dyDescent="0.25">
      <c r="A257" s="121">
        <v>15</v>
      </c>
      <c r="B257" s="121" t="s">
        <v>501</v>
      </c>
      <c r="C257" s="119">
        <v>15469</v>
      </c>
      <c r="D257" s="116" t="s">
        <v>554</v>
      </c>
      <c r="E257" s="136">
        <v>0.21875</v>
      </c>
      <c r="F257" s="136">
        <v>0.2846153846153846</v>
      </c>
      <c r="G257" s="136">
        <v>0.25396825396825395</v>
      </c>
      <c r="H257" s="136">
        <v>0.24907063197026022</v>
      </c>
      <c r="I257" s="136">
        <v>0.23890784982935154</v>
      </c>
      <c r="J257" s="136">
        <v>0.25390625</v>
      </c>
      <c r="K257" s="135">
        <v>0.27510917030567683</v>
      </c>
      <c r="L257" s="135">
        <v>0.2608695652173913</v>
      </c>
      <c r="M257" s="135">
        <v>0.29133858267716534</v>
      </c>
    </row>
    <row r="258" spans="1:13" x14ac:dyDescent="0.25">
      <c r="A258" s="116">
        <v>15</v>
      </c>
      <c r="B258" s="121" t="s">
        <v>501</v>
      </c>
      <c r="C258" s="119">
        <v>15476</v>
      </c>
      <c r="D258" s="116" t="s">
        <v>555</v>
      </c>
      <c r="E258" s="135">
        <v>0.4</v>
      </c>
      <c r="F258" s="135">
        <v>0.27868852459016391</v>
      </c>
      <c r="G258" s="135">
        <v>0.38235294117647056</v>
      </c>
      <c r="H258" s="135">
        <v>0.26153846153846155</v>
      </c>
      <c r="I258" s="135">
        <v>0.36507936507936506</v>
      </c>
      <c r="J258" s="135">
        <v>0.44186046511627908</v>
      </c>
      <c r="K258" s="135">
        <v>0.29545454545454547</v>
      </c>
      <c r="L258" s="135">
        <v>0.45454545454545453</v>
      </c>
      <c r="M258" s="135">
        <v>0.3888888888888889</v>
      </c>
    </row>
    <row r="259" spans="1:13" x14ac:dyDescent="0.25">
      <c r="A259" s="121">
        <v>15</v>
      </c>
      <c r="B259" s="121" t="s">
        <v>501</v>
      </c>
      <c r="C259" s="119">
        <v>15480</v>
      </c>
      <c r="D259" s="116" t="s">
        <v>556</v>
      </c>
      <c r="E259" s="136">
        <v>0.14000000000000001</v>
      </c>
      <c r="F259" s="136">
        <v>0.24</v>
      </c>
      <c r="G259" s="136">
        <v>0.34883720930232559</v>
      </c>
      <c r="H259" s="136">
        <v>0.25</v>
      </c>
      <c r="I259" s="136">
        <v>0.30357142857142855</v>
      </c>
      <c r="J259" s="136">
        <v>0.24299065420560748</v>
      </c>
      <c r="K259" s="135">
        <v>0.29591836734693877</v>
      </c>
      <c r="L259" s="135">
        <v>0.23684210526315788</v>
      </c>
      <c r="M259" s="135">
        <v>0.46987951807228917</v>
      </c>
    </row>
    <row r="260" spans="1:13" x14ac:dyDescent="0.25">
      <c r="A260" s="116">
        <v>15</v>
      </c>
      <c r="B260" s="121" t="s">
        <v>501</v>
      </c>
      <c r="C260" s="119">
        <v>15491</v>
      </c>
      <c r="D260" s="116" t="s">
        <v>557</v>
      </c>
      <c r="E260" s="135">
        <v>0.52153110047846885</v>
      </c>
      <c r="F260" s="135">
        <v>0.56783919597989951</v>
      </c>
      <c r="G260" s="135">
        <v>0.62616822429906538</v>
      </c>
      <c r="H260" s="135">
        <v>0.55555555555555558</v>
      </c>
      <c r="I260" s="135">
        <v>0.56544502617801051</v>
      </c>
      <c r="J260" s="135">
        <v>0.48888888888888887</v>
      </c>
      <c r="K260" s="135">
        <v>0.49689440993788819</v>
      </c>
      <c r="L260" s="135">
        <v>0.54807692307692313</v>
      </c>
      <c r="M260" s="135">
        <v>0.6171428571428571</v>
      </c>
    </row>
    <row r="261" spans="1:13" x14ac:dyDescent="0.25">
      <c r="A261" s="121">
        <v>15</v>
      </c>
      <c r="B261" s="121" t="s">
        <v>501</v>
      </c>
      <c r="C261" s="119">
        <v>15494</v>
      </c>
      <c r="D261" s="116" t="s">
        <v>558</v>
      </c>
      <c r="E261" s="136">
        <v>0.38235294117647056</v>
      </c>
      <c r="F261" s="136">
        <v>0.4</v>
      </c>
      <c r="G261" s="136">
        <v>0.41333333333333333</v>
      </c>
      <c r="H261" s="136">
        <v>0.25263157894736843</v>
      </c>
      <c r="I261" s="136">
        <v>0.34482758620689657</v>
      </c>
      <c r="J261" s="136">
        <v>0.30882352941176472</v>
      </c>
      <c r="K261" s="135">
        <v>0.1875</v>
      </c>
      <c r="L261" s="135">
        <v>0.42105263157894735</v>
      </c>
      <c r="M261" s="135">
        <v>0.30188679245283018</v>
      </c>
    </row>
    <row r="262" spans="1:13" x14ac:dyDescent="0.25">
      <c r="A262" s="116">
        <v>15</v>
      </c>
      <c r="B262" s="121" t="s">
        <v>501</v>
      </c>
      <c r="C262" s="119">
        <v>15500</v>
      </c>
      <c r="D262" s="116" t="s">
        <v>559</v>
      </c>
      <c r="E262" s="135">
        <v>0.33333333333333331</v>
      </c>
      <c r="F262" s="135">
        <v>0.24</v>
      </c>
      <c r="G262" s="135">
        <v>0.36363636363636365</v>
      </c>
      <c r="H262" s="135">
        <v>0.44117647058823528</v>
      </c>
      <c r="I262" s="135">
        <v>0.51428571428571423</v>
      </c>
      <c r="J262" s="135">
        <v>0.51219512195121952</v>
      </c>
      <c r="K262" s="135">
        <v>0.29032258064516131</v>
      </c>
      <c r="L262" s="135">
        <v>0.55555555555555558</v>
      </c>
      <c r="M262" s="135">
        <v>0.51851851851851849</v>
      </c>
    </row>
    <row r="263" spans="1:13" x14ac:dyDescent="0.25">
      <c r="A263" s="121">
        <v>15</v>
      </c>
      <c r="B263" s="121" t="s">
        <v>501</v>
      </c>
      <c r="C263" s="119">
        <v>15507</v>
      </c>
      <c r="D263" s="116" t="s">
        <v>560</v>
      </c>
      <c r="E263" s="136">
        <v>0.20238095238095238</v>
      </c>
      <c r="F263" s="136">
        <v>0.26415094339622641</v>
      </c>
      <c r="G263" s="136">
        <v>0.17045454545454544</v>
      </c>
      <c r="H263" s="136">
        <v>0.25</v>
      </c>
      <c r="I263" s="136">
        <v>0.24509803921568626</v>
      </c>
      <c r="J263" s="136">
        <v>0.19148936170212766</v>
      </c>
      <c r="K263" s="135">
        <v>0.21698113207547171</v>
      </c>
      <c r="L263" s="135">
        <v>0.32653061224489793</v>
      </c>
      <c r="M263" s="135">
        <v>0.33980582524271846</v>
      </c>
    </row>
    <row r="264" spans="1:13" x14ac:dyDescent="0.25">
      <c r="A264" s="116">
        <v>15</v>
      </c>
      <c r="B264" s="121" t="s">
        <v>501</v>
      </c>
      <c r="C264" s="119">
        <v>15511</v>
      </c>
      <c r="D264" s="116" t="s">
        <v>561</v>
      </c>
      <c r="E264" s="135">
        <v>0.5</v>
      </c>
      <c r="F264" s="135">
        <v>0.5</v>
      </c>
      <c r="G264" s="135">
        <v>0.375</v>
      </c>
      <c r="H264" s="135">
        <v>0.33333333333333331</v>
      </c>
      <c r="I264" s="135">
        <v>0.28000000000000003</v>
      </c>
      <c r="J264" s="135">
        <v>0.47619047619047616</v>
      </c>
      <c r="K264" s="135">
        <v>0.26666666666666666</v>
      </c>
      <c r="L264" s="135">
        <v>0.47058823529411764</v>
      </c>
      <c r="M264" s="135">
        <v>0.44444444444444442</v>
      </c>
    </row>
    <row r="265" spans="1:13" x14ac:dyDescent="0.25">
      <c r="A265" s="121">
        <v>15</v>
      </c>
      <c r="B265" s="121" t="s">
        <v>501</v>
      </c>
      <c r="C265" s="119">
        <v>15514</v>
      </c>
      <c r="D265" s="116" t="s">
        <v>562</v>
      </c>
      <c r="E265" s="136">
        <v>0.34615384615384615</v>
      </c>
      <c r="F265" s="136">
        <v>0.34782608695652173</v>
      </c>
      <c r="G265" s="136">
        <v>0.61111111111111116</v>
      </c>
      <c r="H265" s="136">
        <v>0.34042553191489361</v>
      </c>
      <c r="I265" s="136">
        <v>0.44444444444444442</v>
      </c>
      <c r="J265" s="136">
        <v>0.2857142857142857</v>
      </c>
      <c r="K265" s="135">
        <v>0.28000000000000003</v>
      </c>
      <c r="L265" s="135">
        <v>0.43243243243243246</v>
      </c>
      <c r="M265" s="135">
        <v>0.5161290322580645</v>
      </c>
    </row>
    <row r="266" spans="1:13" x14ac:dyDescent="0.25">
      <c r="A266" s="116">
        <v>15</v>
      </c>
      <c r="B266" s="121" t="s">
        <v>501</v>
      </c>
      <c r="C266" s="119">
        <v>15516</v>
      </c>
      <c r="D266" s="116" t="s">
        <v>563</v>
      </c>
      <c r="E266" s="135">
        <v>0.46764091858037576</v>
      </c>
      <c r="F266" s="135">
        <v>0.40931372549019607</v>
      </c>
      <c r="G266" s="135">
        <v>0.50542299349240782</v>
      </c>
      <c r="H266" s="135">
        <v>0.40732758620689657</v>
      </c>
      <c r="I266" s="135">
        <v>0.47323340471092079</v>
      </c>
      <c r="J266" s="135">
        <v>0.5</v>
      </c>
      <c r="K266" s="135">
        <v>0.46859903381642515</v>
      </c>
      <c r="L266" s="135">
        <v>0.50599520383693042</v>
      </c>
      <c r="M266" s="135">
        <v>0.57416267942583732</v>
      </c>
    </row>
    <row r="267" spans="1:13" x14ac:dyDescent="0.25">
      <c r="A267" s="121">
        <v>15</v>
      </c>
      <c r="B267" s="121" t="s">
        <v>501</v>
      </c>
      <c r="C267" s="119">
        <v>15518</v>
      </c>
      <c r="D267" s="116" t="s">
        <v>564</v>
      </c>
      <c r="E267" s="136">
        <v>0.40625</v>
      </c>
      <c r="F267" s="136">
        <v>0.51515151515151514</v>
      </c>
      <c r="G267" s="136">
        <v>0.36</v>
      </c>
      <c r="H267" s="136">
        <v>0.22580645161290322</v>
      </c>
      <c r="I267" s="136">
        <v>0.6</v>
      </c>
      <c r="J267" s="136">
        <v>0.3125</v>
      </c>
      <c r="K267" s="135">
        <v>0.38095238095238093</v>
      </c>
      <c r="L267" s="135">
        <v>0.42857142857142855</v>
      </c>
      <c r="M267" s="135">
        <v>0.63157894736842102</v>
      </c>
    </row>
    <row r="268" spans="1:13" x14ac:dyDescent="0.25">
      <c r="A268" s="116">
        <v>15</v>
      </c>
      <c r="B268" s="121" t="s">
        <v>501</v>
      </c>
      <c r="C268" s="119">
        <v>15522</v>
      </c>
      <c r="D268" s="116" t="s">
        <v>565</v>
      </c>
      <c r="E268" s="135">
        <v>0.29545454545454547</v>
      </c>
      <c r="F268" s="135">
        <v>0.1276595744680851</v>
      </c>
      <c r="G268" s="135">
        <v>0.35</v>
      </c>
      <c r="H268" s="135">
        <v>0.22500000000000001</v>
      </c>
      <c r="I268" s="135">
        <v>0.55172413793103448</v>
      </c>
      <c r="J268" s="135">
        <v>0.46666666666666667</v>
      </c>
      <c r="K268" s="135">
        <v>0.32142857142857145</v>
      </c>
      <c r="L268" s="135">
        <v>0.56000000000000005</v>
      </c>
      <c r="M268" s="135">
        <v>0.5357142857142857</v>
      </c>
    </row>
    <row r="269" spans="1:13" x14ac:dyDescent="0.25">
      <c r="A269" s="121">
        <v>15</v>
      </c>
      <c r="B269" s="121" t="s">
        <v>501</v>
      </c>
      <c r="C269" s="119">
        <v>15531</v>
      </c>
      <c r="D269" s="116" t="s">
        <v>566</v>
      </c>
      <c r="E269" s="136">
        <v>0.2441860465116279</v>
      </c>
      <c r="F269" s="136">
        <v>0.2</v>
      </c>
      <c r="G269" s="136">
        <v>0.23008849557522124</v>
      </c>
      <c r="H269" s="136">
        <v>0.23684210526315788</v>
      </c>
      <c r="I269" s="136">
        <v>0.24210526315789474</v>
      </c>
      <c r="J269" s="136">
        <v>0.18487394957983194</v>
      </c>
      <c r="K269" s="135">
        <v>0.38571428571428573</v>
      </c>
      <c r="L269" s="135">
        <v>0.29069767441860467</v>
      </c>
      <c r="M269" s="135">
        <v>0.30769230769230771</v>
      </c>
    </row>
    <row r="270" spans="1:13" x14ac:dyDescent="0.25">
      <c r="A270" s="116">
        <v>15</v>
      </c>
      <c r="B270" s="121" t="s">
        <v>501</v>
      </c>
      <c r="C270" s="119">
        <v>15533</v>
      </c>
      <c r="D270" s="116" t="s">
        <v>567</v>
      </c>
      <c r="E270" s="135">
        <v>0.29629629629629628</v>
      </c>
      <c r="F270" s="135">
        <v>0.41666666666666669</v>
      </c>
      <c r="G270" s="135">
        <v>0.37037037037037035</v>
      </c>
      <c r="H270" s="135">
        <v>0.39130434782608697</v>
      </c>
      <c r="I270" s="135">
        <v>0.53846153846153844</v>
      </c>
      <c r="J270" s="135">
        <v>0.42307692307692307</v>
      </c>
      <c r="K270" s="135">
        <v>0.35714285714285715</v>
      </c>
      <c r="L270" s="135">
        <v>0.66666666666666663</v>
      </c>
      <c r="M270" s="135">
        <v>0.41935483870967744</v>
      </c>
    </row>
    <row r="271" spans="1:13" x14ac:dyDescent="0.25">
      <c r="A271" s="121">
        <v>15</v>
      </c>
      <c r="B271" s="121" t="s">
        <v>501</v>
      </c>
      <c r="C271" s="119">
        <v>15537</v>
      </c>
      <c r="D271" s="116" t="s">
        <v>568</v>
      </c>
      <c r="E271" s="136">
        <v>0.35</v>
      </c>
      <c r="F271" s="136">
        <v>0.45901639344262296</v>
      </c>
      <c r="G271" s="136">
        <v>0.55769230769230771</v>
      </c>
      <c r="H271" s="136">
        <v>0.42105263157894735</v>
      </c>
      <c r="I271" s="136">
        <v>0.48936170212765956</v>
      </c>
      <c r="J271" s="136">
        <v>0.46296296296296297</v>
      </c>
      <c r="K271" s="135">
        <v>0.46808510638297873</v>
      </c>
      <c r="L271" s="135">
        <v>0.52500000000000002</v>
      </c>
      <c r="M271" s="135">
        <v>0.5</v>
      </c>
    </row>
    <row r="272" spans="1:13" x14ac:dyDescent="0.25">
      <c r="A272" s="116">
        <v>15</v>
      </c>
      <c r="B272" s="121" t="s">
        <v>501</v>
      </c>
      <c r="C272" s="119">
        <v>15542</v>
      </c>
      <c r="D272" s="116" t="s">
        <v>569</v>
      </c>
      <c r="E272" s="135">
        <v>0.234375</v>
      </c>
      <c r="F272" s="135">
        <v>0.20270270270270271</v>
      </c>
      <c r="G272" s="135">
        <v>0.375</v>
      </c>
      <c r="H272" s="135">
        <v>0.30645161290322581</v>
      </c>
      <c r="I272" s="135">
        <v>0.3125</v>
      </c>
      <c r="J272" s="135">
        <v>0.24637681159420291</v>
      </c>
      <c r="K272" s="135">
        <v>0.25423728813559321</v>
      </c>
      <c r="L272" s="135">
        <v>0.45569620253164556</v>
      </c>
      <c r="M272" s="135">
        <v>0.4107142857142857</v>
      </c>
    </row>
    <row r="273" spans="1:13" x14ac:dyDescent="0.25">
      <c r="A273" s="121">
        <v>15</v>
      </c>
      <c r="B273" s="121" t="s">
        <v>501</v>
      </c>
      <c r="C273" s="119">
        <v>15550</v>
      </c>
      <c r="D273" s="116" t="s">
        <v>570</v>
      </c>
      <c r="E273" s="136">
        <v>0.1875</v>
      </c>
      <c r="F273" s="136">
        <v>0.2857142857142857</v>
      </c>
      <c r="G273" s="136">
        <v>0.23529411764705882</v>
      </c>
      <c r="H273" s="136">
        <v>0.16666666666666666</v>
      </c>
      <c r="I273" s="136">
        <v>0.3</v>
      </c>
      <c r="J273" s="136">
        <v>0.23529411764705882</v>
      </c>
      <c r="K273" s="135">
        <v>0.52631578947368418</v>
      </c>
      <c r="L273" s="135">
        <v>0.36842105263157893</v>
      </c>
      <c r="M273" s="135">
        <v>0.22222222222222221</v>
      </c>
    </row>
    <row r="274" spans="1:13" x14ac:dyDescent="0.25">
      <c r="A274" s="116">
        <v>15</v>
      </c>
      <c r="B274" s="121" t="s">
        <v>501</v>
      </c>
      <c r="C274" s="119">
        <v>15572</v>
      </c>
      <c r="D274" s="116" t="s">
        <v>571</v>
      </c>
      <c r="E274" s="135">
        <v>0.34608030592734224</v>
      </c>
      <c r="F274" s="135">
        <v>0.31660231660231658</v>
      </c>
      <c r="G274" s="135">
        <v>0.3267148014440433</v>
      </c>
      <c r="H274" s="135">
        <v>0.28776978417266186</v>
      </c>
      <c r="I274" s="135">
        <v>0.32790224032586557</v>
      </c>
      <c r="J274" s="135">
        <v>0.33862433862433861</v>
      </c>
      <c r="K274" s="135">
        <v>0.31379962192816635</v>
      </c>
      <c r="L274" s="135">
        <v>0.38095238095238093</v>
      </c>
      <c r="M274" s="135">
        <v>0.42213883677298314</v>
      </c>
    </row>
    <row r="275" spans="1:13" x14ac:dyDescent="0.25">
      <c r="A275" s="121">
        <v>15</v>
      </c>
      <c r="B275" s="121" t="s">
        <v>501</v>
      </c>
      <c r="C275" s="119">
        <v>15580</v>
      </c>
      <c r="D275" s="116" t="s">
        <v>572</v>
      </c>
      <c r="E275" s="136">
        <v>0.24074074074074073</v>
      </c>
      <c r="F275" s="136">
        <v>0.3235294117647059</v>
      </c>
      <c r="G275" s="136">
        <v>0.38095238095238093</v>
      </c>
      <c r="H275" s="136">
        <v>0.43333333333333335</v>
      </c>
      <c r="I275" s="136">
        <v>0.23076923076923078</v>
      </c>
      <c r="J275" s="136">
        <v>0.31147540983606559</v>
      </c>
      <c r="K275" s="135">
        <v>0.32653061224489793</v>
      </c>
      <c r="L275" s="135">
        <v>0.3235294117647059</v>
      </c>
      <c r="M275" s="135">
        <v>0.45161290322580644</v>
      </c>
    </row>
    <row r="276" spans="1:13" x14ac:dyDescent="0.25">
      <c r="A276" s="116">
        <v>15</v>
      </c>
      <c r="B276" s="121" t="s">
        <v>501</v>
      </c>
      <c r="C276" s="119">
        <v>15599</v>
      </c>
      <c r="D276" s="116" t="s">
        <v>573</v>
      </c>
      <c r="E276" s="135">
        <v>0.4236111111111111</v>
      </c>
      <c r="F276" s="135">
        <v>0.36666666666666664</v>
      </c>
      <c r="G276" s="135">
        <v>0.36054421768707484</v>
      </c>
      <c r="H276" s="135">
        <v>0.36419753086419754</v>
      </c>
      <c r="I276" s="135">
        <v>0.2929936305732484</v>
      </c>
      <c r="J276" s="135">
        <v>0.35374149659863946</v>
      </c>
      <c r="K276" s="135">
        <v>0.34351145038167941</v>
      </c>
      <c r="L276" s="135">
        <v>0.39215686274509803</v>
      </c>
      <c r="M276" s="135">
        <v>0.3543307086614173</v>
      </c>
    </row>
    <row r="277" spans="1:13" x14ac:dyDescent="0.25">
      <c r="A277" s="121">
        <v>15</v>
      </c>
      <c r="B277" s="121" t="s">
        <v>501</v>
      </c>
      <c r="C277" s="119">
        <v>15600</v>
      </c>
      <c r="D277" s="116" t="s">
        <v>574</v>
      </c>
      <c r="E277" s="136">
        <v>0.16417910447761194</v>
      </c>
      <c r="F277" s="136">
        <v>0.23333333333333334</v>
      </c>
      <c r="G277" s="136">
        <v>0.25454545454545452</v>
      </c>
      <c r="H277" s="136">
        <v>0.2</v>
      </c>
      <c r="I277" s="136">
        <v>0.39655172413793105</v>
      </c>
      <c r="J277" s="136">
        <v>0.265625</v>
      </c>
      <c r="K277" s="135">
        <v>0.20338983050847459</v>
      </c>
      <c r="L277" s="135">
        <v>0.3125</v>
      </c>
      <c r="M277" s="135">
        <v>0.25862068965517243</v>
      </c>
    </row>
    <row r="278" spans="1:13" x14ac:dyDescent="0.25">
      <c r="A278" s="116">
        <v>15</v>
      </c>
      <c r="B278" s="121" t="s">
        <v>501</v>
      </c>
      <c r="C278" s="119">
        <v>15621</v>
      </c>
      <c r="D278" s="116" t="s">
        <v>575</v>
      </c>
      <c r="E278" s="135">
        <v>0.35294117647058826</v>
      </c>
      <c r="F278" s="135">
        <v>0.40625</v>
      </c>
      <c r="G278" s="135">
        <v>0.41935483870967744</v>
      </c>
      <c r="H278" s="135">
        <v>0.21621621621621623</v>
      </c>
      <c r="I278" s="135">
        <v>0.19444444444444445</v>
      </c>
      <c r="J278" s="135">
        <v>0.38095238095238093</v>
      </c>
      <c r="K278" s="135">
        <v>0.4375</v>
      </c>
      <c r="L278" s="135">
        <v>0.33333333333333331</v>
      </c>
      <c r="M278" s="135">
        <v>0.39130434782608697</v>
      </c>
    </row>
    <row r="279" spans="1:13" x14ac:dyDescent="0.25">
      <c r="A279" s="121">
        <v>15</v>
      </c>
      <c r="B279" s="121" t="s">
        <v>501</v>
      </c>
      <c r="C279" s="119">
        <v>15632</v>
      </c>
      <c r="D279" s="116" t="s">
        <v>576</v>
      </c>
      <c r="E279" s="136">
        <v>0.14673913043478262</v>
      </c>
      <c r="F279" s="136">
        <v>0.13636363636363635</v>
      </c>
      <c r="G279" s="136">
        <v>0.18552036199095023</v>
      </c>
      <c r="H279" s="136">
        <v>0.15168539325842698</v>
      </c>
      <c r="I279" s="136">
        <v>0.176056338028169</v>
      </c>
      <c r="J279" s="136">
        <v>0.14438502673796791</v>
      </c>
      <c r="K279" s="135">
        <v>0.21264367816091953</v>
      </c>
      <c r="L279" s="135">
        <v>0.26282051282051283</v>
      </c>
      <c r="M279" s="135">
        <v>0.26623376623376621</v>
      </c>
    </row>
    <row r="280" spans="1:13" x14ac:dyDescent="0.25">
      <c r="A280" s="116">
        <v>15</v>
      </c>
      <c r="B280" s="121" t="s">
        <v>501</v>
      </c>
      <c r="C280" s="119">
        <v>15638</v>
      </c>
      <c r="D280" s="116" t="s">
        <v>577</v>
      </c>
      <c r="E280" s="135">
        <v>0.34042553191489361</v>
      </c>
      <c r="F280" s="135">
        <v>0.5</v>
      </c>
      <c r="G280" s="135">
        <v>0.36538461538461536</v>
      </c>
      <c r="H280" s="135">
        <v>0.3</v>
      </c>
      <c r="I280" s="135">
        <v>0.37777777777777777</v>
      </c>
      <c r="J280" s="135">
        <v>0.34090909090909088</v>
      </c>
      <c r="K280" s="135">
        <v>0.30357142857142855</v>
      </c>
      <c r="L280" s="135">
        <v>0.51282051282051277</v>
      </c>
      <c r="M280" s="135">
        <v>0.26415094339622641</v>
      </c>
    </row>
    <row r="281" spans="1:13" x14ac:dyDescent="0.25">
      <c r="A281" s="121">
        <v>15</v>
      </c>
      <c r="B281" s="121" t="s">
        <v>501</v>
      </c>
      <c r="C281" s="119">
        <v>15646</v>
      </c>
      <c r="D281" s="116" t="s">
        <v>578</v>
      </c>
      <c r="E281" s="136">
        <v>0.32203389830508472</v>
      </c>
      <c r="F281" s="136">
        <v>0.26808510638297872</v>
      </c>
      <c r="G281" s="136">
        <v>0.37991266375545851</v>
      </c>
      <c r="H281" s="136">
        <v>0.31048387096774194</v>
      </c>
      <c r="I281" s="136">
        <v>0.38157894736842107</v>
      </c>
      <c r="J281" s="136">
        <v>0.36405529953917048</v>
      </c>
      <c r="K281" s="135">
        <v>0.32444444444444442</v>
      </c>
      <c r="L281" s="135">
        <v>0.40167364016736401</v>
      </c>
      <c r="M281" s="135">
        <v>0.34033613445378152</v>
      </c>
    </row>
    <row r="282" spans="1:13" x14ac:dyDescent="0.25">
      <c r="A282" s="116">
        <v>15</v>
      </c>
      <c r="B282" s="121" t="s">
        <v>501</v>
      </c>
      <c r="C282" s="119">
        <v>15660</v>
      </c>
      <c r="D282" s="116" t="s">
        <v>579</v>
      </c>
      <c r="E282" s="135">
        <v>0.16</v>
      </c>
      <c r="F282" s="135">
        <v>0.38095238095238093</v>
      </c>
      <c r="G282" s="135">
        <v>0.35294117647058826</v>
      </c>
      <c r="H282" s="135">
        <v>0.5</v>
      </c>
      <c r="I282" s="135">
        <v>0.14285714285714285</v>
      </c>
      <c r="J282" s="135">
        <v>0.41666666666666669</v>
      </c>
      <c r="K282" s="135">
        <v>0.33333333333333331</v>
      </c>
      <c r="L282" s="135">
        <v>0.5</v>
      </c>
      <c r="M282" s="135">
        <v>0.14285714285714285</v>
      </c>
    </row>
    <row r="283" spans="1:13" x14ac:dyDescent="0.25">
      <c r="A283" s="121">
        <v>15</v>
      </c>
      <c r="B283" s="121" t="s">
        <v>501</v>
      </c>
      <c r="C283" s="119">
        <v>15664</v>
      </c>
      <c r="D283" s="116" t="s">
        <v>580</v>
      </c>
      <c r="E283" s="136">
        <v>0.16666666666666666</v>
      </c>
      <c r="F283" s="136">
        <v>0.17073170731707318</v>
      </c>
      <c r="G283" s="136">
        <v>0.13043478260869565</v>
      </c>
      <c r="H283" s="136">
        <v>0.13333333333333333</v>
      </c>
      <c r="I283" s="136">
        <v>0.31578947368421051</v>
      </c>
      <c r="J283" s="136">
        <v>0.20930232558139536</v>
      </c>
      <c r="K283" s="135">
        <v>0.27906976744186046</v>
      </c>
      <c r="L283" s="135">
        <v>0.18518518518518517</v>
      </c>
      <c r="M283" s="135">
        <v>0.27906976744186046</v>
      </c>
    </row>
    <row r="284" spans="1:13" x14ac:dyDescent="0.25">
      <c r="A284" s="116">
        <v>15</v>
      </c>
      <c r="B284" s="121" t="s">
        <v>501</v>
      </c>
      <c r="C284" s="119">
        <v>15667</v>
      </c>
      <c r="D284" s="116" t="s">
        <v>581</v>
      </c>
      <c r="E284" s="135">
        <v>0.24705882352941178</v>
      </c>
      <c r="F284" s="135">
        <v>0.38095238095238093</v>
      </c>
      <c r="G284" s="135">
        <v>0.46551724137931033</v>
      </c>
      <c r="H284" s="135">
        <v>0.37878787878787878</v>
      </c>
      <c r="I284" s="135">
        <v>0.35294117647058826</v>
      </c>
      <c r="J284" s="135">
        <v>0.41379310344827586</v>
      </c>
      <c r="K284" s="135">
        <v>0.32758620689655171</v>
      </c>
      <c r="L284" s="135">
        <v>0.37931034482758619</v>
      </c>
      <c r="M284" s="135">
        <v>0.46666666666666667</v>
      </c>
    </row>
    <row r="285" spans="1:13" x14ac:dyDescent="0.25">
      <c r="A285" s="121">
        <v>15</v>
      </c>
      <c r="B285" s="121" t="s">
        <v>501</v>
      </c>
      <c r="C285" s="119">
        <v>15673</v>
      </c>
      <c r="D285" s="116" t="s">
        <v>582</v>
      </c>
      <c r="E285" s="136">
        <v>0.30357142857142855</v>
      </c>
      <c r="F285" s="136">
        <v>0.2</v>
      </c>
      <c r="G285" s="136">
        <v>0.26415094339622641</v>
      </c>
      <c r="H285" s="136">
        <v>0.24489795918367346</v>
      </c>
      <c r="I285" s="136">
        <v>0.35555555555555557</v>
      </c>
      <c r="J285" s="136">
        <v>0.21621621621621623</v>
      </c>
      <c r="K285" s="135">
        <v>0.19230769230769232</v>
      </c>
      <c r="L285" s="135">
        <v>0.33333333333333331</v>
      </c>
      <c r="M285" s="135">
        <v>0.41379310344827586</v>
      </c>
    </row>
    <row r="286" spans="1:13" x14ac:dyDescent="0.25">
      <c r="A286" s="116">
        <v>15</v>
      </c>
      <c r="B286" s="121" t="s">
        <v>501</v>
      </c>
      <c r="C286" s="119">
        <v>15676</v>
      </c>
      <c r="D286" s="116" t="s">
        <v>583</v>
      </c>
      <c r="E286" s="135">
        <v>0.13207547169811321</v>
      </c>
      <c r="F286" s="135">
        <v>6.9767441860465115E-2</v>
      </c>
      <c r="G286" s="135">
        <v>0.11764705882352941</v>
      </c>
      <c r="H286" s="135">
        <v>0.16666666666666666</v>
      </c>
      <c r="I286" s="135">
        <v>7.5471698113207544E-2</v>
      </c>
      <c r="J286" s="135">
        <v>0.11363636363636363</v>
      </c>
      <c r="K286" s="135">
        <v>0.2978723404255319</v>
      </c>
      <c r="L286" s="135">
        <v>0.28000000000000003</v>
      </c>
      <c r="M286" s="135">
        <v>0.30434782608695654</v>
      </c>
    </row>
    <row r="287" spans="1:13" x14ac:dyDescent="0.25">
      <c r="A287" s="121">
        <v>15</v>
      </c>
      <c r="B287" s="121" t="s">
        <v>501</v>
      </c>
      <c r="C287" s="119">
        <v>15681</v>
      </c>
      <c r="D287" s="116" t="s">
        <v>584</v>
      </c>
      <c r="E287" s="136">
        <v>0.16091954022988506</v>
      </c>
      <c r="F287" s="136">
        <v>0.2</v>
      </c>
      <c r="G287" s="136">
        <v>0.23684210526315788</v>
      </c>
      <c r="H287" s="136">
        <v>0.22580645161290322</v>
      </c>
      <c r="I287" s="136">
        <v>0.27659574468085107</v>
      </c>
      <c r="J287" s="136">
        <v>0.17105263157894737</v>
      </c>
      <c r="K287" s="135">
        <v>0.359375</v>
      </c>
      <c r="L287" s="135">
        <v>0.24705882352941178</v>
      </c>
      <c r="M287" s="135">
        <v>0.4264705882352941</v>
      </c>
    </row>
    <row r="288" spans="1:13" x14ac:dyDescent="0.25">
      <c r="A288" s="116">
        <v>15</v>
      </c>
      <c r="B288" s="121" t="s">
        <v>501</v>
      </c>
      <c r="C288" s="119">
        <v>15686</v>
      </c>
      <c r="D288" s="116" t="s">
        <v>585</v>
      </c>
      <c r="E288" s="135">
        <v>0.24210526315789474</v>
      </c>
      <c r="F288" s="135">
        <v>0.19801980198019803</v>
      </c>
      <c r="G288" s="135">
        <v>0.24731182795698925</v>
      </c>
      <c r="H288" s="135">
        <v>0.22935779816513763</v>
      </c>
      <c r="I288" s="135">
        <v>0.35555555555555557</v>
      </c>
      <c r="J288" s="135">
        <v>0.3188405797101449</v>
      </c>
      <c r="K288" s="135">
        <v>0.28358208955223879</v>
      </c>
      <c r="L288" s="135">
        <v>0.36842105263157893</v>
      </c>
      <c r="M288" s="135">
        <v>0.30555555555555558</v>
      </c>
    </row>
    <row r="289" spans="1:13" x14ac:dyDescent="0.25">
      <c r="A289" s="121">
        <v>15</v>
      </c>
      <c r="B289" s="121" t="s">
        <v>501</v>
      </c>
      <c r="C289" s="119">
        <v>15690</v>
      </c>
      <c r="D289" s="116" t="s">
        <v>586</v>
      </c>
      <c r="E289" s="136">
        <v>0.46511627906976744</v>
      </c>
      <c r="F289" s="136">
        <v>0.2857142857142857</v>
      </c>
      <c r="G289" s="136">
        <v>0.55102040816326525</v>
      </c>
      <c r="H289" s="136">
        <v>0.41818181818181815</v>
      </c>
      <c r="I289" s="136">
        <v>0.38297872340425532</v>
      </c>
      <c r="J289" s="136">
        <v>0.2608695652173913</v>
      </c>
      <c r="K289" s="135">
        <v>0.5714285714285714</v>
      </c>
      <c r="L289" s="135">
        <v>0.27586206896551724</v>
      </c>
      <c r="M289" s="135">
        <v>0.6875</v>
      </c>
    </row>
    <row r="290" spans="1:13" x14ac:dyDescent="0.25">
      <c r="A290" s="116">
        <v>15</v>
      </c>
      <c r="B290" s="121" t="s">
        <v>501</v>
      </c>
      <c r="C290" s="119">
        <v>15693</v>
      </c>
      <c r="D290" s="116" t="s">
        <v>587</v>
      </c>
      <c r="E290" s="135">
        <v>0.46153846153846156</v>
      </c>
      <c r="F290" s="135">
        <v>0.47333333333333333</v>
      </c>
      <c r="G290" s="135">
        <v>0.48299319727891155</v>
      </c>
      <c r="H290" s="135">
        <v>0.55072463768115942</v>
      </c>
      <c r="I290" s="135">
        <v>0.5757575757575758</v>
      </c>
      <c r="J290" s="135">
        <v>0.51587301587301593</v>
      </c>
      <c r="K290" s="135">
        <v>0.4642857142857143</v>
      </c>
      <c r="L290" s="135">
        <v>0.58407079646017701</v>
      </c>
      <c r="M290" s="135">
        <v>0.54639175257731953</v>
      </c>
    </row>
    <row r="291" spans="1:13" x14ac:dyDescent="0.25">
      <c r="A291" s="121">
        <v>15</v>
      </c>
      <c r="B291" s="121" t="s">
        <v>501</v>
      </c>
      <c r="C291" s="119">
        <v>15696</v>
      </c>
      <c r="D291" s="116" t="s">
        <v>588</v>
      </c>
      <c r="E291" s="136">
        <v>0.21052631578947367</v>
      </c>
      <c r="F291" s="136">
        <v>8.8888888888888892E-2</v>
      </c>
      <c r="G291" s="136">
        <v>9.375E-2</v>
      </c>
      <c r="H291" s="136">
        <v>0.17499999999999999</v>
      </c>
      <c r="I291" s="136">
        <v>0.27500000000000002</v>
      </c>
      <c r="J291" s="136">
        <v>0.15384615384615385</v>
      </c>
      <c r="K291" s="135">
        <v>0.13513513513513514</v>
      </c>
      <c r="L291" s="135">
        <v>0.2</v>
      </c>
      <c r="M291" s="135">
        <v>0.2</v>
      </c>
    </row>
    <row r="292" spans="1:13" x14ac:dyDescent="0.25">
      <c r="A292" s="116">
        <v>15</v>
      </c>
      <c r="B292" s="121" t="s">
        <v>501</v>
      </c>
      <c r="C292" s="119">
        <v>15720</v>
      </c>
      <c r="D292" s="116" t="s">
        <v>589</v>
      </c>
      <c r="E292" s="135">
        <v>0.16666666666666666</v>
      </c>
      <c r="F292" s="135">
        <v>0.23076923076923078</v>
      </c>
      <c r="G292" s="135">
        <v>0.21739130434782608</v>
      </c>
      <c r="H292" s="135">
        <v>0.26666666666666666</v>
      </c>
      <c r="I292" s="135">
        <v>0.28000000000000003</v>
      </c>
      <c r="J292" s="135">
        <v>0.23809523809523808</v>
      </c>
      <c r="K292" s="135">
        <v>0.5</v>
      </c>
      <c r="L292" s="135">
        <v>0.19230769230769232</v>
      </c>
      <c r="M292" s="135">
        <v>0.44444444444444442</v>
      </c>
    </row>
    <row r="293" spans="1:13" x14ac:dyDescent="0.25">
      <c r="A293" s="121">
        <v>15</v>
      </c>
      <c r="B293" s="121" t="s">
        <v>501</v>
      </c>
      <c r="C293" s="119">
        <v>15723</v>
      </c>
      <c r="D293" s="116" t="s">
        <v>590</v>
      </c>
      <c r="E293" s="136">
        <v>0.12903225806451613</v>
      </c>
      <c r="F293" s="136">
        <v>0.35</v>
      </c>
      <c r="G293" s="136">
        <v>0.45</v>
      </c>
      <c r="H293" s="136">
        <v>0.15789473684210525</v>
      </c>
      <c r="I293" s="136">
        <v>0.55555555555555558</v>
      </c>
      <c r="J293" s="136">
        <v>0.2857142857142857</v>
      </c>
      <c r="K293" s="135">
        <v>0.35</v>
      </c>
      <c r="L293" s="135">
        <v>0.31578947368421051</v>
      </c>
      <c r="M293" s="135">
        <v>0.33333333333333331</v>
      </c>
    </row>
    <row r="294" spans="1:13" x14ac:dyDescent="0.25">
      <c r="A294" s="116">
        <v>15</v>
      </c>
      <c r="B294" s="121" t="s">
        <v>501</v>
      </c>
      <c r="C294" s="119">
        <v>15740</v>
      </c>
      <c r="D294" s="116" t="s">
        <v>591</v>
      </c>
      <c r="E294" s="135">
        <v>0.38053097345132741</v>
      </c>
      <c r="F294" s="135">
        <v>0.33333333333333331</v>
      </c>
      <c r="G294" s="135">
        <v>0.40740740740740738</v>
      </c>
      <c r="H294" s="135">
        <v>0.35036496350364965</v>
      </c>
      <c r="I294" s="135">
        <v>0.36170212765957449</v>
      </c>
      <c r="J294" s="135">
        <v>0.28999999999999998</v>
      </c>
      <c r="K294" s="135">
        <v>0.31683168316831684</v>
      </c>
      <c r="L294" s="135">
        <v>0.47435897435897434</v>
      </c>
      <c r="M294" s="135">
        <v>0.29896907216494845</v>
      </c>
    </row>
    <row r="295" spans="1:13" x14ac:dyDescent="0.25">
      <c r="A295" s="121">
        <v>15</v>
      </c>
      <c r="B295" s="121" t="s">
        <v>501</v>
      </c>
      <c r="C295" s="119">
        <v>15753</v>
      </c>
      <c r="D295" s="116" t="s">
        <v>592</v>
      </c>
      <c r="E295" s="136">
        <v>0.36363636363636365</v>
      </c>
      <c r="F295" s="136">
        <v>0.4462809917355372</v>
      </c>
      <c r="G295" s="136">
        <v>0.3984375</v>
      </c>
      <c r="H295" s="136">
        <v>0.36470588235294116</v>
      </c>
      <c r="I295" s="136">
        <v>0.32456140350877194</v>
      </c>
      <c r="J295" s="136">
        <v>0.47169811320754718</v>
      </c>
      <c r="K295" s="135">
        <v>0.37583892617449666</v>
      </c>
      <c r="L295" s="135">
        <v>0.44736842105263158</v>
      </c>
      <c r="M295" s="135">
        <v>0.51851851851851849</v>
      </c>
    </row>
    <row r="296" spans="1:13" x14ac:dyDescent="0.25">
      <c r="A296" s="116">
        <v>15</v>
      </c>
      <c r="B296" s="121" t="s">
        <v>501</v>
      </c>
      <c r="C296" s="119">
        <v>15755</v>
      </c>
      <c r="D296" s="116" t="s">
        <v>593</v>
      </c>
      <c r="E296" s="135">
        <v>0.14492753623188406</v>
      </c>
      <c r="F296" s="135">
        <v>0.26315789473684209</v>
      </c>
      <c r="G296" s="135">
        <v>0.41333333333333333</v>
      </c>
      <c r="H296" s="135">
        <v>0.37037037037037035</v>
      </c>
      <c r="I296" s="135">
        <v>0.39344262295081966</v>
      </c>
      <c r="J296" s="135">
        <v>0.50684931506849318</v>
      </c>
      <c r="K296" s="135">
        <v>0.23287671232876711</v>
      </c>
      <c r="L296" s="135">
        <v>0.33333333333333331</v>
      </c>
      <c r="M296" s="135">
        <v>0.38235294117647056</v>
      </c>
    </row>
    <row r="297" spans="1:13" x14ac:dyDescent="0.25">
      <c r="A297" s="121">
        <v>15</v>
      </c>
      <c r="B297" s="121" t="s">
        <v>501</v>
      </c>
      <c r="C297" s="119">
        <v>15757</v>
      </c>
      <c r="D297" s="116" t="s">
        <v>594</v>
      </c>
      <c r="E297" s="136">
        <v>0.34146341463414637</v>
      </c>
      <c r="F297" s="136">
        <v>0.28448275862068967</v>
      </c>
      <c r="G297" s="136">
        <v>0.36458333333333331</v>
      </c>
      <c r="H297" s="136">
        <v>0.39805825242718446</v>
      </c>
      <c r="I297" s="136">
        <v>0.52592592592592591</v>
      </c>
      <c r="J297" s="136">
        <v>0.42307692307692307</v>
      </c>
      <c r="K297" s="135">
        <v>0.4946236559139785</v>
      </c>
      <c r="L297" s="135">
        <v>0.48717948717948717</v>
      </c>
      <c r="M297" s="135">
        <v>0.55434782608695654</v>
      </c>
    </row>
    <row r="298" spans="1:13" x14ac:dyDescent="0.25">
      <c r="A298" s="116">
        <v>15</v>
      </c>
      <c r="B298" s="121" t="s">
        <v>501</v>
      </c>
      <c r="C298" s="119">
        <v>15759</v>
      </c>
      <c r="D298" s="116" t="s">
        <v>595</v>
      </c>
      <c r="E298" s="135">
        <v>0.57312018946121968</v>
      </c>
      <c r="F298" s="135">
        <v>0.6019198193111237</v>
      </c>
      <c r="G298" s="135">
        <v>0.60532276330690826</v>
      </c>
      <c r="H298" s="135">
        <v>0.56328082563824011</v>
      </c>
      <c r="I298" s="135">
        <v>0.54209919261822381</v>
      </c>
      <c r="J298" s="135">
        <v>0.53762268266085056</v>
      </c>
      <c r="K298" s="135">
        <v>0.58601240834743373</v>
      </c>
      <c r="L298" s="135">
        <v>0.59570005243838486</v>
      </c>
      <c r="M298" s="135">
        <v>0.59624413145539901</v>
      </c>
    </row>
    <row r="299" spans="1:13" x14ac:dyDescent="0.25">
      <c r="A299" s="121">
        <v>15</v>
      </c>
      <c r="B299" s="121" t="s">
        <v>501</v>
      </c>
      <c r="C299" s="119">
        <v>15761</v>
      </c>
      <c r="D299" s="116" t="s">
        <v>596</v>
      </c>
      <c r="E299" s="136">
        <v>0.13114754098360656</v>
      </c>
      <c r="F299" s="136">
        <v>0.34920634920634919</v>
      </c>
      <c r="G299" s="136">
        <v>0.22500000000000001</v>
      </c>
      <c r="H299" s="136">
        <v>0.17391304347826086</v>
      </c>
      <c r="I299" s="136">
        <v>0.22727272727272727</v>
      </c>
      <c r="J299" s="136">
        <v>0.23809523809523808</v>
      </c>
      <c r="K299" s="135">
        <v>0.30769230769230771</v>
      </c>
      <c r="L299" s="135">
        <v>0.30555555555555558</v>
      </c>
      <c r="M299" s="135">
        <v>0.33333333333333331</v>
      </c>
    </row>
    <row r="300" spans="1:13" x14ac:dyDescent="0.25">
      <c r="A300" s="116">
        <v>15</v>
      </c>
      <c r="B300" s="121" t="s">
        <v>501</v>
      </c>
      <c r="C300" s="119">
        <v>15762</v>
      </c>
      <c r="D300" s="116" t="s">
        <v>597</v>
      </c>
      <c r="E300" s="135">
        <v>0.34883720930232559</v>
      </c>
      <c r="F300" s="135">
        <v>0.60416666666666663</v>
      </c>
      <c r="G300" s="135">
        <v>0.30434782608695654</v>
      </c>
      <c r="H300" s="135">
        <v>0.45454545454545453</v>
      </c>
      <c r="I300" s="135">
        <v>0.44444444444444442</v>
      </c>
      <c r="J300" s="135">
        <v>0.4</v>
      </c>
      <c r="K300" s="135">
        <v>0.34146341463414637</v>
      </c>
      <c r="L300" s="135">
        <v>0.45</v>
      </c>
      <c r="M300" s="135">
        <v>0.51111111111111107</v>
      </c>
    </row>
    <row r="301" spans="1:13" x14ac:dyDescent="0.25">
      <c r="A301" s="121">
        <v>15</v>
      </c>
      <c r="B301" s="121" t="s">
        <v>501</v>
      </c>
      <c r="C301" s="119">
        <v>15763</v>
      </c>
      <c r="D301" s="116" t="s">
        <v>598</v>
      </c>
      <c r="E301" s="136">
        <v>0.25</v>
      </c>
      <c r="F301" s="136">
        <v>0.2857142857142857</v>
      </c>
      <c r="G301" s="136">
        <v>0.43209876543209874</v>
      </c>
      <c r="H301" s="136">
        <v>0.4157303370786517</v>
      </c>
      <c r="I301" s="136">
        <v>0.49367088607594939</v>
      </c>
      <c r="J301" s="136">
        <v>0.51851851851851849</v>
      </c>
      <c r="K301" s="135">
        <v>0.3125</v>
      </c>
      <c r="L301" s="135">
        <v>0.53125</v>
      </c>
      <c r="M301" s="135">
        <v>0.40845070422535212</v>
      </c>
    </row>
    <row r="302" spans="1:13" x14ac:dyDescent="0.25">
      <c r="A302" s="116">
        <v>15</v>
      </c>
      <c r="B302" s="121" t="s">
        <v>501</v>
      </c>
      <c r="C302" s="119">
        <v>15764</v>
      </c>
      <c r="D302" s="116" t="s">
        <v>599</v>
      </c>
      <c r="E302" s="135">
        <v>0.26027397260273971</v>
      </c>
      <c r="F302" s="135">
        <v>0.25</v>
      </c>
      <c r="G302" s="135">
        <v>0.58024691358024694</v>
      </c>
      <c r="H302" s="135">
        <v>0.32894736842105265</v>
      </c>
      <c r="I302" s="135">
        <v>0.4358974358974359</v>
      </c>
      <c r="J302" s="135">
        <v>0.4049586776859504</v>
      </c>
      <c r="K302" s="135">
        <v>0.41509433962264153</v>
      </c>
      <c r="L302" s="135">
        <v>0.42537313432835822</v>
      </c>
      <c r="M302" s="135">
        <v>0.48529411764705882</v>
      </c>
    </row>
    <row r="303" spans="1:13" x14ac:dyDescent="0.25">
      <c r="A303" s="121">
        <v>15</v>
      </c>
      <c r="B303" s="121" t="s">
        <v>501</v>
      </c>
      <c r="C303" s="119">
        <v>15774</v>
      </c>
      <c r="D303" s="116" t="s">
        <v>600</v>
      </c>
      <c r="E303" s="136">
        <v>0.25641025641025639</v>
      </c>
      <c r="F303" s="136">
        <v>0.33333333333333331</v>
      </c>
      <c r="G303" s="136">
        <v>0.30303030303030304</v>
      </c>
      <c r="H303" s="136">
        <v>0.4</v>
      </c>
      <c r="I303" s="136">
        <v>0.42307692307692307</v>
      </c>
      <c r="J303" s="136">
        <v>0.38461538461538464</v>
      </c>
      <c r="K303" s="135">
        <v>0.375</v>
      </c>
      <c r="L303" s="135">
        <v>0.3125</v>
      </c>
      <c r="M303" s="135">
        <v>0.34782608695652173</v>
      </c>
    </row>
    <row r="304" spans="1:13" x14ac:dyDescent="0.25">
      <c r="A304" s="116">
        <v>15</v>
      </c>
      <c r="B304" s="121" t="s">
        <v>501</v>
      </c>
      <c r="C304" s="119">
        <v>15776</v>
      </c>
      <c r="D304" s="116" t="s">
        <v>601</v>
      </c>
      <c r="E304" s="135">
        <v>0.30882352941176472</v>
      </c>
      <c r="F304" s="135">
        <v>0.27586206896551724</v>
      </c>
      <c r="G304" s="135">
        <v>0.33333333333333331</v>
      </c>
      <c r="H304" s="135">
        <v>0.20987654320987653</v>
      </c>
      <c r="I304" s="135">
        <v>0.2</v>
      </c>
      <c r="J304" s="135">
        <v>0.22222222222222221</v>
      </c>
      <c r="K304" s="135">
        <v>0.2711864406779661</v>
      </c>
      <c r="L304" s="135">
        <v>0.33898305084745761</v>
      </c>
      <c r="M304" s="135">
        <v>0.31372549019607843</v>
      </c>
    </row>
    <row r="305" spans="1:13" x14ac:dyDescent="0.25">
      <c r="A305" s="121">
        <v>15</v>
      </c>
      <c r="B305" s="121" t="s">
        <v>501</v>
      </c>
      <c r="C305" s="119">
        <v>15778</v>
      </c>
      <c r="D305" s="116" t="s">
        <v>602</v>
      </c>
      <c r="E305" s="136">
        <v>0.13513513513513514</v>
      </c>
      <c r="F305" s="136">
        <v>0.1951219512195122</v>
      </c>
      <c r="G305" s="136">
        <v>0.16666666666666666</v>
      </c>
      <c r="H305" s="136">
        <v>0.21951219512195122</v>
      </c>
      <c r="I305" s="136">
        <v>0.34883720930232559</v>
      </c>
      <c r="J305" s="136">
        <v>0.17777777777777778</v>
      </c>
      <c r="K305" s="135">
        <v>0.26470588235294118</v>
      </c>
      <c r="L305" s="135">
        <v>0.22727272727272727</v>
      </c>
      <c r="M305" s="135">
        <v>0.33333333333333331</v>
      </c>
    </row>
    <row r="306" spans="1:13" x14ac:dyDescent="0.25">
      <c r="A306" s="116">
        <v>15</v>
      </c>
      <c r="B306" s="121" t="s">
        <v>501</v>
      </c>
      <c r="C306" s="119">
        <v>15790</v>
      </c>
      <c r="D306" s="116" t="s">
        <v>603</v>
      </c>
      <c r="E306" s="135">
        <v>0.34177215189873417</v>
      </c>
      <c r="F306" s="135">
        <v>0.22950819672131148</v>
      </c>
      <c r="G306" s="135">
        <v>0.39473684210526316</v>
      </c>
      <c r="H306" s="135">
        <v>0.42028985507246375</v>
      </c>
      <c r="I306" s="135">
        <v>0.45161290322580644</v>
      </c>
      <c r="J306" s="135">
        <v>0.44927536231884058</v>
      </c>
      <c r="K306" s="135">
        <v>0.30882352941176472</v>
      </c>
      <c r="L306" s="135">
        <v>0.41860465116279072</v>
      </c>
      <c r="M306" s="135">
        <v>0.52307692307692311</v>
      </c>
    </row>
    <row r="307" spans="1:13" x14ac:dyDescent="0.25">
      <c r="A307" s="121">
        <v>15</v>
      </c>
      <c r="B307" s="121" t="s">
        <v>501</v>
      </c>
      <c r="C307" s="119">
        <v>15798</v>
      </c>
      <c r="D307" s="116" t="s">
        <v>604</v>
      </c>
      <c r="E307" s="136">
        <v>0.4</v>
      </c>
      <c r="F307" s="136">
        <v>0.35135135135135137</v>
      </c>
      <c r="G307" s="136">
        <v>0.55555555555555558</v>
      </c>
      <c r="H307" s="136">
        <v>0.51111111111111107</v>
      </c>
      <c r="I307" s="136">
        <v>0.56666666666666665</v>
      </c>
      <c r="J307" s="136">
        <v>0.53658536585365857</v>
      </c>
      <c r="K307" s="135">
        <v>0.4358974358974359</v>
      </c>
      <c r="L307" s="135">
        <v>0.29032258064516131</v>
      </c>
      <c r="M307" s="135">
        <v>0.40476190476190477</v>
      </c>
    </row>
    <row r="308" spans="1:13" x14ac:dyDescent="0.25">
      <c r="A308" s="116">
        <v>15</v>
      </c>
      <c r="B308" s="121" t="s">
        <v>501</v>
      </c>
      <c r="C308" s="119">
        <v>15804</v>
      </c>
      <c r="D308" s="116" t="s">
        <v>605</v>
      </c>
      <c r="E308" s="135">
        <v>0.32291666666666669</v>
      </c>
      <c r="F308" s="135">
        <v>0.3247863247863248</v>
      </c>
      <c r="G308" s="135">
        <v>0.30208333333333331</v>
      </c>
      <c r="H308" s="135">
        <v>0.20535714285714285</v>
      </c>
      <c r="I308" s="135">
        <v>0.28346456692913385</v>
      </c>
      <c r="J308" s="135">
        <v>0.27272727272727271</v>
      </c>
      <c r="K308" s="135">
        <v>0.20588235294117646</v>
      </c>
      <c r="L308" s="135">
        <v>0.36082474226804123</v>
      </c>
      <c r="M308" s="135">
        <v>0.26041666666666669</v>
      </c>
    </row>
    <row r="309" spans="1:13" x14ac:dyDescent="0.25">
      <c r="A309" s="121">
        <v>15</v>
      </c>
      <c r="B309" s="121" t="s">
        <v>501</v>
      </c>
      <c r="C309" s="119">
        <v>15806</v>
      </c>
      <c r="D309" s="116" t="s">
        <v>606</v>
      </c>
      <c r="E309" s="136">
        <v>0.4589041095890411</v>
      </c>
      <c r="F309" s="136">
        <v>0.51094890510948909</v>
      </c>
      <c r="G309" s="136">
        <v>0.51754385964912286</v>
      </c>
      <c r="H309" s="136">
        <v>0.50714285714285712</v>
      </c>
      <c r="I309" s="136">
        <v>0.38461538461538464</v>
      </c>
      <c r="J309" s="136">
        <v>0.40909090909090912</v>
      </c>
      <c r="K309" s="135">
        <v>0.42105263157894735</v>
      </c>
      <c r="L309" s="135">
        <v>0.42335766423357662</v>
      </c>
      <c r="M309" s="135">
        <v>0.56122448979591832</v>
      </c>
    </row>
    <row r="310" spans="1:13" x14ac:dyDescent="0.25">
      <c r="A310" s="116">
        <v>15</v>
      </c>
      <c r="B310" s="121" t="s">
        <v>501</v>
      </c>
      <c r="C310" s="119">
        <v>15808</v>
      </c>
      <c r="D310" s="116" t="s">
        <v>607</v>
      </c>
      <c r="E310" s="135">
        <v>0.26315789473684209</v>
      </c>
      <c r="F310" s="135">
        <v>0.53333333333333333</v>
      </c>
      <c r="G310" s="135">
        <v>0.32432432432432434</v>
      </c>
      <c r="H310" s="135">
        <v>0.29629629629629628</v>
      </c>
      <c r="I310" s="135">
        <v>0.32258064516129031</v>
      </c>
      <c r="J310" s="135">
        <v>0.32258064516129031</v>
      </c>
      <c r="K310" s="135">
        <v>0.31428571428571428</v>
      </c>
      <c r="L310" s="135">
        <v>0.48</v>
      </c>
      <c r="M310" s="135">
        <v>0.39473684210526316</v>
      </c>
    </row>
    <row r="311" spans="1:13" x14ac:dyDescent="0.25">
      <c r="A311" s="121">
        <v>15</v>
      </c>
      <c r="B311" s="121" t="s">
        <v>501</v>
      </c>
      <c r="C311" s="119">
        <v>15810</v>
      </c>
      <c r="D311" s="116" t="s">
        <v>608</v>
      </c>
      <c r="E311" s="136">
        <v>0.17142857142857143</v>
      </c>
      <c r="F311" s="136">
        <v>0.19047619047619047</v>
      </c>
      <c r="G311" s="136">
        <v>0.21951219512195122</v>
      </c>
      <c r="H311" s="136">
        <v>0.16981132075471697</v>
      </c>
      <c r="I311" s="136">
        <v>0.12727272727272726</v>
      </c>
      <c r="J311" s="136">
        <v>0.44186046511627908</v>
      </c>
      <c r="K311" s="135">
        <v>0.35714285714285715</v>
      </c>
      <c r="L311" s="135">
        <v>0.52</v>
      </c>
      <c r="M311" s="135">
        <v>0.53333333333333333</v>
      </c>
    </row>
    <row r="312" spans="1:13" x14ac:dyDescent="0.25">
      <c r="A312" s="116">
        <v>15</v>
      </c>
      <c r="B312" s="121" t="s">
        <v>501</v>
      </c>
      <c r="C312" s="119">
        <v>15814</v>
      </c>
      <c r="D312" s="116" t="s">
        <v>609</v>
      </c>
      <c r="E312" s="135">
        <v>0.29496402877697842</v>
      </c>
      <c r="F312" s="135">
        <v>0.37323943661971831</v>
      </c>
      <c r="G312" s="135">
        <v>0.25174825174825177</v>
      </c>
      <c r="H312" s="135">
        <v>0.38732394366197181</v>
      </c>
      <c r="I312" s="135">
        <v>0.32</v>
      </c>
      <c r="J312" s="135">
        <v>0.26530612244897961</v>
      </c>
      <c r="K312" s="135">
        <v>0.30841121495327101</v>
      </c>
      <c r="L312" s="135">
        <v>0.34579439252336447</v>
      </c>
      <c r="M312" s="135">
        <v>0.36363636363636365</v>
      </c>
    </row>
    <row r="313" spans="1:13" x14ac:dyDescent="0.25">
      <c r="A313" s="121">
        <v>15</v>
      </c>
      <c r="B313" s="121" t="s">
        <v>501</v>
      </c>
      <c r="C313" s="119">
        <v>15816</v>
      </c>
      <c r="D313" s="116" t="s">
        <v>610</v>
      </c>
      <c r="E313" s="136">
        <v>0.2</v>
      </c>
      <c r="F313" s="136">
        <v>0.18421052631578946</v>
      </c>
      <c r="G313" s="136">
        <v>0.15555555555555556</v>
      </c>
      <c r="H313" s="136">
        <v>0.28260869565217389</v>
      </c>
      <c r="I313" s="136">
        <v>0.20689655172413793</v>
      </c>
      <c r="J313" s="136">
        <v>0.12790697674418605</v>
      </c>
      <c r="K313" s="135">
        <v>0.13559322033898305</v>
      </c>
      <c r="L313" s="135">
        <v>0.30188679245283018</v>
      </c>
      <c r="M313" s="135">
        <v>0.22500000000000001</v>
      </c>
    </row>
    <row r="314" spans="1:13" x14ac:dyDescent="0.25">
      <c r="A314" s="116">
        <v>15</v>
      </c>
      <c r="B314" s="121" t="s">
        <v>501</v>
      </c>
      <c r="C314" s="119">
        <v>15820</v>
      </c>
      <c r="D314" s="116" t="s">
        <v>611</v>
      </c>
      <c r="E314" s="135">
        <v>0.33333333333333331</v>
      </c>
      <c r="F314" s="135">
        <v>0.34090909090909088</v>
      </c>
      <c r="G314" s="135">
        <v>0.45454545454545453</v>
      </c>
      <c r="H314" s="135">
        <v>0.23404255319148937</v>
      </c>
      <c r="I314" s="135">
        <v>0.42424242424242425</v>
      </c>
      <c r="J314" s="135">
        <v>0.35</v>
      </c>
      <c r="K314" s="135">
        <v>0.27777777777777779</v>
      </c>
      <c r="L314" s="135">
        <v>0.51724137931034486</v>
      </c>
      <c r="M314" s="135">
        <v>0.48148148148148145</v>
      </c>
    </row>
    <row r="315" spans="1:13" x14ac:dyDescent="0.25">
      <c r="A315" s="121">
        <v>15</v>
      </c>
      <c r="B315" s="121" t="s">
        <v>501</v>
      </c>
      <c r="C315" s="119">
        <v>15822</v>
      </c>
      <c r="D315" s="116" t="s">
        <v>612</v>
      </c>
      <c r="E315" s="136">
        <v>0.29629629629629628</v>
      </c>
      <c r="F315" s="136">
        <v>0.44186046511627908</v>
      </c>
      <c r="G315" s="136">
        <v>0.30769230769230771</v>
      </c>
      <c r="H315" s="136">
        <v>0.33783783783783783</v>
      </c>
      <c r="I315" s="136">
        <v>0.30612244897959184</v>
      </c>
      <c r="J315" s="136">
        <v>0.21052631578947367</v>
      </c>
      <c r="K315" s="135">
        <v>0.34210526315789475</v>
      </c>
      <c r="L315" s="135">
        <v>0.31666666666666665</v>
      </c>
      <c r="M315" s="135">
        <v>0.375</v>
      </c>
    </row>
    <row r="316" spans="1:13" x14ac:dyDescent="0.25">
      <c r="A316" s="116">
        <v>15</v>
      </c>
      <c r="B316" s="121" t="s">
        <v>501</v>
      </c>
      <c r="C316" s="119">
        <v>15832</v>
      </c>
      <c r="D316" s="116" t="s">
        <v>613</v>
      </c>
      <c r="E316" s="135">
        <v>0.04</v>
      </c>
      <c r="F316" s="135">
        <v>0.1</v>
      </c>
      <c r="G316" s="135">
        <v>0.2608695652173913</v>
      </c>
      <c r="H316" s="135">
        <v>0.25</v>
      </c>
      <c r="I316" s="135">
        <v>0.33333333333333331</v>
      </c>
      <c r="J316" s="135">
        <v>0.2</v>
      </c>
      <c r="K316" s="135">
        <v>0.13636363636363635</v>
      </c>
      <c r="L316" s="135">
        <v>0.1111111111111111</v>
      </c>
      <c r="M316" s="135">
        <v>0.36363636363636365</v>
      </c>
    </row>
    <row r="317" spans="1:13" x14ac:dyDescent="0.25">
      <c r="A317" s="121">
        <v>15</v>
      </c>
      <c r="B317" s="121" t="s">
        <v>501</v>
      </c>
      <c r="C317" s="119">
        <v>15835</v>
      </c>
      <c r="D317" s="116" t="s">
        <v>614</v>
      </c>
      <c r="E317" s="136">
        <v>0.3125</v>
      </c>
      <c r="F317" s="136">
        <v>0.39694656488549618</v>
      </c>
      <c r="G317" s="136">
        <v>0.375</v>
      </c>
      <c r="H317" s="136">
        <v>0.3380281690140845</v>
      </c>
      <c r="I317" s="136">
        <v>0.39090909090909093</v>
      </c>
      <c r="J317" s="136">
        <v>0.28260869565217389</v>
      </c>
      <c r="K317" s="135">
        <v>0.34234234234234234</v>
      </c>
      <c r="L317" s="135">
        <v>0.36440677966101692</v>
      </c>
      <c r="M317" s="135">
        <v>0.36434108527131781</v>
      </c>
    </row>
    <row r="318" spans="1:13" x14ac:dyDescent="0.25">
      <c r="A318" s="116">
        <v>15</v>
      </c>
      <c r="B318" s="121" t="s">
        <v>501</v>
      </c>
      <c r="C318" s="119">
        <v>15837</v>
      </c>
      <c r="D318" s="116" t="s">
        <v>615</v>
      </c>
      <c r="E318" s="135">
        <v>0.26153846153846155</v>
      </c>
      <c r="F318" s="135">
        <v>0.34558823529411764</v>
      </c>
      <c r="G318" s="135">
        <v>0.37398373983739835</v>
      </c>
      <c r="H318" s="135">
        <v>0.45669291338582679</v>
      </c>
      <c r="I318" s="135">
        <v>0.41860465116279072</v>
      </c>
      <c r="J318" s="135">
        <v>0.36419753086419754</v>
      </c>
      <c r="K318" s="135">
        <v>0.31147540983606559</v>
      </c>
      <c r="L318" s="135">
        <v>0.376</v>
      </c>
      <c r="M318" s="135">
        <v>0.38759689922480622</v>
      </c>
    </row>
    <row r="319" spans="1:13" x14ac:dyDescent="0.25">
      <c r="A319" s="121">
        <v>15</v>
      </c>
      <c r="B319" s="121" t="s">
        <v>501</v>
      </c>
      <c r="C319" s="119">
        <v>15839</v>
      </c>
      <c r="D319" s="116" t="s">
        <v>616</v>
      </c>
      <c r="E319" s="136">
        <v>0.25806451612903225</v>
      </c>
      <c r="F319" s="136">
        <v>0.4</v>
      </c>
      <c r="G319" s="136">
        <v>0.31034482758620691</v>
      </c>
      <c r="H319" s="136">
        <v>0.25714285714285712</v>
      </c>
      <c r="I319" s="136">
        <v>0.3235294117647059</v>
      </c>
      <c r="J319" s="136">
        <v>0.24489795918367346</v>
      </c>
      <c r="K319" s="135">
        <v>0.38095238095238093</v>
      </c>
      <c r="L319" s="135">
        <v>0.47826086956521741</v>
      </c>
      <c r="M319" s="135">
        <v>0.34782608695652173</v>
      </c>
    </row>
    <row r="320" spans="1:13" x14ac:dyDescent="0.25">
      <c r="A320" s="116">
        <v>15</v>
      </c>
      <c r="B320" s="121" t="s">
        <v>501</v>
      </c>
      <c r="C320" s="119">
        <v>15842</v>
      </c>
      <c r="D320" s="116" t="s">
        <v>1403</v>
      </c>
      <c r="E320" s="135">
        <v>0.27826086956521739</v>
      </c>
      <c r="F320" s="135">
        <v>0.23157894736842105</v>
      </c>
      <c r="G320" s="135">
        <v>0.25862068965517243</v>
      </c>
      <c r="H320" s="135">
        <v>0.26415094339622641</v>
      </c>
      <c r="I320" s="135">
        <v>0.34653465346534651</v>
      </c>
      <c r="J320" s="135">
        <v>0.31632653061224492</v>
      </c>
      <c r="K320" s="135">
        <v>0.21495327102803738</v>
      </c>
      <c r="L320" s="135">
        <v>0.29729729729729731</v>
      </c>
      <c r="M320" s="135">
        <v>0.3188405797101449</v>
      </c>
    </row>
    <row r="321" spans="1:13" x14ac:dyDescent="0.25">
      <c r="A321" s="121">
        <v>15</v>
      </c>
      <c r="B321" s="121" t="s">
        <v>501</v>
      </c>
      <c r="C321" s="119">
        <v>15861</v>
      </c>
      <c r="D321" s="116" t="s">
        <v>618</v>
      </c>
      <c r="E321" s="136">
        <v>0.36224489795918369</v>
      </c>
      <c r="F321" s="136">
        <v>0.421875</v>
      </c>
      <c r="G321" s="136">
        <v>0.27906976744186046</v>
      </c>
      <c r="H321" s="136">
        <v>0.27685950413223143</v>
      </c>
      <c r="I321" s="136">
        <v>0.34033613445378152</v>
      </c>
      <c r="J321" s="136">
        <v>0.23720930232558141</v>
      </c>
      <c r="K321" s="135">
        <v>0.27040816326530615</v>
      </c>
      <c r="L321" s="135">
        <v>0.35384615384615387</v>
      </c>
      <c r="M321" s="135">
        <v>0.27567567567567569</v>
      </c>
    </row>
    <row r="322" spans="1:13" x14ac:dyDescent="0.25">
      <c r="A322" s="116">
        <v>15</v>
      </c>
      <c r="B322" s="121" t="s">
        <v>501</v>
      </c>
      <c r="C322" s="119">
        <v>15879</v>
      </c>
      <c r="D322" s="116" t="s">
        <v>619</v>
      </c>
      <c r="E322" s="135">
        <v>0.27586206896551724</v>
      </c>
      <c r="F322" s="135">
        <v>0.37931034482758619</v>
      </c>
      <c r="G322" s="135">
        <v>0.23529411764705882</v>
      </c>
      <c r="H322" s="135">
        <v>0.40909090909090912</v>
      </c>
      <c r="I322" s="135">
        <v>0.22580645161290322</v>
      </c>
      <c r="J322" s="135">
        <v>0.33333333333333331</v>
      </c>
      <c r="K322" s="135">
        <v>0.30434782608695654</v>
      </c>
      <c r="L322" s="135">
        <v>5.5555555555555552E-2</v>
      </c>
      <c r="M322" s="135">
        <v>0.13793103448275862</v>
      </c>
    </row>
    <row r="323" spans="1:13" x14ac:dyDescent="0.25">
      <c r="A323" s="121">
        <v>15</v>
      </c>
      <c r="B323" s="121" t="s">
        <v>501</v>
      </c>
      <c r="C323" s="119">
        <v>15897</v>
      </c>
      <c r="D323" s="116" t="s">
        <v>620</v>
      </c>
      <c r="E323" s="136">
        <v>0.30158730158730157</v>
      </c>
      <c r="F323" s="136">
        <v>0.27272727272727271</v>
      </c>
      <c r="G323" s="136">
        <v>0.37179487179487181</v>
      </c>
      <c r="H323" s="136">
        <v>0.41791044776119401</v>
      </c>
      <c r="I323" s="136">
        <v>0.27536231884057971</v>
      </c>
      <c r="J323" s="136">
        <v>0.33823529411764708</v>
      </c>
      <c r="K323" s="135">
        <v>0.28813559322033899</v>
      </c>
      <c r="L323" s="135">
        <v>0.33750000000000002</v>
      </c>
      <c r="M323" s="135">
        <v>0.41935483870967744</v>
      </c>
    </row>
    <row r="324" spans="1:13" x14ac:dyDescent="0.25">
      <c r="A324" s="116">
        <v>17</v>
      </c>
      <c r="B324" s="116" t="s">
        <v>209</v>
      </c>
      <c r="C324" s="119">
        <v>17001</v>
      </c>
      <c r="D324" s="116" t="s">
        <v>621</v>
      </c>
      <c r="E324" s="135">
        <v>0.34565952649379933</v>
      </c>
      <c r="F324" s="135">
        <v>0.36255081300813008</v>
      </c>
      <c r="G324" s="135">
        <v>0.50446770487618076</v>
      </c>
      <c r="H324" s="135">
        <v>0.4474603601182478</v>
      </c>
      <c r="I324" s="135">
        <v>0.53335292389068467</v>
      </c>
      <c r="J324" s="135">
        <v>0.50232288037166084</v>
      </c>
      <c r="K324" s="135">
        <v>0.48206401766004414</v>
      </c>
      <c r="L324" s="135">
        <v>0.48784313725490197</v>
      </c>
      <c r="M324" s="135">
        <v>0.50014064697609006</v>
      </c>
    </row>
    <row r="325" spans="1:13" x14ac:dyDescent="0.25">
      <c r="A325" s="121">
        <v>17</v>
      </c>
      <c r="B325" s="121" t="s">
        <v>209</v>
      </c>
      <c r="C325" s="119">
        <v>17013</v>
      </c>
      <c r="D325" s="116" t="s">
        <v>622</v>
      </c>
      <c r="E325" s="136">
        <v>0.18888888888888888</v>
      </c>
      <c r="F325" s="136">
        <v>0.22500000000000001</v>
      </c>
      <c r="G325" s="136">
        <v>0.29343629343629346</v>
      </c>
      <c r="H325" s="136">
        <v>0.21153846153846154</v>
      </c>
      <c r="I325" s="136">
        <v>0.23275862068965517</v>
      </c>
      <c r="J325" s="136">
        <v>0.24774774774774774</v>
      </c>
      <c r="K325" s="135">
        <v>0.19823788546255505</v>
      </c>
      <c r="L325" s="135">
        <v>0.16033755274261605</v>
      </c>
      <c r="M325" s="135">
        <v>0.31063829787234043</v>
      </c>
    </row>
    <row r="326" spans="1:13" x14ac:dyDescent="0.25">
      <c r="A326" s="116">
        <v>17</v>
      </c>
      <c r="B326" s="116" t="s">
        <v>209</v>
      </c>
      <c r="C326" s="119">
        <v>17042</v>
      </c>
      <c r="D326" s="116" t="s">
        <v>623</v>
      </c>
      <c r="E326" s="135">
        <v>0.19469026548672566</v>
      </c>
      <c r="F326" s="135">
        <v>0.21476510067114093</v>
      </c>
      <c r="G326" s="135">
        <v>0.26114649681528662</v>
      </c>
      <c r="H326" s="135">
        <v>0.2507462686567164</v>
      </c>
      <c r="I326" s="135">
        <v>0.23986486486486486</v>
      </c>
      <c r="J326" s="135">
        <v>0.31225296442687744</v>
      </c>
      <c r="K326" s="135">
        <v>0.21014492753623187</v>
      </c>
      <c r="L326" s="135">
        <v>0.25093632958801498</v>
      </c>
      <c r="M326" s="135">
        <v>0.30877192982456142</v>
      </c>
    </row>
    <row r="327" spans="1:13" x14ac:dyDescent="0.25">
      <c r="A327" s="121">
        <v>17</v>
      </c>
      <c r="B327" s="121" t="s">
        <v>209</v>
      </c>
      <c r="C327" s="119">
        <v>17050</v>
      </c>
      <c r="D327" s="116" t="s">
        <v>624</v>
      </c>
      <c r="E327" s="136">
        <v>0.11188811188811189</v>
      </c>
      <c r="F327" s="136">
        <v>0.10317460317460317</v>
      </c>
      <c r="G327" s="136">
        <v>0.13114754098360656</v>
      </c>
      <c r="H327" s="136">
        <v>0.12408759124087591</v>
      </c>
      <c r="I327" s="136">
        <v>0.34959349593495936</v>
      </c>
      <c r="J327" s="136">
        <v>0.22137404580152673</v>
      </c>
      <c r="K327" s="135">
        <v>8.7999999999999995E-2</v>
      </c>
      <c r="L327" s="135">
        <v>0.11904761904761904</v>
      </c>
      <c r="M327" s="135">
        <v>0.15909090909090909</v>
      </c>
    </row>
    <row r="328" spans="1:13" x14ac:dyDescent="0.25">
      <c r="A328" s="116">
        <v>17</v>
      </c>
      <c r="B328" s="116" t="s">
        <v>209</v>
      </c>
      <c r="C328" s="119">
        <v>17088</v>
      </c>
      <c r="D328" s="116" t="s">
        <v>625</v>
      </c>
      <c r="E328" s="135">
        <v>0.38372093023255816</v>
      </c>
      <c r="F328" s="135">
        <v>0.13333333333333333</v>
      </c>
      <c r="G328" s="135">
        <v>0.31313131313131315</v>
      </c>
      <c r="H328" s="135">
        <v>0.2978723404255319</v>
      </c>
      <c r="I328" s="135">
        <v>0.24637681159420291</v>
      </c>
      <c r="J328" s="135">
        <v>0.39726027397260272</v>
      </c>
      <c r="K328" s="135">
        <v>0.30952380952380953</v>
      </c>
      <c r="L328" s="135">
        <v>0.19148936170212766</v>
      </c>
      <c r="M328" s="135">
        <v>0.18681318681318682</v>
      </c>
    </row>
    <row r="329" spans="1:13" x14ac:dyDescent="0.25">
      <c r="A329" s="121">
        <v>17</v>
      </c>
      <c r="B329" s="121" t="s">
        <v>209</v>
      </c>
      <c r="C329" s="119">
        <v>17174</v>
      </c>
      <c r="D329" s="116" t="s">
        <v>626</v>
      </c>
      <c r="E329" s="136">
        <v>0.26123128119800332</v>
      </c>
      <c r="F329" s="136">
        <v>0.26400000000000001</v>
      </c>
      <c r="G329" s="136">
        <v>0.31275720164609055</v>
      </c>
      <c r="H329" s="136">
        <v>0.31872509960159362</v>
      </c>
      <c r="I329" s="136">
        <v>0.37557603686635943</v>
      </c>
      <c r="J329" s="136">
        <v>0.35853131749460043</v>
      </c>
      <c r="K329" s="135">
        <v>0.37551020408163266</v>
      </c>
      <c r="L329" s="135">
        <v>0.40618101545253865</v>
      </c>
      <c r="M329" s="135">
        <v>0.34909909909909909</v>
      </c>
    </row>
    <row r="330" spans="1:13" x14ac:dyDescent="0.25">
      <c r="A330" s="116">
        <v>17</v>
      </c>
      <c r="B330" s="116" t="s">
        <v>209</v>
      </c>
      <c r="C330" s="119">
        <v>17272</v>
      </c>
      <c r="D330" s="116" t="s">
        <v>627</v>
      </c>
      <c r="E330" s="135">
        <v>0.41121495327102803</v>
      </c>
      <c r="F330" s="135">
        <v>8.7378640776699032E-2</v>
      </c>
      <c r="G330" s="135">
        <v>0.26250000000000001</v>
      </c>
      <c r="H330" s="135">
        <v>0.25925925925925924</v>
      </c>
      <c r="I330" s="135">
        <v>0.30851063829787234</v>
      </c>
      <c r="J330" s="135">
        <v>0.23655913978494625</v>
      </c>
      <c r="K330" s="135">
        <v>0.22641509433962265</v>
      </c>
      <c r="L330" s="135">
        <v>0.30952380952380953</v>
      </c>
      <c r="M330" s="135">
        <v>0.35526315789473684</v>
      </c>
    </row>
    <row r="331" spans="1:13" x14ac:dyDescent="0.25">
      <c r="A331" s="121">
        <v>17</v>
      </c>
      <c r="B331" s="121" t="s">
        <v>209</v>
      </c>
      <c r="C331" s="119">
        <v>17380</v>
      </c>
      <c r="D331" s="116" t="s">
        <v>628</v>
      </c>
      <c r="E331" s="136">
        <v>0.33384379785604901</v>
      </c>
      <c r="F331" s="136">
        <v>0.29315960912052119</v>
      </c>
      <c r="G331" s="136">
        <v>0.41439999999999999</v>
      </c>
      <c r="H331" s="136">
        <v>0.31846153846153846</v>
      </c>
      <c r="I331" s="136">
        <v>0.33737024221453288</v>
      </c>
      <c r="J331" s="136">
        <v>0.32263242375601925</v>
      </c>
      <c r="K331" s="135">
        <v>0.32377740303541314</v>
      </c>
      <c r="L331" s="135">
        <v>0.38950715421303655</v>
      </c>
      <c r="M331" s="135">
        <v>0.45480631276901007</v>
      </c>
    </row>
    <row r="332" spans="1:13" x14ac:dyDescent="0.25">
      <c r="A332" s="116">
        <v>17</v>
      </c>
      <c r="B332" s="116" t="s">
        <v>209</v>
      </c>
      <c r="C332" s="119">
        <v>17388</v>
      </c>
      <c r="D332" s="116" t="s">
        <v>629</v>
      </c>
      <c r="E332" s="135">
        <v>0.27848101265822783</v>
      </c>
      <c r="F332" s="135">
        <v>8.2352941176470587E-2</v>
      </c>
      <c r="G332" s="135">
        <v>0.26436781609195403</v>
      </c>
      <c r="H332" s="135">
        <v>0.16091954022988506</v>
      </c>
      <c r="I332" s="135">
        <v>0.40816326530612246</v>
      </c>
      <c r="J332" s="135">
        <v>0.37179487179487181</v>
      </c>
      <c r="K332" s="135">
        <v>0.12328767123287671</v>
      </c>
      <c r="L332" s="135">
        <v>0.32835820895522388</v>
      </c>
      <c r="M332" s="135">
        <v>0.14516129032258066</v>
      </c>
    </row>
    <row r="333" spans="1:13" x14ac:dyDescent="0.25">
      <c r="A333" s="121">
        <v>17</v>
      </c>
      <c r="B333" s="121" t="s">
        <v>209</v>
      </c>
      <c r="C333" s="119">
        <v>17433</v>
      </c>
      <c r="D333" s="116" t="s">
        <v>630</v>
      </c>
      <c r="E333" s="136">
        <v>0.17142857142857143</v>
      </c>
      <c r="F333" s="136">
        <v>0.24698795180722891</v>
      </c>
      <c r="G333" s="136">
        <v>0.2857142857142857</v>
      </c>
      <c r="H333" s="136">
        <v>0.28651685393258425</v>
      </c>
      <c r="I333" s="136">
        <v>0.38505747126436779</v>
      </c>
      <c r="J333" s="136">
        <v>0.375</v>
      </c>
      <c r="K333" s="135">
        <v>0.22754491017964071</v>
      </c>
      <c r="L333" s="135">
        <v>0.2608695652173913</v>
      </c>
      <c r="M333" s="135">
        <v>0.33333333333333331</v>
      </c>
    </row>
    <row r="334" spans="1:13" x14ac:dyDescent="0.25">
      <c r="A334" s="116">
        <v>17</v>
      </c>
      <c r="B334" s="116" t="s">
        <v>209</v>
      </c>
      <c r="C334" s="119">
        <v>17442</v>
      </c>
      <c r="D334" s="116" t="s">
        <v>631</v>
      </c>
      <c r="E334" s="135">
        <v>0.40206185567010311</v>
      </c>
      <c r="F334" s="135">
        <v>0.1650485436893204</v>
      </c>
      <c r="G334" s="135">
        <v>0.25</v>
      </c>
      <c r="H334" s="135">
        <v>0.13253012048192772</v>
      </c>
      <c r="I334" s="135">
        <v>0.16867469879518071</v>
      </c>
      <c r="J334" s="135">
        <v>0.26506024096385544</v>
      </c>
      <c r="K334" s="135">
        <v>0.17391304347826086</v>
      </c>
      <c r="L334" s="135">
        <v>0.12621359223300971</v>
      </c>
      <c r="M334" s="135">
        <v>0.13095238095238096</v>
      </c>
    </row>
    <row r="335" spans="1:13" x14ac:dyDescent="0.25">
      <c r="A335" s="121">
        <v>17</v>
      </c>
      <c r="B335" s="121" t="s">
        <v>209</v>
      </c>
      <c r="C335" s="119">
        <v>17444</v>
      </c>
      <c r="D335" s="116" t="s">
        <v>632</v>
      </c>
      <c r="E335" s="136">
        <v>0.24309392265193369</v>
      </c>
      <c r="F335" s="136">
        <v>0.13714285714285715</v>
      </c>
      <c r="G335" s="136">
        <v>0.20121951219512196</v>
      </c>
      <c r="H335" s="136">
        <v>0.16025641025641027</v>
      </c>
      <c r="I335" s="136">
        <v>0.26973684210526316</v>
      </c>
      <c r="J335" s="136">
        <v>0.31210191082802546</v>
      </c>
      <c r="K335" s="135">
        <v>0.27210884353741499</v>
      </c>
      <c r="L335" s="135">
        <v>0.25641025641025639</v>
      </c>
      <c r="M335" s="135">
        <v>0.25675675675675674</v>
      </c>
    </row>
    <row r="336" spans="1:13" x14ac:dyDescent="0.25">
      <c r="A336" s="116">
        <v>17</v>
      </c>
      <c r="B336" s="116" t="s">
        <v>209</v>
      </c>
      <c r="C336" s="119">
        <v>17446</v>
      </c>
      <c r="D336" s="116" t="s">
        <v>633</v>
      </c>
      <c r="E336" s="135">
        <v>0.47826086956521741</v>
      </c>
      <c r="F336" s="135">
        <v>0.04</v>
      </c>
      <c r="G336" s="135">
        <v>0.18181818181818182</v>
      </c>
      <c r="H336" s="135">
        <v>0.10344827586206896</v>
      </c>
      <c r="I336" s="135">
        <v>0.28125</v>
      </c>
      <c r="J336" s="135">
        <v>0.37037037037037035</v>
      </c>
      <c r="K336" s="135">
        <v>0.35714285714285715</v>
      </c>
      <c r="L336" s="135">
        <v>0.17142857142857143</v>
      </c>
      <c r="M336" s="135">
        <v>0.28000000000000003</v>
      </c>
    </row>
    <row r="337" spans="1:13" x14ac:dyDescent="0.25">
      <c r="A337" s="121">
        <v>17</v>
      </c>
      <c r="B337" s="121" t="s">
        <v>209</v>
      </c>
      <c r="C337" s="119">
        <v>17486</v>
      </c>
      <c r="D337" s="116" t="s">
        <v>634</v>
      </c>
      <c r="E337" s="136">
        <v>0.23404255319148937</v>
      </c>
      <c r="F337" s="136">
        <v>0.30851063829787234</v>
      </c>
      <c r="G337" s="136">
        <v>0.34433962264150941</v>
      </c>
      <c r="H337" s="136">
        <v>0.36363636363636365</v>
      </c>
      <c r="I337" s="136">
        <v>0.27830188679245282</v>
      </c>
      <c r="J337" s="136">
        <v>0.33846153846153848</v>
      </c>
      <c r="K337" s="135">
        <v>0.23414634146341465</v>
      </c>
      <c r="L337" s="135">
        <v>0.35714285714285715</v>
      </c>
      <c r="M337" s="135">
        <v>0.26190476190476192</v>
      </c>
    </row>
    <row r="338" spans="1:13" x14ac:dyDescent="0.25">
      <c r="A338" s="116">
        <v>17</v>
      </c>
      <c r="B338" s="116" t="s">
        <v>209</v>
      </c>
      <c r="C338" s="119">
        <v>17495</v>
      </c>
      <c r="D338" s="116" t="s">
        <v>635</v>
      </c>
      <c r="E338" s="135">
        <v>0.36538461538461536</v>
      </c>
      <c r="F338" s="135">
        <v>0.16831683168316833</v>
      </c>
      <c r="G338" s="135">
        <v>0.28712871287128711</v>
      </c>
      <c r="H338" s="135">
        <v>0.28205128205128205</v>
      </c>
      <c r="I338" s="135">
        <v>0.20689655172413793</v>
      </c>
      <c r="J338" s="135">
        <v>0.38961038961038963</v>
      </c>
      <c r="K338" s="135">
        <v>0.17241379310344829</v>
      </c>
      <c r="L338" s="135">
        <v>0.17475728155339806</v>
      </c>
      <c r="M338" s="135">
        <v>0.37333333333333335</v>
      </c>
    </row>
    <row r="339" spans="1:13" x14ac:dyDescent="0.25">
      <c r="A339" s="121">
        <v>17</v>
      </c>
      <c r="B339" s="121" t="s">
        <v>209</v>
      </c>
      <c r="C339" s="119">
        <v>17513</v>
      </c>
      <c r="D339" s="116" t="s">
        <v>636</v>
      </c>
      <c r="E339" s="136">
        <v>0.17261904761904762</v>
      </c>
      <c r="F339" s="136">
        <v>0.15476190476190477</v>
      </c>
      <c r="G339" s="136">
        <v>0.24550898203592814</v>
      </c>
      <c r="H339" s="136">
        <v>0.17391304347826086</v>
      </c>
      <c r="I339" s="136">
        <v>0.37662337662337664</v>
      </c>
      <c r="J339" s="136">
        <v>0.11267605633802817</v>
      </c>
      <c r="K339" s="135">
        <v>0.17692307692307693</v>
      </c>
      <c r="L339" s="135">
        <v>0.20496894409937888</v>
      </c>
      <c r="M339" s="135">
        <v>0.20491803278688525</v>
      </c>
    </row>
    <row r="340" spans="1:13" x14ac:dyDescent="0.25">
      <c r="A340" s="116">
        <v>17</v>
      </c>
      <c r="B340" s="116" t="s">
        <v>209</v>
      </c>
      <c r="C340" s="119">
        <v>17524</v>
      </c>
      <c r="D340" s="116" t="s">
        <v>637</v>
      </c>
      <c r="E340" s="135">
        <v>0.22142857142857142</v>
      </c>
      <c r="F340" s="135">
        <v>0.18115942028985507</v>
      </c>
      <c r="G340" s="135">
        <v>0.26162790697674421</v>
      </c>
      <c r="H340" s="135">
        <v>0.32051282051282054</v>
      </c>
      <c r="I340" s="135">
        <v>0.26282051282051283</v>
      </c>
      <c r="J340" s="135">
        <v>0.28915662650602408</v>
      </c>
      <c r="K340" s="135">
        <v>0.18493150684931506</v>
      </c>
      <c r="L340" s="135">
        <v>0.21212121212121213</v>
      </c>
      <c r="M340" s="135">
        <v>0.2356687898089172</v>
      </c>
    </row>
    <row r="341" spans="1:13" x14ac:dyDescent="0.25">
      <c r="A341" s="121">
        <v>17</v>
      </c>
      <c r="B341" s="121" t="s">
        <v>209</v>
      </c>
      <c r="C341" s="119">
        <v>17541</v>
      </c>
      <c r="D341" s="116" t="s">
        <v>638</v>
      </c>
      <c r="E341" s="136">
        <v>0.29098360655737704</v>
      </c>
      <c r="F341" s="136">
        <v>0.2687224669603524</v>
      </c>
      <c r="G341" s="136">
        <v>0.42790697674418604</v>
      </c>
      <c r="H341" s="136">
        <v>0.37815126050420167</v>
      </c>
      <c r="I341" s="136">
        <v>0.46568627450980393</v>
      </c>
      <c r="J341" s="136">
        <v>0.4</v>
      </c>
      <c r="K341" s="135">
        <v>0.46153846153846156</v>
      </c>
      <c r="L341" s="135">
        <v>0.49549549549549549</v>
      </c>
      <c r="M341" s="135">
        <v>0.45188284518828453</v>
      </c>
    </row>
    <row r="342" spans="1:13" x14ac:dyDescent="0.25">
      <c r="A342" s="116">
        <v>17</v>
      </c>
      <c r="B342" s="116" t="s">
        <v>209</v>
      </c>
      <c r="C342" s="119">
        <v>17614</v>
      </c>
      <c r="D342" s="116" t="s">
        <v>639</v>
      </c>
      <c r="E342" s="135">
        <v>0.18042226487523993</v>
      </c>
      <c r="F342" s="135">
        <v>0.16920152091254753</v>
      </c>
      <c r="G342" s="135">
        <v>0.21631205673758866</v>
      </c>
      <c r="H342" s="135">
        <v>0.16129032258064516</v>
      </c>
      <c r="I342" s="135">
        <v>0.18773946360153257</v>
      </c>
      <c r="J342" s="135">
        <v>0.1343570057581574</v>
      </c>
      <c r="K342" s="135">
        <v>0.21276595744680851</v>
      </c>
      <c r="L342" s="135">
        <v>0.17073170731707318</v>
      </c>
      <c r="M342" s="135">
        <v>0.23440453686200377</v>
      </c>
    </row>
    <row r="343" spans="1:13" x14ac:dyDescent="0.25">
      <c r="A343" s="121">
        <v>17</v>
      </c>
      <c r="B343" s="121" t="s">
        <v>209</v>
      </c>
      <c r="C343" s="119">
        <v>17616</v>
      </c>
      <c r="D343" s="116" t="s">
        <v>640</v>
      </c>
      <c r="E343" s="136">
        <v>0.16666666666666666</v>
      </c>
      <c r="F343" s="136">
        <v>0.25316455696202533</v>
      </c>
      <c r="G343" s="136">
        <v>0.18181818181818182</v>
      </c>
      <c r="H343" s="136">
        <v>0.38028169014084506</v>
      </c>
      <c r="I343" s="136">
        <v>0.22619047619047619</v>
      </c>
      <c r="J343" s="136">
        <v>0.27058823529411763</v>
      </c>
      <c r="K343" s="135">
        <v>0.27173913043478259</v>
      </c>
      <c r="L343" s="135">
        <v>0.24074074074074073</v>
      </c>
      <c r="M343" s="135">
        <v>0.28099173553719009</v>
      </c>
    </row>
    <row r="344" spans="1:13" x14ac:dyDescent="0.25">
      <c r="A344" s="116">
        <v>17</v>
      </c>
      <c r="B344" s="116" t="s">
        <v>209</v>
      </c>
      <c r="C344" s="119">
        <v>17653</v>
      </c>
      <c r="D344" s="116" t="s">
        <v>641</v>
      </c>
      <c r="E344" s="135">
        <v>0.31638418079096048</v>
      </c>
      <c r="F344" s="135">
        <v>0.22162162162162163</v>
      </c>
      <c r="G344" s="135">
        <v>0.25628140703517588</v>
      </c>
      <c r="H344" s="135">
        <v>0.24698795180722891</v>
      </c>
      <c r="I344" s="135">
        <v>0.25157232704402516</v>
      </c>
      <c r="J344" s="135">
        <v>0.18243243243243243</v>
      </c>
      <c r="K344" s="135">
        <v>0.25153374233128833</v>
      </c>
      <c r="L344" s="135">
        <v>0.32919254658385094</v>
      </c>
      <c r="M344" s="135">
        <v>0.23428571428571429</v>
      </c>
    </row>
    <row r="345" spans="1:13" x14ac:dyDescent="0.25">
      <c r="A345" s="121">
        <v>17</v>
      </c>
      <c r="B345" s="121" t="s">
        <v>209</v>
      </c>
      <c r="C345" s="119">
        <v>17662</v>
      </c>
      <c r="D345" s="116" t="s">
        <v>1404</v>
      </c>
      <c r="E345" s="136">
        <v>0.37914691943127959</v>
      </c>
      <c r="F345" s="136">
        <v>0.16753926701570682</v>
      </c>
      <c r="G345" s="136">
        <v>0.38842975206611569</v>
      </c>
      <c r="H345" s="136">
        <v>0.3188405797101449</v>
      </c>
      <c r="I345" s="136">
        <v>0.36597938144329895</v>
      </c>
      <c r="J345" s="136">
        <v>0.49537037037037035</v>
      </c>
      <c r="K345" s="135">
        <v>0.27555555555555555</v>
      </c>
      <c r="L345" s="135">
        <v>0.22009569377990432</v>
      </c>
      <c r="M345" s="135">
        <v>0.39461883408071746</v>
      </c>
    </row>
    <row r="346" spans="1:13" x14ac:dyDescent="0.25">
      <c r="A346" s="116">
        <v>17</v>
      </c>
      <c r="B346" s="116" t="s">
        <v>209</v>
      </c>
      <c r="C346" s="119">
        <v>17665</v>
      </c>
      <c r="D346" s="116" t="s">
        <v>643</v>
      </c>
      <c r="E346" s="135">
        <v>0.26415094339622641</v>
      </c>
      <c r="F346" s="135">
        <v>0.24074074074074073</v>
      </c>
      <c r="G346" s="135">
        <v>0.25454545454545452</v>
      </c>
      <c r="H346" s="135">
        <v>0.35555555555555557</v>
      </c>
      <c r="I346" s="135">
        <v>0.32727272727272727</v>
      </c>
      <c r="J346" s="135">
        <v>0.27083333333333331</v>
      </c>
      <c r="K346" s="135">
        <v>0.3888888888888889</v>
      </c>
      <c r="L346" s="135">
        <v>0.22058823529411764</v>
      </c>
      <c r="M346" s="135">
        <v>0.26315789473684209</v>
      </c>
    </row>
    <row r="347" spans="1:13" x14ac:dyDescent="0.25">
      <c r="A347" s="121">
        <v>17</v>
      </c>
      <c r="B347" s="121" t="s">
        <v>209</v>
      </c>
      <c r="C347" s="119">
        <v>17777</v>
      </c>
      <c r="D347" s="116" t="s">
        <v>644</v>
      </c>
      <c r="E347" s="136">
        <v>0.20547945205479451</v>
      </c>
      <c r="F347" s="136">
        <v>0.17880794701986755</v>
      </c>
      <c r="G347" s="136">
        <v>0.2326388888888889</v>
      </c>
      <c r="H347" s="136">
        <v>0.22033898305084745</v>
      </c>
      <c r="I347" s="136">
        <v>0.1811320754716981</v>
      </c>
      <c r="J347" s="136">
        <v>0.21111111111111111</v>
      </c>
      <c r="K347" s="135">
        <v>0.27106227106227104</v>
      </c>
      <c r="L347" s="135">
        <v>0.21710526315789475</v>
      </c>
      <c r="M347" s="135">
        <v>0.20066889632107024</v>
      </c>
    </row>
    <row r="348" spans="1:13" x14ac:dyDescent="0.25">
      <c r="A348" s="116">
        <v>17</v>
      </c>
      <c r="B348" s="116" t="s">
        <v>209</v>
      </c>
      <c r="C348" s="119">
        <v>17867</v>
      </c>
      <c r="D348" s="116" t="s">
        <v>645</v>
      </c>
      <c r="E348" s="135">
        <v>0.38317757009345793</v>
      </c>
      <c r="F348" s="135">
        <v>0.17460317460317459</v>
      </c>
      <c r="G348" s="135">
        <v>0.22608695652173913</v>
      </c>
      <c r="H348" s="135">
        <v>0.29906542056074764</v>
      </c>
      <c r="I348" s="135">
        <v>0.25242718446601942</v>
      </c>
      <c r="J348" s="135">
        <v>0.4017857142857143</v>
      </c>
      <c r="K348" s="135">
        <v>0.23684210526315788</v>
      </c>
      <c r="L348" s="135">
        <v>0.1981981981981982</v>
      </c>
      <c r="M348" s="135">
        <v>0.36666666666666664</v>
      </c>
    </row>
    <row r="349" spans="1:13" x14ac:dyDescent="0.25">
      <c r="A349" s="121">
        <v>17</v>
      </c>
      <c r="B349" s="121" t="s">
        <v>209</v>
      </c>
      <c r="C349" s="119">
        <v>17873</v>
      </c>
      <c r="D349" s="116" t="s">
        <v>646</v>
      </c>
      <c r="E349" s="136">
        <v>0.39136904761904762</v>
      </c>
      <c r="F349" s="136">
        <v>0.34022257551669316</v>
      </c>
      <c r="G349" s="136">
        <v>0.50877192982456143</v>
      </c>
      <c r="H349" s="136">
        <v>0.39361702127659576</v>
      </c>
      <c r="I349" s="136">
        <v>0.41558441558441561</v>
      </c>
      <c r="J349" s="136">
        <v>0.48188976377952758</v>
      </c>
      <c r="K349" s="135">
        <v>0.48604269293924468</v>
      </c>
      <c r="L349" s="135">
        <v>0.50670640834575265</v>
      </c>
      <c r="M349" s="135">
        <v>0.52414772727272729</v>
      </c>
    </row>
    <row r="350" spans="1:13" x14ac:dyDescent="0.25">
      <c r="A350" s="116">
        <v>17</v>
      </c>
      <c r="B350" s="116" t="s">
        <v>209</v>
      </c>
      <c r="C350" s="119">
        <v>17877</v>
      </c>
      <c r="D350" s="116" t="s">
        <v>647</v>
      </c>
      <c r="E350" s="135">
        <v>0.12234042553191489</v>
      </c>
      <c r="F350" s="135">
        <v>0.18620689655172415</v>
      </c>
      <c r="G350" s="135">
        <v>0.22</v>
      </c>
      <c r="H350" s="135">
        <v>0.12030075187969924</v>
      </c>
      <c r="I350" s="135">
        <v>0.27272727272727271</v>
      </c>
      <c r="J350" s="135">
        <v>0.17575757575757575</v>
      </c>
      <c r="K350" s="135">
        <v>0.19753086419753085</v>
      </c>
      <c r="L350" s="135">
        <v>0.18248175182481752</v>
      </c>
      <c r="M350" s="135">
        <v>0.16666666666666666</v>
      </c>
    </row>
    <row r="351" spans="1:13" x14ac:dyDescent="0.25">
      <c r="A351" s="121">
        <v>18</v>
      </c>
      <c r="B351" s="121" t="s">
        <v>648</v>
      </c>
      <c r="C351" s="119">
        <v>18001</v>
      </c>
      <c r="D351" s="116" t="s">
        <v>649</v>
      </c>
      <c r="E351" s="136">
        <v>0.44115713346482577</v>
      </c>
      <c r="F351" s="136">
        <v>0.48187919463087248</v>
      </c>
      <c r="G351" s="136">
        <v>0.53025374105400125</v>
      </c>
      <c r="H351" s="136">
        <v>0.45119586296056885</v>
      </c>
      <c r="I351" s="136">
        <v>0.53235908141962418</v>
      </c>
      <c r="J351" s="136">
        <v>0.46503957783641159</v>
      </c>
      <c r="K351" s="135">
        <v>0.49254698639014904</v>
      </c>
      <c r="L351" s="135">
        <v>0.52042160737812915</v>
      </c>
      <c r="M351" s="135">
        <v>0.5164257555847569</v>
      </c>
    </row>
    <row r="352" spans="1:13" x14ac:dyDescent="0.25">
      <c r="A352" s="116">
        <v>18</v>
      </c>
      <c r="B352" s="121" t="s">
        <v>648</v>
      </c>
      <c r="C352" s="119">
        <v>18029</v>
      </c>
      <c r="D352" s="116" t="s">
        <v>650</v>
      </c>
      <c r="E352" s="135">
        <v>0.19230769230769232</v>
      </c>
      <c r="F352" s="135">
        <v>0.15384615384615385</v>
      </c>
      <c r="G352" s="135">
        <v>0.32</v>
      </c>
      <c r="H352" s="135">
        <v>0.30909090909090908</v>
      </c>
      <c r="I352" s="135">
        <v>0.46153846153846156</v>
      </c>
      <c r="J352" s="135">
        <v>0.25423728813559321</v>
      </c>
      <c r="K352" s="135">
        <v>0.24444444444444444</v>
      </c>
      <c r="L352" s="135">
        <v>0.19148936170212766</v>
      </c>
      <c r="M352" s="135">
        <v>0.47058823529411764</v>
      </c>
    </row>
    <row r="353" spans="1:13" x14ac:dyDescent="0.25">
      <c r="A353" s="121">
        <v>18</v>
      </c>
      <c r="B353" s="121" t="s">
        <v>648</v>
      </c>
      <c r="C353" s="119">
        <v>18094</v>
      </c>
      <c r="D353" s="116" t="s">
        <v>1405</v>
      </c>
      <c r="E353" s="136">
        <v>0.3125</v>
      </c>
      <c r="F353" s="136">
        <v>0.41803278688524592</v>
      </c>
      <c r="G353" s="136">
        <v>0.2767857142857143</v>
      </c>
      <c r="H353" s="136">
        <v>0.33043478260869563</v>
      </c>
      <c r="I353" s="136">
        <v>0.35</v>
      </c>
      <c r="J353" s="136">
        <v>0.16494845360824742</v>
      </c>
      <c r="K353" s="135">
        <v>0.33684210526315789</v>
      </c>
      <c r="L353" s="135">
        <v>0.29629629629629628</v>
      </c>
      <c r="M353" s="135">
        <v>0.30952380952380953</v>
      </c>
    </row>
    <row r="354" spans="1:13" x14ac:dyDescent="0.25">
      <c r="A354" s="116">
        <v>18</v>
      </c>
      <c r="B354" s="121" t="s">
        <v>648</v>
      </c>
      <c r="C354" s="119">
        <v>18150</v>
      </c>
      <c r="D354" s="116" t="s">
        <v>652</v>
      </c>
      <c r="E354" s="135">
        <v>0.18627450980392157</v>
      </c>
      <c r="F354" s="135">
        <v>0.34677419354838712</v>
      </c>
      <c r="G354" s="135">
        <v>0.28666666666666668</v>
      </c>
      <c r="H354" s="135">
        <v>0.2541436464088398</v>
      </c>
      <c r="I354" s="135">
        <v>0.32386363636363635</v>
      </c>
      <c r="J354" s="135">
        <v>0.13186813186813187</v>
      </c>
      <c r="K354" s="135">
        <v>0.20915032679738563</v>
      </c>
      <c r="L354" s="135">
        <v>0.24736842105263157</v>
      </c>
      <c r="M354" s="135">
        <v>0.2541436464088398</v>
      </c>
    </row>
    <row r="355" spans="1:13" x14ac:dyDescent="0.25">
      <c r="A355" s="121">
        <v>18</v>
      </c>
      <c r="B355" s="121" t="s">
        <v>648</v>
      </c>
      <c r="C355" s="119">
        <v>18205</v>
      </c>
      <c r="D355" s="116" t="s">
        <v>653</v>
      </c>
      <c r="E355" s="136">
        <v>0.33333333333333331</v>
      </c>
      <c r="F355" s="136">
        <v>0.20833333333333334</v>
      </c>
      <c r="G355" s="136">
        <v>0.22352941176470589</v>
      </c>
      <c r="H355" s="136">
        <v>0.20253164556962025</v>
      </c>
      <c r="I355" s="136">
        <v>0.35714285714285715</v>
      </c>
      <c r="J355" s="136">
        <v>0.14285714285714285</v>
      </c>
      <c r="K355" s="135">
        <v>0.26315789473684209</v>
      </c>
      <c r="L355" s="135">
        <v>0.16666666666666666</v>
      </c>
      <c r="M355" s="135">
        <v>0.30303030303030304</v>
      </c>
    </row>
    <row r="356" spans="1:13" x14ac:dyDescent="0.25">
      <c r="A356" s="116">
        <v>18</v>
      </c>
      <c r="B356" s="121" t="s">
        <v>648</v>
      </c>
      <c r="C356" s="119">
        <v>18247</v>
      </c>
      <c r="D356" s="116" t="s">
        <v>654</v>
      </c>
      <c r="E356" s="135">
        <v>0.28708133971291866</v>
      </c>
      <c r="F356" s="135">
        <v>0.3574660633484163</v>
      </c>
      <c r="G356" s="135">
        <v>0.41935483870967744</v>
      </c>
      <c r="H356" s="135">
        <v>0.33668341708542715</v>
      </c>
      <c r="I356" s="135">
        <v>0.42081447963800905</v>
      </c>
      <c r="J356" s="135">
        <v>0.33027522935779818</v>
      </c>
      <c r="K356" s="135">
        <v>0.233502538071066</v>
      </c>
      <c r="L356" s="135">
        <v>0.31877729257641924</v>
      </c>
      <c r="M356" s="135">
        <v>0.35643564356435642</v>
      </c>
    </row>
    <row r="357" spans="1:13" x14ac:dyDescent="0.25">
      <c r="A357" s="121">
        <v>18</v>
      </c>
      <c r="B357" s="121" t="s">
        <v>648</v>
      </c>
      <c r="C357" s="119">
        <v>18256</v>
      </c>
      <c r="D357" s="116" t="s">
        <v>1406</v>
      </c>
      <c r="E357" s="136">
        <v>0.40217391304347827</v>
      </c>
      <c r="F357" s="136">
        <v>0.45744680851063829</v>
      </c>
      <c r="G357" s="136">
        <v>0.40206185567010311</v>
      </c>
      <c r="H357" s="136">
        <v>0.34951456310679613</v>
      </c>
      <c r="I357" s="136">
        <v>0.58227848101265822</v>
      </c>
      <c r="J357" s="136">
        <v>0.37113402061855671</v>
      </c>
      <c r="K357" s="135">
        <v>0.27722772277227725</v>
      </c>
      <c r="L357" s="135">
        <v>0.36842105263157893</v>
      </c>
      <c r="M357" s="135">
        <v>0.44444444444444442</v>
      </c>
    </row>
    <row r="358" spans="1:13" x14ac:dyDescent="0.25">
      <c r="A358" s="116">
        <v>18</v>
      </c>
      <c r="B358" s="121" t="s">
        <v>648</v>
      </c>
      <c r="C358" s="119">
        <v>18410</v>
      </c>
      <c r="D358" s="116" t="s">
        <v>656</v>
      </c>
      <c r="E358" s="135">
        <v>0.24705882352941178</v>
      </c>
      <c r="F358" s="135">
        <v>0.23232323232323232</v>
      </c>
      <c r="G358" s="135">
        <v>0.25252525252525254</v>
      </c>
      <c r="H358" s="135">
        <v>0.28301886792452829</v>
      </c>
      <c r="I358" s="135">
        <v>0.38793103448275862</v>
      </c>
      <c r="J358" s="135">
        <v>0.25252525252525254</v>
      </c>
      <c r="K358" s="135">
        <v>0.22340425531914893</v>
      </c>
      <c r="L358" s="135">
        <v>0.27102803738317754</v>
      </c>
      <c r="M358" s="135">
        <v>0.34693877551020408</v>
      </c>
    </row>
    <row r="359" spans="1:13" x14ac:dyDescent="0.25">
      <c r="A359" s="121">
        <v>18</v>
      </c>
      <c r="B359" s="121" t="s">
        <v>648</v>
      </c>
      <c r="C359" s="119">
        <v>18460</v>
      </c>
      <c r="D359" s="116" t="s">
        <v>657</v>
      </c>
      <c r="E359" s="136">
        <v>0.16091954022988506</v>
      </c>
      <c r="F359" s="136">
        <v>0.17142857142857143</v>
      </c>
      <c r="G359" s="136">
        <v>0.24705882352941178</v>
      </c>
      <c r="H359" s="136">
        <v>0.16666666666666666</v>
      </c>
      <c r="I359" s="136">
        <v>0.29333333333333333</v>
      </c>
      <c r="J359" s="136">
        <v>0.11494252873563218</v>
      </c>
      <c r="K359" s="135">
        <v>0.14516129032258066</v>
      </c>
      <c r="L359" s="135">
        <v>0.15384615384615385</v>
      </c>
      <c r="M359" s="135">
        <v>0.22500000000000001</v>
      </c>
    </row>
    <row r="360" spans="1:13" x14ac:dyDescent="0.25">
      <c r="A360" s="116">
        <v>18</v>
      </c>
      <c r="B360" s="121" t="s">
        <v>648</v>
      </c>
      <c r="C360" s="119">
        <v>18479</v>
      </c>
      <c r="D360" s="116" t="s">
        <v>658</v>
      </c>
      <c r="E360" s="135">
        <v>0.63157894736842102</v>
      </c>
      <c r="F360" s="135">
        <v>0.6470588235294118</v>
      </c>
      <c r="G360" s="135">
        <v>0.42857142857142855</v>
      </c>
      <c r="H360" s="135">
        <v>0.3888888888888889</v>
      </c>
      <c r="I360" s="135">
        <v>0.33333333333333331</v>
      </c>
      <c r="J360" s="135">
        <v>0.3</v>
      </c>
      <c r="K360" s="135">
        <v>0.36842105263157893</v>
      </c>
      <c r="L360" s="135">
        <v>0.33333333333333331</v>
      </c>
      <c r="M360" s="135">
        <v>0.35</v>
      </c>
    </row>
    <row r="361" spans="1:13" x14ac:dyDescent="0.25">
      <c r="A361" s="121">
        <v>18</v>
      </c>
      <c r="B361" s="121" t="s">
        <v>648</v>
      </c>
      <c r="C361" s="119">
        <v>18592</v>
      </c>
      <c r="D361" s="116" t="s">
        <v>659</v>
      </c>
      <c r="E361" s="136">
        <v>0.19642857142857142</v>
      </c>
      <c r="F361" s="136">
        <v>0.21186440677966101</v>
      </c>
      <c r="G361" s="136">
        <v>0.23504273504273504</v>
      </c>
      <c r="H361" s="136">
        <v>0.23200000000000001</v>
      </c>
      <c r="I361" s="136">
        <v>0.30414746543778803</v>
      </c>
      <c r="J361" s="136">
        <v>0.21774193548387097</v>
      </c>
      <c r="K361" s="135">
        <v>0.23660714285714285</v>
      </c>
      <c r="L361" s="135">
        <v>0.20155038759689922</v>
      </c>
      <c r="M361" s="135">
        <v>0.34</v>
      </c>
    </row>
    <row r="362" spans="1:13" x14ac:dyDescent="0.25">
      <c r="A362" s="116">
        <v>18</v>
      </c>
      <c r="B362" s="121" t="s">
        <v>648</v>
      </c>
      <c r="C362" s="119">
        <v>18610</v>
      </c>
      <c r="D362" s="116" t="s">
        <v>660</v>
      </c>
      <c r="E362" s="135">
        <v>0.20833333333333334</v>
      </c>
      <c r="F362" s="135">
        <v>0.21917808219178081</v>
      </c>
      <c r="G362" s="135">
        <v>0.35374149659863946</v>
      </c>
      <c r="H362" s="135">
        <v>0.22448979591836735</v>
      </c>
      <c r="I362" s="135">
        <v>0.36601307189542481</v>
      </c>
      <c r="J362" s="135">
        <v>0.23809523809523808</v>
      </c>
      <c r="K362" s="135">
        <v>0.32380952380952382</v>
      </c>
      <c r="L362" s="135">
        <v>0.28712871287128711</v>
      </c>
      <c r="M362" s="135">
        <v>0.37168141592920356</v>
      </c>
    </row>
    <row r="363" spans="1:13" x14ac:dyDescent="0.25">
      <c r="A363" s="121">
        <v>18</v>
      </c>
      <c r="B363" s="121" t="s">
        <v>648</v>
      </c>
      <c r="C363" s="119">
        <v>18753</v>
      </c>
      <c r="D363" s="116" t="s">
        <v>661</v>
      </c>
      <c r="E363" s="136">
        <v>0.16338028169014085</v>
      </c>
      <c r="F363" s="136">
        <v>0.30449826989619377</v>
      </c>
      <c r="G363" s="136">
        <v>0.29295774647887324</v>
      </c>
      <c r="H363" s="136">
        <v>0.25271739130434784</v>
      </c>
      <c r="I363" s="136">
        <v>0.36562499999999998</v>
      </c>
      <c r="J363" s="136">
        <v>0.26239067055393583</v>
      </c>
      <c r="K363" s="135">
        <v>0.31888544891640869</v>
      </c>
      <c r="L363" s="135">
        <v>0.31964809384164222</v>
      </c>
      <c r="M363" s="135">
        <v>0.41005291005291006</v>
      </c>
    </row>
    <row r="364" spans="1:13" x14ac:dyDescent="0.25">
      <c r="A364" s="116">
        <v>18</v>
      </c>
      <c r="B364" s="121" t="s">
        <v>648</v>
      </c>
      <c r="C364" s="119">
        <v>18756</v>
      </c>
      <c r="D364" s="116" t="s">
        <v>662</v>
      </c>
      <c r="E364" s="135">
        <v>0.18421052631578946</v>
      </c>
      <c r="F364" s="135">
        <v>4.6511627906976744E-2</v>
      </c>
      <c r="G364" s="135">
        <v>6.7796610169491525E-2</v>
      </c>
      <c r="H364" s="135">
        <v>0.19047619047619047</v>
      </c>
      <c r="I364" s="135">
        <v>0.20754716981132076</v>
      </c>
      <c r="J364" s="135">
        <v>0.20512820512820512</v>
      </c>
      <c r="K364" s="135">
        <v>0.17499999999999999</v>
      </c>
      <c r="L364" s="135">
        <v>0.3</v>
      </c>
      <c r="M364" s="135">
        <v>0.22222222222222221</v>
      </c>
    </row>
    <row r="365" spans="1:13" x14ac:dyDescent="0.25">
      <c r="A365" s="121">
        <v>18</v>
      </c>
      <c r="B365" s="121" t="s">
        <v>648</v>
      </c>
      <c r="C365" s="119">
        <v>18785</v>
      </c>
      <c r="D365" s="116" t="s">
        <v>663</v>
      </c>
      <c r="E365" s="136">
        <v>0.20895522388059701</v>
      </c>
      <c r="F365" s="136">
        <v>0.15254237288135594</v>
      </c>
      <c r="G365" s="136">
        <v>0.2</v>
      </c>
      <c r="H365" s="136">
        <v>8.4745762711864403E-2</v>
      </c>
      <c r="I365" s="136">
        <v>0.2</v>
      </c>
      <c r="J365" s="136">
        <v>0.11627906976744186</v>
      </c>
      <c r="K365" s="135">
        <v>0.12</v>
      </c>
      <c r="L365" s="135">
        <v>0.30232558139534882</v>
      </c>
      <c r="M365" s="135">
        <v>0.4358974358974359</v>
      </c>
    </row>
    <row r="366" spans="1:13" x14ac:dyDescent="0.25">
      <c r="A366" s="116">
        <v>18</v>
      </c>
      <c r="B366" s="121" t="s">
        <v>648</v>
      </c>
      <c r="C366" s="119">
        <v>18860</v>
      </c>
      <c r="D366" s="116" t="s">
        <v>389</v>
      </c>
      <c r="E366" s="135">
        <v>0.30909090909090908</v>
      </c>
      <c r="F366" s="135">
        <v>0.24074074074074073</v>
      </c>
      <c r="G366" s="135">
        <v>0.40740740740740738</v>
      </c>
      <c r="H366" s="135">
        <v>0.32786885245901637</v>
      </c>
      <c r="I366" s="135">
        <v>0.34693877551020408</v>
      </c>
      <c r="J366" s="135">
        <v>0.32258064516129031</v>
      </c>
      <c r="K366" s="135">
        <v>0.40350877192982454</v>
      </c>
      <c r="L366" s="135">
        <v>0.32692307692307693</v>
      </c>
      <c r="M366" s="135">
        <v>0.31372549019607843</v>
      </c>
    </row>
    <row r="367" spans="1:13" x14ac:dyDescent="0.25">
      <c r="A367" s="121">
        <v>19</v>
      </c>
      <c r="B367" s="121" t="s">
        <v>664</v>
      </c>
      <c r="C367" s="119">
        <v>19001</v>
      </c>
      <c r="D367" s="116" t="s">
        <v>665</v>
      </c>
      <c r="E367" s="136">
        <v>0.37030618139803584</v>
      </c>
      <c r="F367" s="136">
        <v>0.39312754804892253</v>
      </c>
      <c r="G367" s="136">
        <v>0.36695342628300209</v>
      </c>
      <c r="H367" s="136">
        <v>0.35680612846199172</v>
      </c>
      <c r="I367" s="136">
        <v>0.45393041237113402</v>
      </c>
      <c r="J367" s="136">
        <v>0.51050080775444262</v>
      </c>
      <c r="K367" s="135">
        <v>0.49412775708965911</v>
      </c>
      <c r="L367" s="135">
        <v>0.54038577456298975</v>
      </c>
      <c r="M367" s="135">
        <v>0.56591448931116395</v>
      </c>
    </row>
    <row r="368" spans="1:13" x14ac:dyDescent="0.25">
      <c r="A368" s="116">
        <v>19</v>
      </c>
      <c r="B368" s="116" t="s">
        <v>664</v>
      </c>
      <c r="C368" s="119">
        <v>19022</v>
      </c>
      <c r="D368" s="116" t="s">
        <v>666</v>
      </c>
      <c r="E368" s="135">
        <v>9.3567251461988299E-2</v>
      </c>
      <c r="F368" s="135">
        <v>8.0291970802919707E-2</v>
      </c>
      <c r="G368" s="135">
        <v>6.0402684563758392E-2</v>
      </c>
      <c r="H368" s="135">
        <v>0.19379844961240311</v>
      </c>
      <c r="I368" s="135">
        <v>0.14482758620689656</v>
      </c>
      <c r="J368" s="135">
        <v>8.0246913580246909E-2</v>
      </c>
      <c r="K368" s="135">
        <v>8.943089430894309E-2</v>
      </c>
      <c r="L368" s="135">
        <v>0.14438502673796791</v>
      </c>
      <c r="M368" s="135">
        <v>0.18115942028985507</v>
      </c>
    </row>
    <row r="369" spans="1:13" x14ac:dyDescent="0.25">
      <c r="A369" s="121">
        <v>19</v>
      </c>
      <c r="B369" s="121" t="s">
        <v>664</v>
      </c>
      <c r="C369" s="119">
        <v>19050</v>
      </c>
      <c r="D369" s="116" t="s">
        <v>185</v>
      </c>
      <c r="E369" s="136">
        <v>0.20338983050847459</v>
      </c>
      <c r="F369" s="136">
        <v>0.17532467532467533</v>
      </c>
      <c r="G369" s="136">
        <v>0.18045112781954886</v>
      </c>
      <c r="H369" s="136">
        <v>0.22222222222222221</v>
      </c>
      <c r="I369" s="136">
        <v>0.14857142857142858</v>
      </c>
      <c r="J369" s="136">
        <v>0.24683544303797469</v>
      </c>
      <c r="K369" s="135">
        <v>0.23414634146341465</v>
      </c>
      <c r="L369" s="135">
        <v>0.25510204081632654</v>
      </c>
      <c r="M369" s="135">
        <v>0.16853932584269662</v>
      </c>
    </row>
    <row r="370" spans="1:13" x14ac:dyDescent="0.25">
      <c r="A370" s="116">
        <v>19</v>
      </c>
      <c r="B370" s="116" t="s">
        <v>664</v>
      </c>
      <c r="C370" s="119">
        <v>19075</v>
      </c>
      <c r="D370" s="116" t="s">
        <v>667</v>
      </c>
      <c r="E370" s="135">
        <v>0.17777777777777778</v>
      </c>
      <c r="F370" s="135">
        <v>0.23369565217391305</v>
      </c>
      <c r="G370" s="135">
        <v>0.16666666666666666</v>
      </c>
      <c r="H370" s="135">
        <v>0.20207253886010362</v>
      </c>
      <c r="I370" s="135">
        <v>0.25806451612903225</v>
      </c>
      <c r="J370" s="135">
        <v>0.20765027322404372</v>
      </c>
      <c r="K370" s="135">
        <v>0.16585365853658537</v>
      </c>
      <c r="L370" s="135">
        <v>0.16847826086956522</v>
      </c>
      <c r="M370" s="135">
        <v>0.22077922077922077</v>
      </c>
    </row>
    <row r="371" spans="1:13" x14ac:dyDescent="0.25">
      <c r="A371" s="121">
        <v>19</v>
      </c>
      <c r="B371" s="121" t="s">
        <v>664</v>
      </c>
      <c r="C371" s="119">
        <v>19100</v>
      </c>
      <c r="D371" s="116" t="s">
        <v>1407</v>
      </c>
      <c r="E371" s="136">
        <v>0.20289855072463769</v>
      </c>
      <c r="F371" s="136">
        <v>0.21635883905013192</v>
      </c>
      <c r="G371" s="136">
        <v>0.21411764705882352</v>
      </c>
      <c r="H371" s="136">
        <v>0.21671018276762402</v>
      </c>
      <c r="I371" s="136">
        <v>0.18848167539267016</v>
      </c>
      <c r="J371" s="136">
        <v>0.21229050279329609</v>
      </c>
      <c r="K371" s="135">
        <v>0.2</v>
      </c>
      <c r="L371" s="135">
        <v>0.25310173697270472</v>
      </c>
      <c r="M371" s="135">
        <v>0.3235294117647059</v>
      </c>
    </row>
    <row r="372" spans="1:13" x14ac:dyDescent="0.25">
      <c r="A372" s="116">
        <v>19</v>
      </c>
      <c r="B372" s="116" t="s">
        <v>664</v>
      </c>
      <c r="C372" s="119">
        <v>19110</v>
      </c>
      <c r="D372" s="116" t="s">
        <v>1408</v>
      </c>
      <c r="E372" s="135">
        <v>8.0419580419580416E-2</v>
      </c>
      <c r="F372" s="135">
        <v>9.012875536480687E-2</v>
      </c>
      <c r="G372" s="135">
        <v>6.8548387096774188E-2</v>
      </c>
      <c r="H372" s="135">
        <v>6.2992125984251968E-2</v>
      </c>
      <c r="I372" s="135">
        <v>0.1050228310502283</v>
      </c>
      <c r="J372" s="135">
        <v>8.085106382978724E-2</v>
      </c>
      <c r="K372" s="135">
        <v>0.2</v>
      </c>
      <c r="L372" s="135">
        <v>0.17760617760617761</v>
      </c>
      <c r="M372" s="135">
        <v>0.20524017467248909</v>
      </c>
    </row>
    <row r="373" spans="1:13" x14ac:dyDescent="0.25">
      <c r="A373" s="121">
        <v>19</v>
      </c>
      <c r="B373" s="121" t="s">
        <v>664</v>
      </c>
      <c r="C373" s="119">
        <v>19130</v>
      </c>
      <c r="D373" s="116" t="s">
        <v>669</v>
      </c>
      <c r="E373" s="136">
        <v>0.1557632398753894</v>
      </c>
      <c r="F373" s="136">
        <v>0.24691358024691357</v>
      </c>
      <c r="G373" s="136">
        <v>0.2417910447761194</v>
      </c>
      <c r="H373" s="136">
        <v>0.1440443213296399</v>
      </c>
      <c r="I373" s="136">
        <v>0.18960244648318042</v>
      </c>
      <c r="J373" s="136">
        <v>0.19117647058823528</v>
      </c>
      <c r="K373" s="135">
        <v>0.13988095238095238</v>
      </c>
      <c r="L373" s="135">
        <v>0.20172910662824209</v>
      </c>
      <c r="M373" s="135">
        <v>0.14322250639386189</v>
      </c>
    </row>
    <row r="374" spans="1:13" x14ac:dyDescent="0.25">
      <c r="A374" s="116">
        <v>19</v>
      </c>
      <c r="B374" s="116" t="s">
        <v>664</v>
      </c>
      <c r="C374" s="119">
        <v>19137</v>
      </c>
      <c r="D374" s="116" t="s">
        <v>670</v>
      </c>
      <c r="E374" s="135">
        <v>0.11948051948051948</v>
      </c>
      <c r="F374" s="135">
        <v>0.1111111111111111</v>
      </c>
      <c r="G374" s="135">
        <v>0.1111111111111111</v>
      </c>
      <c r="H374" s="135">
        <v>7.9326923076923073E-2</v>
      </c>
      <c r="I374" s="135">
        <v>0.13098236775818639</v>
      </c>
      <c r="J374" s="135">
        <v>0.10913140311804009</v>
      </c>
      <c r="K374" s="135">
        <v>0.11515151515151516</v>
      </c>
      <c r="L374" s="135">
        <v>0.1275</v>
      </c>
      <c r="M374" s="135">
        <v>0.12943632567849686</v>
      </c>
    </row>
    <row r="375" spans="1:13" x14ac:dyDescent="0.25">
      <c r="A375" s="121">
        <v>19</v>
      </c>
      <c r="B375" s="121" t="s">
        <v>664</v>
      </c>
      <c r="C375" s="119">
        <v>19142</v>
      </c>
      <c r="D375" s="116" t="s">
        <v>1409</v>
      </c>
      <c r="E375" s="136">
        <v>0.19879518072289157</v>
      </c>
      <c r="F375" s="136">
        <v>0.14634146341463414</v>
      </c>
      <c r="G375" s="136">
        <v>0.15027322404371585</v>
      </c>
      <c r="H375" s="136">
        <v>0.21293800539083557</v>
      </c>
      <c r="I375" s="136">
        <v>0.14124293785310735</v>
      </c>
      <c r="J375" s="136">
        <v>0.16886543535620052</v>
      </c>
      <c r="K375" s="135">
        <v>0.21212121212121213</v>
      </c>
      <c r="L375" s="135">
        <v>0.21925133689839571</v>
      </c>
      <c r="M375" s="135">
        <v>0.24528301886792453</v>
      </c>
    </row>
    <row r="376" spans="1:13" x14ac:dyDescent="0.25">
      <c r="A376" s="116">
        <v>19</v>
      </c>
      <c r="B376" s="116" t="s">
        <v>664</v>
      </c>
      <c r="C376" s="119">
        <v>19212</v>
      </c>
      <c r="D376" s="116" t="s">
        <v>672</v>
      </c>
      <c r="E376" s="135">
        <v>0.20072992700729927</v>
      </c>
      <c r="F376" s="135">
        <v>0.14801444043321299</v>
      </c>
      <c r="G376" s="135">
        <v>0.15120274914089346</v>
      </c>
      <c r="H376" s="135">
        <v>0.17253521126760563</v>
      </c>
      <c r="I376" s="135">
        <v>0.13333333333333333</v>
      </c>
      <c r="J376" s="135">
        <v>0.188</v>
      </c>
      <c r="K376" s="135">
        <v>0.1940928270042194</v>
      </c>
      <c r="L376" s="135">
        <v>0.25</v>
      </c>
      <c r="M376" s="135">
        <v>0.21011673151750973</v>
      </c>
    </row>
    <row r="377" spans="1:13" x14ac:dyDescent="0.25">
      <c r="A377" s="121">
        <v>19</v>
      </c>
      <c r="B377" s="121" t="s">
        <v>664</v>
      </c>
      <c r="C377" s="119">
        <v>19256</v>
      </c>
      <c r="D377" s="116" t="s">
        <v>673</v>
      </c>
      <c r="E377" s="136">
        <v>0.25217391304347825</v>
      </c>
      <c r="F377" s="136">
        <v>0.26683291770573564</v>
      </c>
      <c r="G377" s="136">
        <v>0.22660098522167488</v>
      </c>
      <c r="H377" s="136">
        <v>0.21179624664879357</v>
      </c>
      <c r="I377" s="136">
        <v>0.24653739612188366</v>
      </c>
      <c r="J377" s="136">
        <v>0.26566416040100249</v>
      </c>
      <c r="K377" s="135">
        <v>0.17499999999999999</v>
      </c>
      <c r="L377" s="135">
        <v>0.25944584382871538</v>
      </c>
      <c r="M377" s="135">
        <v>0.25507900677200901</v>
      </c>
    </row>
    <row r="378" spans="1:13" x14ac:dyDescent="0.25">
      <c r="A378" s="116">
        <v>19</v>
      </c>
      <c r="B378" s="116" t="s">
        <v>664</v>
      </c>
      <c r="C378" s="119">
        <v>19290</v>
      </c>
      <c r="D378" s="116" t="s">
        <v>649</v>
      </c>
      <c r="E378" s="135">
        <v>0.19672131147540983</v>
      </c>
      <c r="F378" s="135">
        <v>0.23214285714285715</v>
      </c>
      <c r="G378" s="135">
        <v>0.25862068965517243</v>
      </c>
      <c r="H378" s="135">
        <v>0.12857142857142856</v>
      </c>
      <c r="I378" s="135">
        <v>0.18</v>
      </c>
      <c r="J378" s="135">
        <v>0.16071428571428573</v>
      </c>
      <c r="K378" s="135">
        <v>0.22641509433962265</v>
      </c>
      <c r="L378" s="135">
        <v>9.2592592592592587E-2</v>
      </c>
      <c r="M378" s="135">
        <v>0.13235294117647059</v>
      </c>
    </row>
    <row r="379" spans="1:13" x14ac:dyDescent="0.25">
      <c r="A379" s="121">
        <v>19</v>
      </c>
      <c r="B379" s="121" t="s">
        <v>664</v>
      </c>
      <c r="C379" s="119">
        <v>19300</v>
      </c>
      <c r="D379" s="116" t="s">
        <v>1410</v>
      </c>
      <c r="E379" s="136">
        <v>0.12109375</v>
      </c>
      <c r="F379" s="136">
        <v>0.14782608695652175</v>
      </c>
      <c r="G379" s="136">
        <v>0.21860465116279071</v>
      </c>
      <c r="H379" s="136">
        <v>0.15075376884422109</v>
      </c>
      <c r="I379" s="136">
        <v>0.18309859154929578</v>
      </c>
      <c r="J379" s="136">
        <v>0.30102040816326531</v>
      </c>
      <c r="K379" s="135">
        <v>0.25925925925925924</v>
      </c>
      <c r="L379" s="135">
        <v>0.23595505617977527</v>
      </c>
      <c r="M379" s="135">
        <v>0.34517766497461927</v>
      </c>
    </row>
    <row r="380" spans="1:13" x14ac:dyDescent="0.25">
      <c r="A380" s="116">
        <v>19</v>
      </c>
      <c r="B380" s="116" t="s">
        <v>664</v>
      </c>
      <c r="C380" s="119">
        <v>19318</v>
      </c>
      <c r="D380" s="116" t="s">
        <v>1411</v>
      </c>
      <c r="E380" s="135">
        <v>7.0336391437308868E-2</v>
      </c>
      <c r="F380" s="135">
        <v>0.14202898550724638</v>
      </c>
      <c r="G380" s="135">
        <v>0.1396103896103896</v>
      </c>
      <c r="H380" s="135">
        <v>0.13058419243986255</v>
      </c>
      <c r="I380" s="135">
        <v>0.13815789473684212</v>
      </c>
      <c r="J380" s="135">
        <v>0.19281045751633988</v>
      </c>
      <c r="K380" s="135">
        <v>0.28482972136222912</v>
      </c>
      <c r="L380" s="135">
        <v>0.215633423180593</v>
      </c>
      <c r="M380" s="135">
        <v>0.29446064139941691</v>
      </c>
    </row>
    <row r="381" spans="1:13" x14ac:dyDescent="0.25">
      <c r="A381" s="121">
        <v>19</v>
      </c>
      <c r="B381" s="121" t="s">
        <v>664</v>
      </c>
      <c r="C381" s="119">
        <v>19355</v>
      </c>
      <c r="D381" s="116" t="s">
        <v>676</v>
      </c>
      <c r="E381" s="136">
        <v>0.19637462235649547</v>
      </c>
      <c r="F381" s="136">
        <v>0.20261437908496732</v>
      </c>
      <c r="G381" s="136">
        <v>0.23026315789473684</v>
      </c>
      <c r="H381" s="136">
        <v>0.16279069767441862</v>
      </c>
      <c r="I381" s="136">
        <v>0.23588039867109634</v>
      </c>
      <c r="J381" s="136">
        <v>0.24814814814814815</v>
      </c>
      <c r="K381" s="135">
        <v>0.24632352941176472</v>
      </c>
      <c r="L381" s="135">
        <v>0.21587301587301588</v>
      </c>
      <c r="M381" s="135">
        <v>0.25632911392405061</v>
      </c>
    </row>
    <row r="382" spans="1:13" x14ac:dyDescent="0.25">
      <c r="A382" s="116">
        <v>19</v>
      </c>
      <c r="B382" s="116" t="s">
        <v>664</v>
      </c>
      <c r="C382" s="119">
        <v>19364</v>
      </c>
      <c r="D382" s="116" t="s">
        <v>677</v>
      </c>
      <c r="E382" s="135">
        <v>0.17341040462427745</v>
      </c>
      <c r="F382" s="135">
        <v>3.7735849056603772E-2</v>
      </c>
      <c r="G382" s="135">
        <v>0.1388888888888889</v>
      </c>
      <c r="H382" s="135">
        <v>5.1724137931034482E-2</v>
      </c>
      <c r="I382" s="135">
        <v>3.2608695652173912E-2</v>
      </c>
      <c r="J382" s="135">
        <v>0.10714285714285714</v>
      </c>
      <c r="K382" s="135">
        <v>0.10695187165775401</v>
      </c>
      <c r="L382" s="135">
        <v>0.1065989847715736</v>
      </c>
      <c r="M382" s="135">
        <v>0.1256544502617801</v>
      </c>
    </row>
    <row r="383" spans="1:13" x14ac:dyDescent="0.25">
      <c r="A383" s="121">
        <v>19</v>
      </c>
      <c r="B383" s="121" t="s">
        <v>664</v>
      </c>
      <c r="C383" s="119">
        <v>19392</v>
      </c>
      <c r="D383" s="116" t="s">
        <v>678</v>
      </c>
      <c r="E383" s="136">
        <v>0.14173228346456693</v>
      </c>
      <c r="F383" s="136">
        <v>0.23275862068965517</v>
      </c>
      <c r="G383" s="136">
        <v>0.16494845360824742</v>
      </c>
      <c r="H383" s="136">
        <v>0.17647058823529413</v>
      </c>
      <c r="I383" s="136">
        <v>0.29729729729729731</v>
      </c>
      <c r="J383" s="136">
        <v>0.18556701030927836</v>
      </c>
      <c r="K383" s="135">
        <v>0.24</v>
      </c>
      <c r="L383" s="135">
        <v>0.33673469387755101</v>
      </c>
      <c r="M383" s="135">
        <v>0.43243243243243246</v>
      </c>
    </row>
    <row r="384" spans="1:13" x14ac:dyDescent="0.25">
      <c r="A384" s="116">
        <v>19</v>
      </c>
      <c r="B384" s="116" t="s">
        <v>664</v>
      </c>
      <c r="C384" s="119">
        <v>19397</v>
      </c>
      <c r="D384" s="116" t="s">
        <v>679</v>
      </c>
      <c r="E384" s="135">
        <v>0.15422885572139303</v>
      </c>
      <c r="F384" s="135">
        <v>0.12716763005780346</v>
      </c>
      <c r="G384" s="135">
        <v>0.125</v>
      </c>
      <c r="H384" s="135">
        <v>0.19354838709677419</v>
      </c>
      <c r="I384" s="135">
        <v>0.16042780748663102</v>
      </c>
      <c r="J384" s="135">
        <v>0.13475177304964539</v>
      </c>
      <c r="K384" s="135">
        <v>0.11888111888111888</v>
      </c>
      <c r="L384" s="135">
        <v>0.25454545454545452</v>
      </c>
      <c r="M384" s="135">
        <v>0.15714285714285714</v>
      </c>
    </row>
    <row r="385" spans="1:13" x14ac:dyDescent="0.25">
      <c r="A385" s="121">
        <v>19</v>
      </c>
      <c r="B385" s="121" t="s">
        <v>664</v>
      </c>
      <c r="C385" s="119">
        <v>19418</v>
      </c>
      <c r="D385" s="116" t="s">
        <v>1412</v>
      </c>
      <c r="E385" s="136">
        <v>3.1007751937984496E-2</v>
      </c>
      <c r="F385" s="136">
        <v>7.1428571428571425E-2</v>
      </c>
      <c r="G385" s="136">
        <v>9.3457943925233638E-3</v>
      </c>
      <c r="H385" s="136">
        <v>6.25E-2</v>
      </c>
      <c r="I385" s="136">
        <v>6.6225165562913912E-2</v>
      </c>
      <c r="J385" s="136">
        <v>4.9645390070921988E-2</v>
      </c>
      <c r="K385" s="135">
        <v>3.9473684210526314E-2</v>
      </c>
      <c r="L385" s="135">
        <v>8.8235294117647065E-2</v>
      </c>
      <c r="M385" s="135">
        <v>8.7591240875912413E-2</v>
      </c>
    </row>
    <row r="386" spans="1:13" x14ac:dyDescent="0.25">
      <c r="A386" s="116">
        <v>19</v>
      </c>
      <c r="B386" s="116" t="s">
        <v>664</v>
      </c>
      <c r="C386" s="119">
        <v>19450</v>
      </c>
      <c r="D386" s="116" t="s">
        <v>1413</v>
      </c>
      <c r="E386" s="135">
        <v>0.14285714285714285</v>
      </c>
      <c r="F386" s="135">
        <v>0.21476510067114093</v>
      </c>
      <c r="G386" s="135">
        <v>0.25</v>
      </c>
      <c r="H386" s="135">
        <v>0.16556291390728478</v>
      </c>
      <c r="I386" s="135">
        <v>0.19580419580419581</v>
      </c>
      <c r="J386" s="135">
        <v>0.13868613138686131</v>
      </c>
      <c r="K386" s="135">
        <v>0.16363636363636364</v>
      </c>
      <c r="L386" s="135">
        <v>0.15300546448087432</v>
      </c>
      <c r="M386" s="135">
        <v>0.17964071856287425</v>
      </c>
    </row>
    <row r="387" spans="1:13" x14ac:dyDescent="0.25">
      <c r="A387" s="121">
        <v>19</v>
      </c>
      <c r="B387" s="121" t="s">
        <v>664</v>
      </c>
      <c r="C387" s="119">
        <v>19455</v>
      </c>
      <c r="D387" s="116" t="s">
        <v>682</v>
      </c>
      <c r="E387" s="136">
        <v>0.27595628415300544</v>
      </c>
      <c r="F387" s="136">
        <v>0.35971223021582732</v>
      </c>
      <c r="G387" s="136">
        <v>0.34110787172011664</v>
      </c>
      <c r="H387" s="136">
        <v>0.22089552238805971</v>
      </c>
      <c r="I387" s="136">
        <v>0.37151702786377711</v>
      </c>
      <c r="J387" s="136">
        <v>0.41975308641975306</v>
      </c>
      <c r="K387" s="135">
        <v>0.35258358662613981</v>
      </c>
      <c r="L387" s="135">
        <v>0.35866261398176291</v>
      </c>
      <c r="M387" s="135">
        <v>0.41040462427745666</v>
      </c>
    </row>
    <row r="388" spans="1:13" x14ac:dyDescent="0.25">
      <c r="A388" s="116">
        <v>19</v>
      </c>
      <c r="B388" s="116" t="s">
        <v>664</v>
      </c>
      <c r="C388" s="119">
        <v>19473</v>
      </c>
      <c r="D388" s="116" t="s">
        <v>477</v>
      </c>
      <c r="E388" s="135">
        <v>0.12830188679245283</v>
      </c>
      <c r="F388" s="135">
        <v>0.10869565217391304</v>
      </c>
      <c r="G388" s="135">
        <v>0.14826498422712933</v>
      </c>
      <c r="H388" s="135">
        <v>0.12923076923076923</v>
      </c>
      <c r="I388" s="135">
        <v>0.15950920245398773</v>
      </c>
      <c r="J388" s="135">
        <v>0.13148788927335639</v>
      </c>
      <c r="K388" s="135">
        <v>0.11801242236024845</v>
      </c>
      <c r="L388" s="135">
        <v>0.17843866171003717</v>
      </c>
      <c r="M388" s="135">
        <v>0.15547703180212014</v>
      </c>
    </row>
    <row r="389" spans="1:13" x14ac:dyDescent="0.25">
      <c r="A389" s="121">
        <v>19</v>
      </c>
      <c r="B389" s="121" t="s">
        <v>664</v>
      </c>
      <c r="C389" s="119">
        <v>19513</v>
      </c>
      <c r="D389" s="116" t="s">
        <v>683</v>
      </c>
      <c r="E389" s="136">
        <v>0.15789473684210525</v>
      </c>
      <c r="F389" s="136">
        <v>9.4017094017094016E-2</v>
      </c>
      <c r="G389" s="136">
        <v>9.1954022988505746E-2</v>
      </c>
      <c r="H389" s="136">
        <v>5.9405940594059403E-2</v>
      </c>
      <c r="I389" s="136">
        <v>0.20833333333333334</v>
      </c>
      <c r="J389" s="136">
        <v>0.11864406779661017</v>
      </c>
      <c r="K389" s="135">
        <v>0.19753086419753085</v>
      </c>
      <c r="L389" s="135">
        <v>0.19658119658119658</v>
      </c>
      <c r="M389" s="135">
        <v>0.21804511278195488</v>
      </c>
    </row>
    <row r="390" spans="1:13" x14ac:dyDescent="0.25">
      <c r="A390" s="116">
        <v>19</v>
      </c>
      <c r="B390" s="116" t="s">
        <v>664</v>
      </c>
      <c r="C390" s="119">
        <v>19517</v>
      </c>
      <c r="D390" s="116" t="s">
        <v>1414</v>
      </c>
      <c r="E390" s="135">
        <v>0.12802768166089964</v>
      </c>
      <c r="F390" s="135">
        <v>0.10622710622710622</v>
      </c>
      <c r="G390" s="135">
        <v>0.17869415807560138</v>
      </c>
      <c r="H390" s="135">
        <v>0.14864864864864866</v>
      </c>
      <c r="I390" s="135">
        <v>0.15151515151515152</v>
      </c>
      <c r="J390" s="135">
        <v>0.16319444444444445</v>
      </c>
      <c r="K390" s="135">
        <v>0.15562913907284767</v>
      </c>
      <c r="L390" s="135">
        <v>0.16370106761565836</v>
      </c>
      <c r="M390" s="135">
        <v>0.20504731861198738</v>
      </c>
    </row>
    <row r="391" spans="1:13" x14ac:dyDescent="0.25">
      <c r="A391" s="121">
        <v>19</v>
      </c>
      <c r="B391" s="121" t="s">
        <v>664</v>
      </c>
      <c r="C391" s="119">
        <v>19532</v>
      </c>
      <c r="D391" s="116" t="s">
        <v>684</v>
      </c>
      <c r="E391" s="136">
        <v>0.16129032258064516</v>
      </c>
      <c r="F391" s="136">
        <v>0.23970037453183521</v>
      </c>
      <c r="G391" s="136">
        <v>0.1807909604519774</v>
      </c>
      <c r="H391" s="136">
        <v>0.15337423312883436</v>
      </c>
      <c r="I391" s="136">
        <v>0.29745042492917845</v>
      </c>
      <c r="J391" s="136">
        <v>0.25961538461538464</v>
      </c>
      <c r="K391" s="135">
        <v>0.36079545454545453</v>
      </c>
      <c r="L391" s="135">
        <v>0.32122905027932963</v>
      </c>
      <c r="M391" s="135">
        <v>0.39509536784741145</v>
      </c>
    </row>
    <row r="392" spans="1:13" x14ac:dyDescent="0.25">
      <c r="A392" s="116">
        <v>19</v>
      </c>
      <c r="B392" s="116" t="s">
        <v>664</v>
      </c>
      <c r="C392" s="119">
        <v>19533</v>
      </c>
      <c r="D392" s="116" t="s">
        <v>685</v>
      </c>
      <c r="E392" s="135">
        <v>0.1951219512195122</v>
      </c>
      <c r="F392" s="135">
        <v>0.17948717948717949</v>
      </c>
      <c r="G392" s="135">
        <v>0.13043478260869565</v>
      </c>
      <c r="H392" s="135">
        <v>0.25531914893617019</v>
      </c>
      <c r="I392" s="135">
        <v>0.26190476190476192</v>
      </c>
      <c r="J392" s="135">
        <v>0.21951219512195122</v>
      </c>
      <c r="K392" s="135">
        <v>0.26785714285714285</v>
      </c>
      <c r="L392" s="135">
        <v>0.22</v>
      </c>
      <c r="M392" s="135">
        <v>0.2978723404255319</v>
      </c>
    </row>
    <row r="393" spans="1:13" x14ac:dyDescent="0.25">
      <c r="A393" s="121">
        <v>19</v>
      </c>
      <c r="B393" s="121" t="s">
        <v>664</v>
      </c>
      <c r="C393" s="119">
        <v>19548</v>
      </c>
      <c r="D393" s="116" t="s">
        <v>1415</v>
      </c>
      <c r="E393" s="136">
        <v>0.20595533498759305</v>
      </c>
      <c r="F393" s="136">
        <v>0.2744186046511628</v>
      </c>
      <c r="G393" s="136">
        <v>0.26566416040100249</v>
      </c>
      <c r="H393" s="136">
        <v>0.24688279301745636</v>
      </c>
      <c r="I393" s="136">
        <v>0.2805194805194805</v>
      </c>
      <c r="J393" s="136">
        <v>0.2884097035040431</v>
      </c>
      <c r="K393" s="135">
        <v>0.21119592875318066</v>
      </c>
      <c r="L393" s="135">
        <v>0.28538812785388129</v>
      </c>
      <c r="M393" s="135">
        <v>0.3282051282051282</v>
      </c>
    </row>
    <row r="394" spans="1:13" x14ac:dyDescent="0.25">
      <c r="A394" s="116">
        <v>19</v>
      </c>
      <c r="B394" s="116" t="s">
        <v>664</v>
      </c>
      <c r="C394" s="119">
        <v>19573</v>
      </c>
      <c r="D394" s="116" t="s">
        <v>687</v>
      </c>
      <c r="E394" s="135">
        <v>0.18762088974854932</v>
      </c>
      <c r="F394" s="135">
        <v>0.18119658119658119</v>
      </c>
      <c r="G394" s="135">
        <v>0.30852994555353902</v>
      </c>
      <c r="H394" s="135">
        <v>0.2640449438202247</v>
      </c>
      <c r="I394" s="135">
        <v>0.29652351738241312</v>
      </c>
      <c r="J394" s="135">
        <v>0.34674329501915707</v>
      </c>
      <c r="K394" s="135">
        <v>0.44</v>
      </c>
      <c r="L394" s="135">
        <v>0.33445378151260502</v>
      </c>
      <c r="M394" s="135">
        <v>0.32258064516129031</v>
      </c>
    </row>
    <row r="395" spans="1:13" x14ac:dyDescent="0.25">
      <c r="A395" s="121">
        <v>19</v>
      </c>
      <c r="B395" s="121" t="s">
        <v>664</v>
      </c>
      <c r="C395" s="119">
        <v>19585</v>
      </c>
      <c r="D395" s="116" t="s">
        <v>688</v>
      </c>
      <c r="E395" s="136">
        <v>0.13142857142857142</v>
      </c>
      <c r="F395" s="136">
        <v>0.16883116883116883</v>
      </c>
      <c r="G395" s="136">
        <v>0.17482517482517482</v>
      </c>
      <c r="H395" s="136">
        <v>0.27814569536423839</v>
      </c>
      <c r="I395" s="136">
        <v>0.24666666666666667</v>
      </c>
      <c r="J395" s="136">
        <v>0.20491803278688525</v>
      </c>
      <c r="K395" s="135">
        <v>0.20833333333333334</v>
      </c>
      <c r="L395" s="135">
        <v>0.23622047244094488</v>
      </c>
      <c r="M395" s="135">
        <v>0.2109375</v>
      </c>
    </row>
    <row r="396" spans="1:13" x14ac:dyDescent="0.25">
      <c r="A396" s="116">
        <v>19</v>
      </c>
      <c r="B396" s="116" t="s">
        <v>664</v>
      </c>
      <c r="C396" s="119">
        <v>19622</v>
      </c>
      <c r="D396" s="116" t="s">
        <v>689</v>
      </c>
      <c r="E396" s="135">
        <v>0.1834862385321101</v>
      </c>
      <c r="F396" s="135">
        <v>0.29032258064516131</v>
      </c>
      <c r="G396" s="135">
        <v>0.22556390977443608</v>
      </c>
      <c r="H396" s="135">
        <v>0.1891891891891892</v>
      </c>
      <c r="I396" s="135">
        <v>0.22330097087378642</v>
      </c>
      <c r="J396" s="135">
        <v>0.25423728813559321</v>
      </c>
      <c r="K396" s="135">
        <v>0.21276595744680851</v>
      </c>
      <c r="L396" s="135">
        <v>0.22321428571428573</v>
      </c>
      <c r="M396" s="135">
        <v>0.22826086956521738</v>
      </c>
    </row>
    <row r="397" spans="1:13" x14ac:dyDescent="0.25">
      <c r="A397" s="121">
        <v>19</v>
      </c>
      <c r="B397" s="121" t="s">
        <v>664</v>
      </c>
      <c r="C397" s="119">
        <v>19693</v>
      </c>
      <c r="D397" s="116" t="s">
        <v>690</v>
      </c>
      <c r="E397" s="136">
        <v>0.10810810810810811</v>
      </c>
      <c r="F397" s="136">
        <v>0.20212765957446807</v>
      </c>
      <c r="G397" s="136">
        <v>0.18840579710144928</v>
      </c>
      <c r="H397" s="136">
        <v>0.2</v>
      </c>
      <c r="I397" s="136">
        <v>0.19101123595505617</v>
      </c>
      <c r="J397" s="136">
        <v>0.17499999999999999</v>
      </c>
      <c r="K397" s="135">
        <v>0.17777777777777778</v>
      </c>
      <c r="L397" s="135">
        <v>0.14736842105263157</v>
      </c>
      <c r="M397" s="135">
        <v>0.15476190476190477</v>
      </c>
    </row>
    <row r="398" spans="1:13" x14ac:dyDescent="0.25">
      <c r="A398" s="116">
        <v>19</v>
      </c>
      <c r="B398" s="116" t="s">
        <v>664</v>
      </c>
      <c r="C398" s="119">
        <v>19698</v>
      </c>
      <c r="D398" s="116" t="s">
        <v>1416</v>
      </c>
      <c r="E398" s="135">
        <v>0.20221606648199447</v>
      </c>
      <c r="F398" s="135">
        <v>0.21902017291066284</v>
      </c>
      <c r="G398" s="135">
        <v>0.27576601671309192</v>
      </c>
      <c r="H398" s="135">
        <v>0.2611717974180735</v>
      </c>
      <c r="I398" s="135">
        <v>0.29965156794425085</v>
      </c>
      <c r="J398" s="135">
        <v>0.26120114394661581</v>
      </c>
      <c r="K398" s="135">
        <v>0.32224532224532226</v>
      </c>
      <c r="L398" s="135">
        <v>0.35378715244487058</v>
      </c>
      <c r="M398" s="135">
        <v>0.3739406779661017</v>
      </c>
    </row>
    <row r="399" spans="1:13" x14ac:dyDescent="0.25">
      <c r="A399" s="121">
        <v>19</v>
      </c>
      <c r="B399" s="121" t="s">
        <v>664</v>
      </c>
      <c r="C399" s="119">
        <v>19701</v>
      </c>
      <c r="D399" s="116" t="s">
        <v>1417</v>
      </c>
      <c r="E399" s="136">
        <v>0.2558139534883721</v>
      </c>
      <c r="F399" s="136">
        <v>0.27450980392156865</v>
      </c>
      <c r="G399" s="136">
        <v>0.18421052631578946</v>
      </c>
      <c r="H399" s="136">
        <v>0.20895522388059701</v>
      </c>
      <c r="I399" s="136">
        <v>0.15909090909090909</v>
      </c>
      <c r="J399" s="136">
        <v>0.19230769230769232</v>
      </c>
      <c r="K399" s="135">
        <v>0.25641025641025639</v>
      </c>
      <c r="L399" s="135">
        <v>0.15</v>
      </c>
      <c r="M399" s="135">
        <v>0.38095238095238093</v>
      </c>
    </row>
    <row r="400" spans="1:13" x14ac:dyDescent="0.25">
      <c r="A400" s="116">
        <v>19</v>
      </c>
      <c r="B400" s="116" t="s">
        <v>664</v>
      </c>
      <c r="C400" s="119">
        <v>19743</v>
      </c>
      <c r="D400" s="116" t="s">
        <v>692</v>
      </c>
      <c r="E400" s="135">
        <v>0.14611872146118721</v>
      </c>
      <c r="F400" s="135">
        <v>0.1417910447761194</v>
      </c>
      <c r="G400" s="135">
        <v>0.16879795396419436</v>
      </c>
      <c r="H400" s="135">
        <v>0.13064133016627077</v>
      </c>
      <c r="I400" s="135">
        <v>0.14516129032258066</v>
      </c>
      <c r="J400" s="135">
        <v>0.20710059171597633</v>
      </c>
      <c r="K400" s="135">
        <v>0.15359477124183007</v>
      </c>
      <c r="L400" s="135">
        <v>0.1617161716171617</v>
      </c>
      <c r="M400" s="135">
        <v>0.21052631578947367</v>
      </c>
    </row>
    <row r="401" spans="1:13" x14ac:dyDescent="0.25">
      <c r="A401" s="121">
        <v>19</v>
      </c>
      <c r="B401" s="121" t="s">
        <v>664</v>
      </c>
      <c r="C401" s="119">
        <v>19760</v>
      </c>
      <c r="D401" s="116" t="s">
        <v>693</v>
      </c>
      <c r="E401" s="136">
        <v>0.25471698113207547</v>
      </c>
      <c r="F401" s="136">
        <v>0.31395348837209303</v>
      </c>
      <c r="G401" s="136">
        <v>0.26363636363636361</v>
      </c>
      <c r="H401" s="136">
        <v>0.26</v>
      </c>
      <c r="I401" s="136">
        <v>0.34693877551020408</v>
      </c>
      <c r="J401" s="136">
        <v>0.23728813559322035</v>
      </c>
      <c r="K401" s="135">
        <v>0.28723404255319152</v>
      </c>
      <c r="L401" s="135">
        <v>0.23595505617977527</v>
      </c>
      <c r="M401" s="135">
        <v>0.24107142857142858</v>
      </c>
    </row>
    <row r="402" spans="1:13" x14ac:dyDescent="0.25">
      <c r="A402" s="116">
        <v>19</v>
      </c>
      <c r="B402" s="116" t="s">
        <v>664</v>
      </c>
      <c r="C402" s="119">
        <v>19780</v>
      </c>
      <c r="D402" s="116" t="s">
        <v>694</v>
      </c>
      <c r="E402" s="135">
        <v>0.16250000000000001</v>
      </c>
      <c r="F402" s="135">
        <v>8.4507042253521125E-2</v>
      </c>
      <c r="G402" s="135">
        <v>0.10572687224669604</v>
      </c>
      <c r="H402" s="135">
        <v>0.109375</v>
      </c>
      <c r="I402" s="135">
        <v>0.15425531914893617</v>
      </c>
      <c r="J402" s="135">
        <v>0.18478260869565216</v>
      </c>
      <c r="K402" s="135">
        <v>0.16250000000000001</v>
      </c>
      <c r="L402" s="135">
        <v>0.1752988047808765</v>
      </c>
      <c r="M402" s="135">
        <v>0.19431279620853081</v>
      </c>
    </row>
    <row r="403" spans="1:13" x14ac:dyDescent="0.25">
      <c r="A403" s="121">
        <v>19</v>
      </c>
      <c r="B403" s="121" t="s">
        <v>664</v>
      </c>
      <c r="C403" s="119">
        <v>19785</v>
      </c>
      <c r="D403" s="116" t="s">
        <v>695</v>
      </c>
      <c r="E403" s="136">
        <v>0.14285714285714285</v>
      </c>
      <c r="F403" s="136">
        <v>0.23404255319148937</v>
      </c>
      <c r="G403" s="136">
        <v>0.15</v>
      </c>
      <c r="H403" s="136">
        <v>9.8591549295774641E-2</v>
      </c>
      <c r="I403" s="136">
        <v>0.28205128205128205</v>
      </c>
      <c r="J403" s="136">
        <v>0.15686274509803921</v>
      </c>
      <c r="K403" s="135">
        <v>0.23749999999999999</v>
      </c>
      <c r="L403" s="135">
        <v>0.28125</v>
      </c>
      <c r="M403" s="135">
        <v>0.20895522388059701</v>
      </c>
    </row>
    <row r="404" spans="1:13" x14ac:dyDescent="0.25">
      <c r="A404" s="116">
        <v>19</v>
      </c>
      <c r="B404" s="116" t="s">
        <v>664</v>
      </c>
      <c r="C404" s="119">
        <v>19807</v>
      </c>
      <c r="D404" s="116" t="s">
        <v>696</v>
      </c>
      <c r="E404" s="135">
        <v>0.25</v>
      </c>
      <c r="F404" s="135">
        <v>0.26785714285714285</v>
      </c>
      <c r="G404" s="135">
        <v>0.22772277227722773</v>
      </c>
      <c r="H404" s="135">
        <v>0.20238095238095238</v>
      </c>
      <c r="I404" s="135">
        <v>0.34163701067615659</v>
      </c>
      <c r="J404" s="135">
        <v>0.30194805194805197</v>
      </c>
      <c r="K404" s="135">
        <v>0.25796178343949044</v>
      </c>
      <c r="L404" s="135">
        <v>0.32371794871794873</v>
      </c>
      <c r="M404" s="135">
        <v>0.35340314136125656</v>
      </c>
    </row>
    <row r="405" spans="1:13" x14ac:dyDescent="0.25">
      <c r="A405" s="121">
        <v>19</v>
      </c>
      <c r="B405" s="121" t="s">
        <v>664</v>
      </c>
      <c r="C405" s="119">
        <v>19809</v>
      </c>
      <c r="D405" s="116" t="s">
        <v>697</v>
      </c>
      <c r="E405" s="136">
        <v>0.11242603550295859</v>
      </c>
      <c r="F405" s="136">
        <v>7.6923076923076927E-2</v>
      </c>
      <c r="G405" s="136">
        <v>0.15813953488372093</v>
      </c>
      <c r="H405" s="136">
        <v>0.11</v>
      </c>
      <c r="I405" s="136">
        <v>0.15384615384615385</v>
      </c>
      <c r="J405" s="136">
        <v>0.14814814814814814</v>
      </c>
      <c r="K405" s="135">
        <v>0.13671875</v>
      </c>
      <c r="L405" s="135">
        <v>0.16101694915254236</v>
      </c>
      <c r="M405" s="135">
        <v>0.18359375</v>
      </c>
    </row>
    <row r="406" spans="1:13" x14ac:dyDescent="0.25">
      <c r="A406" s="116">
        <v>19</v>
      </c>
      <c r="B406" s="116" t="s">
        <v>664</v>
      </c>
      <c r="C406" s="119">
        <v>19821</v>
      </c>
      <c r="D406" s="116" t="s">
        <v>1418</v>
      </c>
      <c r="E406" s="135">
        <v>6.9343065693430656E-2</v>
      </c>
      <c r="F406" s="135">
        <v>6.5517241379310351E-2</v>
      </c>
      <c r="G406" s="135">
        <v>7.2886297376093298E-2</v>
      </c>
      <c r="H406" s="135">
        <v>6.9306930693069313E-2</v>
      </c>
      <c r="I406" s="135">
        <v>5.637982195845697E-2</v>
      </c>
      <c r="J406" s="135">
        <v>6.9767441860465115E-2</v>
      </c>
      <c r="K406" s="135">
        <v>7.0175438596491224E-2</v>
      </c>
      <c r="L406" s="135">
        <v>7.2046109510086456E-2</v>
      </c>
      <c r="M406" s="135">
        <v>8.8642659279778394E-2</v>
      </c>
    </row>
    <row r="407" spans="1:13" x14ac:dyDescent="0.25">
      <c r="A407" s="121">
        <v>19</v>
      </c>
      <c r="B407" s="121" t="s">
        <v>664</v>
      </c>
      <c r="C407" s="119">
        <v>19824</v>
      </c>
      <c r="D407" s="116" t="s">
        <v>699</v>
      </c>
      <c r="E407" s="136">
        <v>0.1</v>
      </c>
      <c r="F407" s="136">
        <v>0.14213197969543148</v>
      </c>
      <c r="G407" s="136">
        <v>0.16814159292035399</v>
      </c>
      <c r="H407" s="136">
        <v>0.14534883720930233</v>
      </c>
      <c r="I407" s="136">
        <v>0.21568627450980393</v>
      </c>
      <c r="J407" s="136">
        <v>0.15609756097560976</v>
      </c>
      <c r="K407" s="135">
        <v>0.21084337349397592</v>
      </c>
      <c r="L407" s="135">
        <v>0.19883040935672514</v>
      </c>
      <c r="M407" s="135">
        <v>0.19191919191919191</v>
      </c>
    </row>
    <row r="408" spans="1:13" x14ac:dyDescent="0.25">
      <c r="A408" s="116">
        <v>19</v>
      </c>
      <c r="B408" s="116" t="s">
        <v>664</v>
      </c>
      <c r="C408" s="119">
        <v>19845</v>
      </c>
      <c r="D408" s="116" t="s">
        <v>700</v>
      </c>
      <c r="E408" s="135">
        <v>0.17307692307692307</v>
      </c>
      <c r="F408" s="135">
        <v>0.19337016574585636</v>
      </c>
      <c r="G408" s="135">
        <v>0.20093457943925233</v>
      </c>
      <c r="H408" s="135">
        <v>0.20103092783505155</v>
      </c>
      <c r="I408" s="135">
        <v>0.30414746543778803</v>
      </c>
      <c r="J408" s="135">
        <v>0.27941176470588236</v>
      </c>
      <c r="K408" s="135">
        <v>0.38095238095238093</v>
      </c>
      <c r="L408" s="135">
        <v>0.29192546583850931</v>
      </c>
      <c r="M408" s="135">
        <v>0.35616438356164382</v>
      </c>
    </row>
    <row r="409" spans="1:13" x14ac:dyDescent="0.25">
      <c r="A409" s="121">
        <v>20</v>
      </c>
      <c r="B409" s="121" t="s">
        <v>701</v>
      </c>
      <c r="C409" s="119">
        <v>20001</v>
      </c>
      <c r="D409" s="116" t="s">
        <v>1419</v>
      </c>
      <c r="E409" s="136">
        <v>0.43080724876441517</v>
      </c>
      <c r="F409" s="136">
        <v>0.45213402473075387</v>
      </c>
      <c r="G409" s="136">
        <v>0.46700115785411039</v>
      </c>
      <c r="H409" s="136">
        <v>0.43286647992530347</v>
      </c>
      <c r="I409" s="136">
        <v>0.37598161271787012</v>
      </c>
      <c r="J409" s="136">
        <v>0.44862627022958224</v>
      </c>
      <c r="K409" s="135">
        <v>0.4455030487804878</v>
      </c>
      <c r="L409" s="135">
        <v>0.4731671820993269</v>
      </c>
      <c r="M409" s="135">
        <v>0.51929561633570631</v>
      </c>
    </row>
    <row r="410" spans="1:13" x14ac:dyDescent="0.25">
      <c r="A410" s="116">
        <v>20</v>
      </c>
      <c r="B410" s="116" t="s">
        <v>701</v>
      </c>
      <c r="C410" s="119">
        <v>20011</v>
      </c>
      <c r="D410" s="116" t="s">
        <v>703</v>
      </c>
      <c r="E410" s="135">
        <v>0.44305120167189133</v>
      </c>
      <c r="F410" s="135">
        <v>0.43325791855203621</v>
      </c>
      <c r="G410" s="135">
        <v>0.54754754754754753</v>
      </c>
      <c r="H410" s="135">
        <v>0.61501901140684412</v>
      </c>
      <c r="I410" s="135">
        <v>0.526984126984127</v>
      </c>
      <c r="J410" s="135">
        <v>0.60930735930735935</v>
      </c>
      <c r="K410" s="135">
        <v>0.530241935483871</v>
      </c>
      <c r="L410" s="135">
        <v>0.60615079365079361</v>
      </c>
      <c r="M410" s="135">
        <v>0.62486938349007315</v>
      </c>
    </row>
    <row r="411" spans="1:13" x14ac:dyDescent="0.25">
      <c r="A411" s="121">
        <v>20</v>
      </c>
      <c r="B411" s="121" t="s">
        <v>701</v>
      </c>
      <c r="C411" s="119">
        <v>20013</v>
      </c>
      <c r="D411" s="116" t="s">
        <v>704</v>
      </c>
      <c r="E411" s="136">
        <v>0.20817120622568094</v>
      </c>
      <c r="F411" s="136">
        <v>0.25961538461538464</v>
      </c>
      <c r="G411" s="136">
        <v>0.32057416267942584</v>
      </c>
      <c r="H411" s="136">
        <v>0.28725314183123879</v>
      </c>
      <c r="I411" s="136">
        <v>0.27353463587921845</v>
      </c>
      <c r="J411" s="136">
        <v>0.34659090909090912</v>
      </c>
      <c r="K411" s="135">
        <v>0.34298440979955458</v>
      </c>
      <c r="L411" s="135">
        <v>0.3489278752436647</v>
      </c>
      <c r="M411" s="135">
        <v>0.42105263157894735</v>
      </c>
    </row>
    <row r="412" spans="1:13" x14ac:dyDescent="0.25">
      <c r="A412" s="116">
        <v>20</v>
      </c>
      <c r="B412" s="116" t="s">
        <v>701</v>
      </c>
      <c r="C412" s="119">
        <v>20032</v>
      </c>
      <c r="D412" s="116" t="s">
        <v>705</v>
      </c>
      <c r="E412" s="135">
        <v>0.27083333333333331</v>
      </c>
      <c r="F412" s="135">
        <v>0.26229508196721313</v>
      </c>
      <c r="G412" s="135">
        <v>0.23404255319148937</v>
      </c>
      <c r="H412" s="135">
        <v>0.32596685082872928</v>
      </c>
      <c r="I412" s="135">
        <v>0.26865671641791045</v>
      </c>
      <c r="J412" s="135">
        <v>0.22289156626506024</v>
      </c>
      <c r="K412" s="135">
        <v>0.22279792746113988</v>
      </c>
      <c r="L412" s="135">
        <v>0.26341463414634148</v>
      </c>
      <c r="M412" s="135">
        <v>0.2983425414364641</v>
      </c>
    </row>
    <row r="413" spans="1:13" x14ac:dyDescent="0.25">
      <c r="A413" s="121">
        <v>20</v>
      </c>
      <c r="B413" s="121" t="s">
        <v>701</v>
      </c>
      <c r="C413" s="119">
        <v>20045</v>
      </c>
      <c r="D413" s="116" t="s">
        <v>706</v>
      </c>
      <c r="E413" s="136">
        <v>0.33532934131736525</v>
      </c>
      <c r="F413" s="136">
        <v>0.3522012578616352</v>
      </c>
      <c r="G413" s="136">
        <v>0.330188679245283</v>
      </c>
      <c r="H413" s="136">
        <v>0.24598930481283424</v>
      </c>
      <c r="I413" s="136">
        <v>0.28491620111731841</v>
      </c>
      <c r="J413" s="136">
        <v>0.20207253886010362</v>
      </c>
      <c r="K413" s="135">
        <v>0.23463687150837989</v>
      </c>
      <c r="L413" s="135">
        <v>0.23762376237623761</v>
      </c>
      <c r="M413" s="135">
        <v>0.32984293193717279</v>
      </c>
    </row>
    <row r="414" spans="1:13" x14ac:dyDescent="0.25">
      <c r="A414" s="116">
        <v>20</v>
      </c>
      <c r="B414" s="116" t="s">
        <v>701</v>
      </c>
      <c r="C414" s="119">
        <v>20060</v>
      </c>
      <c r="D414" s="116" t="s">
        <v>707</v>
      </c>
      <c r="E414" s="135">
        <v>0.17045454545454544</v>
      </c>
      <c r="F414" s="135">
        <v>0.23853211009174313</v>
      </c>
      <c r="G414" s="135">
        <v>0.29700272479564033</v>
      </c>
      <c r="H414" s="135">
        <v>0.22926829268292684</v>
      </c>
      <c r="I414" s="135">
        <v>0.29197080291970801</v>
      </c>
      <c r="J414" s="135">
        <v>0.24423963133640553</v>
      </c>
      <c r="K414" s="135">
        <v>0.34085778781038373</v>
      </c>
      <c r="L414" s="135">
        <v>0.24151696606786427</v>
      </c>
      <c r="M414" s="135">
        <v>0.30082987551867219</v>
      </c>
    </row>
    <row r="415" spans="1:13" x14ac:dyDescent="0.25">
      <c r="A415" s="121">
        <v>20</v>
      </c>
      <c r="B415" s="121" t="s">
        <v>701</v>
      </c>
      <c r="C415" s="119">
        <v>20175</v>
      </c>
      <c r="D415" s="116" t="s">
        <v>708</v>
      </c>
      <c r="E415" s="136">
        <v>0.1424731182795699</v>
      </c>
      <c r="F415" s="136">
        <v>0.19469026548672566</v>
      </c>
      <c r="G415" s="136">
        <v>0.19162995594713655</v>
      </c>
      <c r="H415" s="136">
        <v>0.15673289183222958</v>
      </c>
      <c r="I415" s="136">
        <v>0.15594059405940594</v>
      </c>
      <c r="J415" s="136">
        <v>0.17741935483870969</v>
      </c>
      <c r="K415" s="135">
        <v>0.1725067385444744</v>
      </c>
      <c r="L415" s="135">
        <v>0.16371681415929204</v>
      </c>
      <c r="M415" s="135">
        <v>0.22779043280182232</v>
      </c>
    </row>
    <row r="416" spans="1:13" x14ac:dyDescent="0.25">
      <c r="A416" s="116">
        <v>20</v>
      </c>
      <c r="B416" s="116" t="s">
        <v>701</v>
      </c>
      <c r="C416" s="119">
        <v>20178</v>
      </c>
      <c r="D416" s="116" t="s">
        <v>709</v>
      </c>
      <c r="E416" s="135">
        <v>0.21754385964912282</v>
      </c>
      <c r="F416" s="135">
        <v>0.27058823529411763</v>
      </c>
      <c r="G416" s="135">
        <v>0.19636363636363635</v>
      </c>
      <c r="H416" s="135">
        <v>0.20689655172413793</v>
      </c>
      <c r="I416" s="135">
        <v>0.25819672131147542</v>
      </c>
      <c r="J416" s="135">
        <v>0.23548387096774193</v>
      </c>
      <c r="K416" s="135">
        <v>0.41158536585365851</v>
      </c>
      <c r="L416" s="135">
        <v>0.28523489932885904</v>
      </c>
      <c r="M416" s="135">
        <v>0.41281138790035588</v>
      </c>
    </row>
    <row r="417" spans="1:13" x14ac:dyDescent="0.25">
      <c r="A417" s="121">
        <v>20</v>
      </c>
      <c r="B417" s="121" t="s">
        <v>701</v>
      </c>
      <c r="C417" s="119">
        <v>20228</v>
      </c>
      <c r="D417" s="116" t="s">
        <v>710</v>
      </c>
      <c r="E417" s="136">
        <v>0.20626631853785901</v>
      </c>
      <c r="F417" s="136">
        <v>0.21364985163204747</v>
      </c>
      <c r="G417" s="136">
        <v>0.23842592592592593</v>
      </c>
      <c r="H417" s="136">
        <v>0.22782258064516128</v>
      </c>
      <c r="I417" s="136">
        <v>0.22055674518201285</v>
      </c>
      <c r="J417" s="136">
        <v>0.24549549549549549</v>
      </c>
      <c r="K417" s="135">
        <v>0.30376940133037694</v>
      </c>
      <c r="L417" s="135">
        <v>0.27727272727272728</v>
      </c>
      <c r="M417" s="135">
        <v>0.51648351648351654</v>
      </c>
    </row>
    <row r="418" spans="1:13" x14ac:dyDescent="0.25">
      <c r="A418" s="116">
        <v>20</v>
      </c>
      <c r="B418" s="116" t="s">
        <v>701</v>
      </c>
      <c r="C418" s="119">
        <v>20238</v>
      </c>
      <c r="D418" s="116" t="s">
        <v>711</v>
      </c>
      <c r="E418" s="135">
        <v>0.17915309446254071</v>
      </c>
      <c r="F418" s="135">
        <v>0.17391304347826086</v>
      </c>
      <c r="G418" s="135">
        <v>0.23529411764705882</v>
      </c>
      <c r="H418" s="135">
        <v>0.19672131147540983</v>
      </c>
      <c r="I418" s="135">
        <v>0.22382671480144403</v>
      </c>
      <c r="J418" s="135">
        <v>0.24657534246575341</v>
      </c>
      <c r="K418" s="135">
        <v>0.34615384615384615</v>
      </c>
      <c r="L418" s="135">
        <v>0.33142857142857141</v>
      </c>
      <c r="M418" s="135">
        <v>0.35714285714285715</v>
      </c>
    </row>
    <row r="419" spans="1:13" x14ac:dyDescent="0.25">
      <c r="A419" s="121">
        <v>20</v>
      </c>
      <c r="B419" s="121" t="s">
        <v>701</v>
      </c>
      <c r="C419" s="119">
        <v>20250</v>
      </c>
      <c r="D419" s="116" t="s">
        <v>712</v>
      </c>
      <c r="E419" s="136">
        <v>0.19689119170984457</v>
      </c>
      <c r="F419" s="136">
        <v>0.21114369501466276</v>
      </c>
      <c r="G419" s="136">
        <v>0.19325153374233128</v>
      </c>
      <c r="H419" s="136">
        <v>0.22222222222222221</v>
      </c>
      <c r="I419" s="136">
        <v>0.25255102040816324</v>
      </c>
      <c r="J419" s="136">
        <v>0.31472081218274112</v>
      </c>
      <c r="K419" s="135">
        <v>0.26315789473684209</v>
      </c>
      <c r="L419" s="135">
        <v>0.30913348946135832</v>
      </c>
      <c r="M419" s="135">
        <v>0.31325301204819278</v>
      </c>
    </row>
    <row r="420" spans="1:13" x14ac:dyDescent="0.25">
      <c r="A420" s="116">
        <v>20</v>
      </c>
      <c r="B420" s="116" t="s">
        <v>701</v>
      </c>
      <c r="C420" s="119">
        <v>20295</v>
      </c>
      <c r="D420" s="116" t="s">
        <v>713</v>
      </c>
      <c r="E420" s="135">
        <v>0.24528301886792453</v>
      </c>
      <c r="F420" s="135">
        <v>0.21008403361344538</v>
      </c>
      <c r="G420" s="135">
        <v>0.32786885245901637</v>
      </c>
      <c r="H420" s="135">
        <v>0.3125</v>
      </c>
      <c r="I420" s="135">
        <v>0.26605504587155965</v>
      </c>
      <c r="J420" s="135">
        <v>0.32258064516129031</v>
      </c>
      <c r="K420" s="135">
        <v>0.25694444444444442</v>
      </c>
      <c r="L420" s="135">
        <v>0.33587786259541985</v>
      </c>
      <c r="M420" s="135">
        <v>0.52293577981651373</v>
      </c>
    </row>
    <row r="421" spans="1:13" x14ac:dyDescent="0.25">
      <c r="A421" s="121">
        <v>20</v>
      </c>
      <c r="B421" s="121" t="s">
        <v>701</v>
      </c>
      <c r="C421" s="119">
        <v>20310</v>
      </c>
      <c r="D421" s="116" t="s">
        <v>714</v>
      </c>
      <c r="E421" s="136">
        <v>0.51282051282051277</v>
      </c>
      <c r="F421" s="136">
        <v>0.41176470588235292</v>
      </c>
      <c r="G421" s="136">
        <v>0.29166666666666669</v>
      </c>
      <c r="H421" s="136">
        <v>0.47499999999999998</v>
      </c>
      <c r="I421" s="136">
        <v>0.48</v>
      </c>
      <c r="J421" s="136">
        <v>0.27777777777777779</v>
      </c>
      <c r="K421" s="135">
        <v>0.38461538461538464</v>
      </c>
      <c r="L421" s="135">
        <v>0.37931034482758619</v>
      </c>
      <c r="M421" s="135">
        <v>0.53658536585365857</v>
      </c>
    </row>
    <row r="422" spans="1:13" x14ac:dyDescent="0.25">
      <c r="A422" s="116">
        <v>20</v>
      </c>
      <c r="B422" s="116" t="s">
        <v>701</v>
      </c>
      <c r="C422" s="119">
        <v>20383</v>
      </c>
      <c r="D422" s="116" t="s">
        <v>715</v>
      </c>
      <c r="E422" s="135">
        <v>0.30769230769230771</v>
      </c>
      <c r="F422" s="135">
        <v>0.32214765100671139</v>
      </c>
      <c r="G422" s="135">
        <v>0.34883720930232559</v>
      </c>
      <c r="H422" s="135">
        <v>0.37086092715231789</v>
      </c>
      <c r="I422" s="135">
        <v>0.37704918032786883</v>
      </c>
      <c r="J422" s="135">
        <v>0.31496062992125984</v>
      </c>
      <c r="K422" s="135">
        <v>0.37704918032786883</v>
      </c>
      <c r="L422" s="135">
        <v>0.34269662921348315</v>
      </c>
      <c r="M422" s="135">
        <v>0.33540372670807456</v>
      </c>
    </row>
    <row r="423" spans="1:13" x14ac:dyDescent="0.25">
      <c r="A423" s="121">
        <v>20</v>
      </c>
      <c r="B423" s="121" t="s">
        <v>701</v>
      </c>
      <c r="C423" s="119">
        <v>20400</v>
      </c>
      <c r="D423" s="116" t="s">
        <v>716</v>
      </c>
      <c r="E423" s="136">
        <v>0.30448717948717946</v>
      </c>
      <c r="F423" s="136">
        <v>0.24585635359116023</v>
      </c>
      <c r="G423" s="136">
        <v>0.31805157593123207</v>
      </c>
      <c r="H423" s="136">
        <v>0.24795640326975477</v>
      </c>
      <c r="I423" s="136">
        <v>0.39285714285714285</v>
      </c>
      <c r="J423" s="136">
        <v>0.35714285714285715</v>
      </c>
      <c r="K423" s="135">
        <v>0.43216080402010049</v>
      </c>
      <c r="L423" s="135">
        <v>0.39903846153846156</v>
      </c>
      <c r="M423" s="135">
        <v>0.41826923076923078</v>
      </c>
    </row>
    <row r="424" spans="1:13" x14ac:dyDescent="0.25">
      <c r="A424" s="116">
        <v>20</v>
      </c>
      <c r="B424" s="116" t="s">
        <v>701</v>
      </c>
      <c r="C424" s="119">
        <v>20443</v>
      </c>
      <c r="D424" s="116" t="s">
        <v>941</v>
      </c>
      <c r="E424" s="135">
        <v>0.19863013698630136</v>
      </c>
      <c r="F424" s="135">
        <v>0.28985507246376813</v>
      </c>
      <c r="G424" s="135">
        <v>0.37777777777777777</v>
      </c>
      <c r="H424" s="135">
        <v>0.31034482758620691</v>
      </c>
      <c r="I424" s="135">
        <v>0.33124999999999999</v>
      </c>
      <c r="J424" s="135">
        <v>0.45833333333333331</v>
      </c>
      <c r="K424" s="135">
        <v>0.34027777777777779</v>
      </c>
      <c r="L424" s="135">
        <v>0.23648648648648649</v>
      </c>
      <c r="M424" s="135">
        <v>0.30232558139534882</v>
      </c>
    </row>
    <row r="425" spans="1:13" x14ac:dyDescent="0.25">
      <c r="A425" s="121">
        <v>20</v>
      </c>
      <c r="B425" s="121" t="s">
        <v>701</v>
      </c>
      <c r="C425" s="119">
        <v>20517</v>
      </c>
      <c r="D425" s="116" t="s">
        <v>718</v>
      </c>
      <c r="E425" s="136">
        <v>0.29251700680272108</v>
      </c>
      <c r="F425" s="136">
        <v>0.26857142857142857</v>
      </c>
      <c r="G425" s="136">
        <v>0.25</v>
      </c>
      <c r="H425" s="136">
        <v>0.24590163934426229</v>
      </c>
      <c r="I425" s="136">
        <v>0.24509803921568626</v>
      </c>
      <c r="J425" s="136">
        <v>0.28947368421052633</v>
      </c>
      <c r="K425" s="135">
        <v>0.32085561497326204</v>
      </c>
      <c r="L425" s="135">
        <v>0.34361233480176212</v>
      </c>
      <c r="M425" s="135">
        <v>0.43956043956043955</v>
      </c>
    </row>
    <row r="426" spans="1:13" x14ac:dyDescent="0.25">
      <c r="A426" s="116">
        <v>20</v>
      </c>
      <c r="B426" s="116" t="s">
        <v>701</v>
      </c>
      <c r="C426" s="119">
        <v>20550</v>
      </c>
      <c r="D426" s="116" t="s">
        <v>719</v>
      </c>
      <c r="E426" s="135">
        <v>0.14204545454545456</v>
      </c>
      <c r="F426" s="135">
        <v>0.20187793427230047</v>
      </c>
      <c r="G426" s="135">
        <v>0.17582417582417584</v>
      </c>
      <c r="H426" s="135">
        <v>0.28019323671497587</v>
      </c>
      <c r="I426" s="135">
        <v>0.25906735751295334</v>
      </c>
      <c r="J426" s="135">
        <v>0.31958762886597936</v>
      </c>
      <c r="K426" s="135">
        <v>0.3016759776536313</v>
      </c>
      <c r="L426" s="135">
        <v>0.3686635944700461</v>
      </c>
      <c r="M426" s="135">
        <v>0.40454545454545454</v>
      </c>
    </row>
    <row r="427" spans="1:13" x14ac:dyDescent="0.25">
      <c r="A427" s="121">
        <v>20</v>
      </c>
      <c r="B427" s="121" t="s">
        <v>701</v>
      </c>
      <c r="C427" s="119">
        <v>20570</v>
      </c>
      <c r="D427" s="116" t="s">
        <v>720</v>
      </c>
      <c r="E427" s="136">
        <v>0.29239766081871343</v>
      </c>
      <c r="F427" s="136">
        <v>0.1793103448275862</v>
      </c>
      <c r="G427" s="136">
        <v>0.22</v>
      </c>
      <c r="H427" s="136">
        <v>0.25396825396825395</v>
      </c>
      <c r="I427" s="136">
        <v>0.3652694610778443</v>
      </c>
      <c r="J427" s="136">
        <v>0.25443786982248523</v>
      </c>
      <c r="K427" s="135">
        <v>0.19393939393939394</v>
      </c>
      <c r="L427" s="135">
        <v>0.22330097087378642</v>
      </c>
      <c r="M427" s="135">
        <v>0.24840764331210191</v>
      </c>
    </row>
    <row r="428" spans="1:13" x14ac:dyDescent="0.25">
      <c r="A428" s="116">
        <v>20</v>
      </c>
      <c r="B428" s="116" t="s">
        <v>701</v>
      </c>
      <c r="C428" s="119">
        <v>20614</v>
      </c>
      <c r="D428" s="116" t="s">
        <v>721</v>
      </c>
      <c r="E428" s="135">
        <v>0.25185185185185183</v>
      </c>
      <c r="F428" s="135">
        <v>0.2818181818181818</v>
      </c>
      <c r="G428" s="135">
        <v>0.32110091743119268</v>
      </c>
      <c r="H428" s="135">
        <v>0.29333333333333333</v>
      </c>
      <c r="I428" s="135">
        <v>0.28965517241379313</v>
      </c>
      <c r="J428" s="135">
        <v>0.19886363636363635</v>
      </c>
      <c r="K428" s="135">
        <v>0.30967741935483872</v>
      </c>
      <c r="L428" s="135">
        <v>0.30281690140845069</v>
      </c>
      <c r="M428" s="135">
        <v>0.38513513513513514</v>
      </c>
    </row>
    <row r="429" spans="1:13" x14ac:dyDescent="0.25">
      <c r="A429" s="121">
        <v>20</v>
      </c>
      <c r="B429" s="121" t="s">
        <v>701</v>
      </c>
      <c r="C429" s="119">
        <v>20621</v>
      </c>
      <c r="D429" s="116" t="s">
        <v>722</v>
      </c>
      <c r="E429" s="136">
        <v>0.26771653543307089</v>
      </c>
      <c r="F429" s="136">
        <v>0.1834862385321101</v>
      </c>
      <c r="G429" s="136">
        <v>0.23744292237442921</v>
      </c>
      <c r="H429" s="136">
        <v>0.34513274336283184</v>
      </c>
      <c r="I429" s="136">
        <v>0.46186440677966101</v>
      </c>
      <c r="J429" s="136">
        <v>0.36781609195402298</v>
      </c>
      <c r="K429" s="135">
        <v>0.42492012779552718</v>
      </c>
      <c r="L429" s="135">
        <v>0.4</v>
      </c>
      <c r="M429" s="135">
        <v>0.41311475409836068</v>
      </c>
    </row>
    <row r="430" spans="1:13" x14ac:dyDescent="0.25">
      <c r="A430" s="116">
        <v>20</v>
      </c>
      <c r="B430" s="116" t="s">
        <v>701</v>
      </c>
      <c r="C430" s="119">
        <v>20710</v>
      </c>
      <c r="D430" s="116" t="s">
        <v>723</v>
      </c>
      <c r="E430" s="135">
        <v>0.4329896907216495</v>
      </c>
      <c r="F430" s="135">
        <v>0.38043478260869568</v>
      </c>
      <c r="G430" s="135">
        <v>0.39459459459459462</v>
      </c>
      <c r="H430" s="135">
        <v>0.32380952380952382</v>
      </c>
      <c r="I430" s="135">
        <v>0.35885167464114831</v>
      </c>
      <c r="J430" s="135">
        <v>0.46405228758169936</v>
      </c>
      <c r="K430" s="135">
        <v>0.39673913043478259</v>
      </c>
      <c r="L430" s="135">
        <v>0.40434782608695652</v>
      </c>
      <c r="M430" s="135">
        <v>0.4759825327510917</v>
      </c>
    </row>
    <row r="431" spans="1:13" x14ac:dyDescent="0.25">
      <c r="A431" s="121">
        <v>20</v>
      </c>
      <c r="B431" s="121" t="s">
        <v>701</v>
      </c>
      <c r="C431" s="119">
        <v>20750</v>
      </c>
      <c r="D431" s="116" t="s">
        <v>724</v>
      </c>
      <c r="E431" s="136">
        <v>0.3125</v>
      </c>
      <c r="F431" s="136">
        <v>0.27710843373493976</v>
      </c>
      <c r="G431" s="136">
        <v>0.23026315789473684</v>
      </c>
      <c r="H431" s="136">
        <v>0.25966850828729282</v>
      </c>
      <c r="I431" s="136">
        <v>0.32142857142857145</v>
      </c>
      <c r="J431" s="136">
        <v>0.4157303370786517</v>
      </c>
      <c r="K431" s="135">
        <v>0.35877862595419846</v>
      </c>
      <c r="L431" s="135">
        <v>0.30113636363636365</v>
      </c>
      <c r="M431" s="135">
        <v>0.4567901234567901</v>
      </c>
    </row>
    <row r="432" spans="1:13" x14ac:dyDescent="0.25">
      <c r="A432" s="116">
        <v>20</v>
      </c>
      <c r="B432" s="116" t="s">
        <v>701</v>
      </c>
      <c r="C432" s="119">
        <v>20770</v>
      </c>
      <c r="D432" s="116" t="s">
        <v>725</v>
      </c>
      <c r="E432" s="135">
        <v>0.21249999999999999</v>
      </c>
      <c r="F432" s="135">
        <v>0.27152317880794702</v>
      </c>
      <c r="G432" s="135">
        <v>0.32894736842105265</v>
      </c>
      <c r="H432" s="135">
        <v>0.33809523809523812</v>
      </c>
      <c r="I432" s="135">
        <v>0.37037037037037035</v>
      </c>
      <c r="J432" s="135">
        <v>0.37021276595744679</v>
      </c>
      <c r="K432" s="135">
        <v>0.32882882882882886</v>
      </c>
      <c r="L432" s="135">
        <v>0.33333333333333331</v>
      </c>
      <c r="M432" s="135">
        <v>0.46082949308755761</v>
      </c>
    </row>
    <row r="433" spans="1:13" x14ac:dyDescent="0.25">
      <c r="A433" s="121">
        <v>20</v>
      </c>
      <c r="B433" s="121" t="s">
        <v>701</v>
      </c>
      <c r="C433" s="119">
        <v>20787</v>
      </c>
      <c r="D433" s="116" t="s">
        <v>726</v>
      </c>
      <c r="E433" s="136">
        <v>0.16744186046511628</v>
      </c>
      <c r="F433" s="136">
        <v>0.14857142857142858</v>
      </c>
      <c r="G433" s="136">
        <v>0.18867924528301888</v>
      </c>
      <c r="H433" s="136">
        <v>0.15315315315315314</v>
      </c>
      <c r="I433" s="136">
        <v>0.18932038834951456</v>
      </c>
      <c r="J433" s="136">
        <v>0.20603015075376885</v>
      </c>
      <c r="K433" s="135">
        <v>0.22171945701357465</v>
      </c>
      <c r="L433" s="135">
        <v>0.24365482233502539</v>
      </c>
      <c r="M433" s="135">
        <v>0.27083333333333331</v>
      </c>
    </row>
    <row r="434" spans="1:13" x14ac:dyDescent="0.25">
      <c r="A434" s="116">
        <v>23</v>
      </c>
      <c r="B434" s="116" t="s">
        <v>465</v>
      </c>
      <c r="C434" s="119">
        <v>23001</v>
      </c>
      <c r="D434" s="116" t="s">
        <v>727</v>
      </c>
      <c r="E434" s="135">
        <v>0.3471404541631623</v>
      </c>
      <c r="F434" s="135">
        <v>0.39825942809780357</v>
      </c>
      <c r="G434" s="135">
        <v>0.44735819735819737</v>
      </c>
      <c r="H434" s="135">
        <v>0.45021991203518591</v>
      </c>
      <c r="I434" s="135">
        <v>0.38988580750407831</v>
      </c>
      <c r="J434" s="135">
        <v>0.45750106247343819</v>
      </c>
      <c r="K434" s="135">
        <v>0.39947143728400081</v>
      </c>
      <c r="L434" s="135">
        <v>0.3900841908325538</v>
      </c>
      <c r="M434" s="135">
        <v>0.40141369047619047</v>
      </c>
    </row>
    <row r="435" spans="1:13" x14ac:dyDescent="0.25">
      <c r="A435" s="121">
        <v>23</v>
      </c>
      <c r="B435" s="116" t="s">
        <v>465</v>
      </c>
      <c r="C435" s="119">
        <v>23068</v>
      </c>
      <c r="D435" s="116" t="s">
        <v>1420</v>
      </c>
      <c r="E435" s="136">
        <v>0.12529002320185614</v>
      </c>
      <c r="F435" s="136">
        <v>0.11611374407582939</v>
      </c>
      <c r="G435" s="136">
        <v>0.15962441314553991</v>
      </c>
      <c r="H435" s="136">
        <v>0.15789473684210525</v>
      </c>
      <c r="I435" s="136">
        <v>0.14505494505494507</v>
      </c>
      <c r="J435" s="136">
        <v>0.12222222222222222</v>
      </c>
      <c r="K435" s="135">
        <v>0.14732142857142858</v>
      </c>
      <c r="L435" s="135">
        <v>0.23319327731092437</v>
      </c>
      <c r="M435" s="135">
        <v>0.20127118644067796</v>
      </c>
    </row>
    <row r="436" spans="1:13" x14ac:dyDescent="0.25">
      <c r="A436" s="116">
        <v>23</v>
      </c>
      <c r="B436" s="116" t="s">
        <v>465</v>
      </c>
      <c r="C436" s="119">
        <v>23079</v>
      </c>
      <c r="D436" s="116" t="s">
        <v>510</v>
      </c>
      <c r="E436" s="135">
        <v>0.16582914572864321</v>
      </c>
      <c r="F436" s="135">
        <v>0.18716577540106952</v>
      </c>
      <c r="G436" s="135">
        <v>0.17326732673267325</v>
      </c>
      <c r="H436" s="135">
        <v>0.17741935483870969</v>
      </c>
      <c r="I436" s="135">
        <v>0.10900473933649289</v>
      </c>
      <c r="J436" s="135">
        <v>0.16086956521739129</v>
      </c>
      <c r="K436" s="135">
        <v>0.16037735849056603</v>
      </c>
      <c r="L436" s="135">
        <v>0.16666666666666666</v>
      </c>
      <c r="M436" s="135">
        <v>0.16803278688524589</v>
      </c>
    </row>
    <row r="437" spans="1:13" x14ac:dyDescent="0.25">
      <c r="A437" s="121">
        <v>23</v>
      </c>
      <c r="B437" s="116" t="s">
        <v>465</v>
      </c>
      <c r="C437" s="119">
        <v>23090</v>
      </c>
      <c r="D437" s="116" t="s">
        <v>729</v>
      </c>
      <c r="E437" s="136">
        <v>0.10067114093959731</v>
      </c>
      <c r="F437" s="136">
        <v>0.24157303370786518</v>
      </c>
      <c r="G437" s="136">
        <v>0.15270935960591134</v>
      </c>
      <c r="H437" s="136">
        <v>0.15555555555555556</v>
      </c>
      <c r="I437" s="136">
        <v>0.16083916083916083</v>
      </c>
      <c r="J437" s="136">
        <v>7.2649572649572655E-2</v>
      </c>
      <c r="K437" s="135">
        <v>0.18787878787878787</v>
      </c>
      <c r="L437" s="135">
        <v>0.12154696132596685</v>
      </c>
      <c r="M437" s="135">
        <v>0.12886597938144329</v>
      </c>
    </row>
    <row r="438" spans="1:13" x14ac:dyDescent="0.25">
      <c r="A438" s="116">
        <v>23</v>
      </c>
      <c r="B438" s="116" t="s">
        <v>465</v>
      </c>
      <c r="C438" s="119">
        <v>23162</v>
      </c>
      <c r="D438" s="116" t="s">
        <v>730</v>
      </c>
      <c r="E438" s="135">
        <v>0.29905741216795201</v>
      </c>
      <c r="F438" s="135">
        <v>0.34328358208955223</v>
      </c>
      <c r="G438" s="135">
        <v>0.41341795104261109</v>
      </c>
      <c r="H438" s="135">
        <v>0.40667808219178081</v>
      </c>
      <c r="I438" s="135">
        <v>0.32941176470588235</v>
      </c>
      <c r="J438" s="135">
        <v>0.36388384754990927</v>
      </c>
      <c r="K438" s="135">
        <v>0.32905982905982906</v>
      </c>
      <c r="L438" s="135">
        <v>0.36428009441384734</v>
      </c>
      <c r="M438" s="135">
        <v>0.35922330097087379</v>
      </c>
    </row>
    <row r="439" spans="1:13" x14ac:dyDescent="0.25">
      <c r="A439" s="121">
        <v>23</v>
      </c>
      <c r="B439" s="116" t="s">
        <v>465</v>
      </c>
      <c r="C439" s="119">
        <v>23168</v>
      </c>
      <c r="D439" s="116" t="s">
        <v>1421</v>
      </c>
      <c r="E439" s="136">
        <v>0.11173184357541899</v>
      </c>
      <c r="F439" s="136">
        <v>0.11979166666666667</v>
      </c>
      <c r="G439" s="136">
        <v>0.27108433734939757</v>
      </c>
      <c r="H439" s="136">
        <v>0.27564102564102566</v>
      </c>
      <c r="I439" s="136">
        <v>0.24324324324324326</v>
      </c>
      <c r="J439" s="136">
        <v>0.27748691099476441</v>
      </c>
      <c r="K439" s="135">
        <v>0.20652173913043478</v>
      </c>
      <c r="L439" s="135">
        <v>0.21319796954314721</v>
      </c>
      <c r="M439" s="135">
        <v>0.26470588235294118</v>
      </c>
    </row>
    <row r="440" spans="1:13" x14ac:dyDescent="0.25">
      <c r="A440" s="116">
        <v>23</v>
      </c>
      <c r="B440" s="116" t="s">
        <v>465</v>
      </c>
      <c r="C440" s="119">
        <v>23182</v>
      </c>
      <c r="D440" s="116" t="s">
        <v>732</v>
      </c>
      <c r="E440" s="135">
        <v>0.22591362126245848</v>
      </c>
      <c r="F440" s="135">
        <v>0.22404371584699453</v>
      </c>
      <c r="G440" s="135">
        <v>0.24740124740124741</v>
      </c>
      <c r="H440" s="135">
        <v>0.30734966592427615</v>
      </c>
      <c r="I440" s="135">
        <v>0.26804123711340205</v>
      </c>
      <c r="J440" s="135">
        <v>0.27884615384615385</v>
      </c>
      <c r="K440" s="135">
        <v>0.30501089324618735</v>
      </c>
      <c r="L440" s="135">
        <v>0.26465028355387521</v>
      </c>
      <c r="M440" s="135">
        <v>0.33333333333333331</v>
      </c>
    </row>
    <row r="441" spans="1:13" x14ac:dyDescent="0.25">
      <c r="A441" s="121">
        <v>23</v>
      </c>
      <c r="B441" s="116" t="s">
        <v>465</v>
      </c>
      <c r="C441" s="119">
        <v>23189</v>
      </c>
      <c r="D441" s="116" t="s">
        <v>733</v>
      </c>
      <c r="E441" s="136">
        <v>0.21640488656195461</v>
      </c>
      <c r="F441" s="136">
        <v>0.25740740740740742</v>
      </c>
      <c r="G441" s="136">
        <v>0.25577812018489987</v>
      </c>
      <c r="H441" s="136">
        <v>0.23502994011976047</v>
      </c>
      <c r="I441" s="136">
        <v>0.25194401244167963</v>
      </c>
      <c r="J441" s="136">
        <v>0.27287066246056785</v>
      </c>
      <c r="K441" s="135">
        <v>0.23520485584218512</v>
      </c>
      <c r="L441" s="135">
        <v>0.22294654498044328</v>
      </c>
      <c r="M441" s="135">
        <v>0.2675496688741722</v>
      </c>
    </row>
    <row r="442" spans="1:13" x14ac:dyDescent="0.25">
      <c r="A442" s="116">
        <v>23</v>
      </c>
      <c r="B442" s="116" t="s">
        <v>465</v>
      </c>
      <c r="C442" s="119">
        <v>23300</v>
      </c>
      <c r="D442" s="116" t="s">
        <v>734</v>
      </c>
      <c r="E442" s="135">
        <v>0.1326530612244898</v>
      </c>
      <c r="F442" s="135">
        <v>0.16184971098265896</v>
      </c>
      <c r="G442" s="135">
        <v>0.22033898305084745</v>
      </c>
      <c r="H442" s="135">
        <v>0.18817204301075269</v>
      </c>
      <c r="I442" s="135">
        <v>0.17543859649122806</v>
      </c>
      <c r="J442" s="135">
        <v>0.11805555555555555</v>
      </c>
      <c r="K442" s="135">
        <v>0.19553072625698323</v>
      </c>
      <c r="L442" s="135">
        <v>0.17224880382775121</v>
      </c>
      <c r="M442" s="135">
        <v>0.16580310880829016</v>
      </c>
    </row>
    <row r="443" spans="1:13" x14ac:dyDescent="0.25">
      <c r="A443" s="121">
        <v>23</v>
      </c>
      <c r="B443" s="116" t="s">
        <v>465</v>
      </c>
      <c r="C443" s="119">
        <v>23350</v>
      </c>
      <c r="D443" s="116" t="s">
        <v>735</v>
      </c>
      <c r="E443" s="136">
        <v>0.15126050420168066</v>
      </c>
      <c r="F443" s="136">
        <v>0.23880597014925373</v>
      </c>
      <c r="G443" s="136">
        <v>0.11538461538461539</v>
      </c>
      <c r="H443" s="136">
        <v>0.19014084507042253</v>
      </c>
      <c r="I443" s="136">
        <v>0.15322580645161291</v>
      </c>
      <c r="J443" s="136">
        <v>0.29230769230769232</v>
      </c>
      <c r="K443" s="135">
        <v>0.2975206611570248</v>
      </c>
      <c r="L443" s="135">
        <v>0.13768115942028986</v>
      </c>
      <c r="M443" s="135">
        <v>0.27450980392156865</v>
      </c>
    </row>
    <row r="444" spans="1:13" x14ac:dyDescent="0.25">
      <c r="A444" s="116">
        <v>23</v>
      </c>
      <c r="B444" s="116" t="s">
        <v>465</v>
      </c>
      <c r="C444" s="119">
        <v>23417</v>
      </c>
      <c r="D444" s="116" t="s">
        <v>1422</v>
      </c>
      <c r="E444" s="135">
        <v>0.16015132408575031</v>
      </c>
      <c r="F444" s="135">
        <v>0.19438877755511022</v>
      </c>
      <c r="G444" s="135">
        <v>0.24642857142857144</v>
      </c>
      <c r="H444" s="135">
        <v>0.21256038647342995</v>
      </c>
      <c r="I444" s="135">
        <v>0.23744911804613297</v>
      </c>
      <c r="J444" s="135">
        <v>0.2172029702970297</v>
      </c>
      <c r="K444" s="135">
        <v>0.25029585798816567</v>
      </c>
      <c r="L444" s="135">
        <v>0.23773364485981308</v>
      </c>
      <c r="M444" s="135">
        <v>0.27085927770859275</v>
      </c>
    </row>
    <row r="445" spans="1:13" x14ac:dyDescent="0.25">
      <c r="A445" s="121">
        <v>23</v>
      </c>
      <c r="B445" s="116" t="s">
        <v>465</v>
      </c>
      <c r="C445" s="119">
        <v>23419</v>
      </c>
      <c r="D445" s="116" t="s">
        <v>737</v>
      </c>
      <c r="E445" s="136">
        <v>4.0816326530612242E-2</v>
      </c>
      <c r="F445" s="136">
        <v>5.5214723926380369E-2</v>
      </c>
      <c r="G445" s="136">
        <v>0.15428571428571428</v>
      </c>
      <c r="H445" s="136">
        <v>0.11363636363636363</v>
      </c>
      <c r="I445" s="136">
        <v>0.15116279069767441</v>
      </c>
      <c r="J445" s="136">
        <v>0.125</v>
      </c>
      <c r="K445" s="135">
        <v>0.10300429184549356</v>
      </c>
      <c r="L445" s="135">
        <v>0.18274111675126903</v>
      </c>
      <c r="M445" s="135">
        <v>0.12745098039215685</v>
      </c>
    </row>
    <row r="446" spans="1:13" x14ac:dyDescent="0.25">
      <c r="A446" s="116">
        <v>23</v>
      </c>
      <c r="B446" s="116" t="s">
        <v>465</v>
      </c>
      <c r="C446" s="119">
        <v>23464</v>
      </c>
      <c r="D446" s="116" t="s">
        <v>738</v>
      </c>
      <c r="E446" s="135">
        <v>0.12980769230769232</v>
      </c>
      <c r="F446" s="135">
        <v>0.18421052631578946</v>
      </c>
      <c r="G446" s="135">
        <v>0.2</v>
      </c>
      <c r="H446" s="135">
        <v>0.18181818181818182</v>
      </c>
      <c r="I446" s="135">
        <v>0.15346534653465346</v>
      </c>
      <c r="J446" s="135">
        <v>0.20093457943925233</v>
      </c>
      <c r="K446" s="135">
        <v>0.20348837209302326</v>
      </c>
      <c r="L446" s="135">
        <v>0.27074235807860264</v>
      </c>
      <c r="M446" s="135">
        <v>0.27058823529411763</v>
      </c>
    </row>
    <row r="447" spans="1:13" x14ac:dyDescent="0.25">
      <c r="A447" s="121">
        <v>23</v>
      </c>
      <c r="B447" s="116" t="s">
        <v>465</v>
      </c>
      <c r="C447" s="119">
        <v>23466</v>
      </c>
      <c r="D447" s="116" t="s">
        <v>1423</v>
      </c>
      <c r="E447" s="136">
        <v>0.28902439024390242</v>
      </c>
      <c r="F447" s="136">
        <v>0.32697201017811706</v>
      </c>
      <c r="G447" s="136">
        <v>0.34389140271493213</v>
      </c>
      <c r="H447" s="136">
        <v>0.30097087378640774</v>
      </c>
      <c r="I447" s="136">
        <v>0.26364692218350755</v>
      </c>
      <c r="J447" s="136">
        <v>0.39121338912133891</v>
      </c>
      <c r="K447" s="135">
        <v>0.34406438631790742</v>
      </c>
      <c r="L447" s="135">
        <v>0.34787123572170303</v>
      </c>
      <c r="M447" s="135">
        <v>0.35700197238658776</v>
      </c>
    </row>
    <row r="448" spans="1:13" x14ac:dyDescent="0.25">
      <c r="A448" s="116">
        <v>23</v>
      </c>
      <c r="B448" s="116" t="s">
        <v>465</v>
      </c>
      <c r="C448" s="119">
        <v>23500</v>
      </c>
      <c r="D448" s="116" t="s">
        <v>740</v>
      </c>
      <c r="E448" s="135">
        <v>0.16370106761565836</v>
      </c>
      <c r="F448" s="135">
        <v>0.15436241610738255</v>
      </c>
      <c r="G448" s="135">
        <v>0.22727272727272727</v>
      </c>
      <c r="H448" s="135">
        <v>0.19142857142857142</v>
      </c>
      <c r="I448" s="135">
        <v>0.22096317280453256</v>
      </c>
      <c r="J448" s="135">
        <v>0.17403314917127072</v>
      </c>
      <c r="K448" s="135">
        <v>0.20639534883720931</v>
      </c>
      <c r="L448" s="135">
        <v>0.1717948717948718</v>
      </c>
      <c r="M448" s="135">
        <v>0.26737967914438504</v>
      </c>
    </row>
    <row r="449" spans="1:13" x14ac:dyDescent="0.25">
      <c r="A449" s="121">
        <v>23</v>
      </c>
      <c r="B449" s="116" t="s">
        <v>465</v>
      </c>
      <c r="C449" s="119">
        <v>23555</v>
      </c>
      <c r="D449" s="116" t="s">
        <v>741</v>
      </c>
      <c r="E449" s="136">
        <v>0.18364928909952608</v>
      </c>
      <c r="F449" s="136">
        <v>0.18604651162790697</v>
      </c>
      <c r="G449" s="136">
        <v>0.25089179548156954</v>
      </c>
      <c r="H449" s="136">
        <v>0.1796276013143483</v>
      </c>
      <c r="I449" s="136">
        <v>0.20558375634517767</v>
      </c>
      <c r="J449" s="136">
        <v>0.22514285714285714</v>
      </c>
      <c r="K449" s="135">
        <v>0.1952054794520548</v>
      </c>
      <c r="L449" s="135">
        <v>0.23839009287925697</v>
      </c>
      <c r="M449" s="135">
        <v>0.2268370607028754</v>
      </c>
    </row>
    <row r="450" spans="1:13" x14ac:dyDescent="0.25">
      <c r="A450" s="116">
        <v>23</v>
      </c>
      <c r="B450" s="116" t="s">
        <v>465</v>
      </c>
      <c r="C450" s="119">
        <v>23570</v>
      </c>
      <c r="D450" s="116" t="s">
        <v>742</v>
      </c>
      <c r="E450" s="135">
        <v>0.12797619047619047</v>
      </c>
      <c r="F450" s="135">
        <v>0.18944099378881987</v>
      </c>
      <c r="G450" s="135">
        <v>0.2098092643051771</v>
      </c>
      <c r="H450" s="135">
        <v>0.21052631578947367</v>
      </c>
      <c r="I450" s="135">
        <v>0.17478510028653296</v>
      </c>
      <c r="J450" s="135">
        <v>0.14687500000000001</v>
      </c>
      <c r="K450" s="135">
        <v>0.16353887399463807</v>
      </c>
      <c r="L450" s="135">
        <v>0.20043103448275862</v>
      </c>
      <c r="M450" s="135">
        <v>0.18367346938775511</v>
      </c>
    </row>
    <row r="451" spans="1:13" x14ac:dyDescent="0.25">
      <c r="A451" s="121">
        <v>23</v>
      </c>
      <c r="B451" s="116" t="s">
        <v>465</v>
      </c>
      <c r="C451" s="119">
        <v>23574</v>
      </c>
      <c r="D451" s="116" t="s">
        <v>743</v>
      </c>
      <c r="E451" s="136">
        <v>0.12834224598930483</v>
      </c>
      <c r="F451" s="136">
        <v>0.11255411255411256</v>
      </c>
      <c r="G451" s="136">
        <v>0.1652542372881356</v>
      </c>
      <c r="H451" s="136">
        <v>0.1</v>
      </c>
      <c r="I451" s="136">
        <v>0.13235294117647059</v>
      </c>
      <c r="J451" s="136">
        <v>0.15833333333333333</v>
      </c>
      <c r="K451" s="135">
        <v>0.17254901960784313</v>
      </c>
      <c r="L451" s="135">
        <v>0.18947368421052632</v>
      </c>
      <c r="M451" s="135">
        <v>0.16666666666666666</v>
      </c>
    </row>
    <row r="452" spans="1:13" x14ac:dyDescent="0.25">
      <c r="A452" s="116">
        <v>23</v>
      </c>
      <c r="B452" s="116" t="s">
        <v>465</v>
      </c>
      <c r="C452" s="119">
        <v>23580</v>
      </c>
      <c r="D452" s="116" t="s">
        <v>744</v>
      </c>
      <c r="E452" s="135">
        <v>0.17063492063492064</v>
      </c>
      <c r="F452" s="135">
        <v>0.18279569892473119</v>
      </c>
      <c r="G452" s="135">
        <v>0.2611683848797251</v>
      </c>
      <c r="H452" s="135">
        <v>0.18885448916408668</v>
      </c>
      <c r="I452" s="135">
        <v>0.25705329153605017</v>
      </c>
      <c r="J452" s="135">
        <v>0.19270833333333334</v>
      </c>
      <c r="K452" s="135">
        <v>0.24324324324324326</v>
      </c>
      <c r="L452" s="135">
        <v>0.1909307875894988</v>
      </c>
      <c r="M452" s="135">
        <v>0.25586353944562901</v>
      </c>
    </row>
    <row r="453" spans="1:13" x14ac:dyDescent="0.25">
      <c r="A453" s="121">
        <v>23</v>
      </c>
      <c r="B453" s="116" t="s">
        <v>465</v>
      </c>
      <c r="C453" s="119">
        <v>23586</v>
      </c>
      <c r="D453" s="116" t="s">
        <v>1424</v>
      </c>
      <c r="E453" s="136">
        <v>9.3617021276595741E-2</v>
      </c>
      <c r="F453" s="136">
        <v>0.16363636363636364</v>
      </c>
      <c r="G453" s="136">
        <v>0.13679245283018868</v>
      </c>
      <c r="H453" s="136">
        <v>0.11063829787234042</v>
      </c>
      <c r="I453" s="136">
        <v>0.14925373134328357</v>
      </c>
      <c r="J453" s="136">
        <v>0.12340425531914893</v>
      </c>
      <c r="K453" s="135">
        <v>0.16513761467889909</v>
      </c>
      <c r="L453" s="135">
        <v>0.14391143911439114</v>
      </c>
      <c r="M453" s="135">
        <v>0.20253164556962025</v>
      </c>
    </row>
    <row r="454" spans="1:13" x14ac:dyDescent="0.25">
      <c r="A454" s="116">
        <v>23</v>
      </c>
      <c r="B454" s="116" t="s">
        <v>465</v>
      </c>
      <c r="C454" s="119">
        <v>23660</v>
      </c>
      <c r="D454" s="116" t="s">
        <v>746</v>
      </c>
      <c r="E454" s="135">
        <v>0.21026894865525672</v>
      </c>
      <c r="F454" s="135">
        <v>0.23255813953488372</v>
      </c>
      <c r="G454" s="135">
        <v>0.29958158995815898</v>
      </c>
      <c r="H454" s="135">
        <v>0.27754415475189237</v>
      </c>
      <c r="I454" s="135">
        <v>0.29762949956101842</v>
      </c>
      <c r="J454" s="135">
        <v>0.2755834829443447</v>
      </c>
      <c r="K454" s="135">
        <v>0.31744680851063828</v>
      </c>
      <c r="L454" s="135">
        <v>0.28777472527472525</v>
      </c>
      <c r="M454" s="135">
        <v>0.34648105181747874</v>
      </c>
    </row>
    <row r="455" spans="1:13" x14ac:dyDescent="0.25">
      <c r="A455" s="121">
        <v>23</v>
      </c>
      <c r="B455" s="116" t="s">
        <v>465</v>
      </c>
      <c r="C455" s="119">
        <v>23670</v>
      </c>
      <c r="D455" s="116" t="s">
        <v>1425</v>
      </c>
      <c r="E455" s="136">
        <v>0.10112359550561797</v>
      </c>
      <c r="F455" s="136">
        <v>9.1056910569105698E-2</v>
      </c>
      <c r="G455" s="136">
        <v>0.13277310924369748</v>
      </c>
      <c r="H455" s="136">
        <v>0.1600609756097561</v>
      </c>
      <c r="I455" s="136">
        <v>0.1140625</v>
      </c>
      <c r="J455" s="136">
        <v>0.16169544740973313</v>
      </c>
      <c r="K455" s="135">
        <v>0.24803767660910517</v>
      </c>
      <c r="L455" s="135">
        <v>0.19322990126939352</v>
      </c>
      <c r="M455" s="135">
        <v>0.16886543535620052</v>
      </c>
    </row>
    <row r="456" spans="1:13" x14ac:dyDescent="0.25">
      <c r="A456" s="116">
        <v>23</v>
      </c>
      <c r="B456" s="116" t="s">
        <v>465</v>
      </c>
      <c r="C456" s="119">
        <v>23672</v>
      </c>
      <c r="D456" s="116" t="s">
        <v>748</v>
      </c>
      <c r="E456" s="135">
        <v>0.11796246648793565</v>
      </c>
      <c r="F456" s="135">
        <v>0.14697406340057637</v>
      </c>
      <c r="G456" s="135">
        <v>0.1377245508982036</v>
      </c>
      <c r="H456" s="135">
        <v>0.16113744075829384</v>
      </c>
      <c r="I456" s="135">
        <v>0.15358361774744028</v>
      </c>
      <c r="J456" s="135">
        <v>0.21068249258160238</v>
      </c>
      <c r="K456" s="135">
        <v>0.1798780487804878</v>
      </c>
      <c r="L456" s="135">
        <v>0.13181818181818181</v>
      </c>
      <c r="M456" s="135">
        <v>0.13283208020050125</v>
      </c>
    </row>
    <row r="457" spans="1:13" x14ac:dyDescent="0.25">
      <c r="A457" s="121">
        <v>23</v>
      </c>
      <c r="B457" s="116" t="s">
        <v>465</v>
      </c>
      <c r="C457" s="119">
        <v>23675</v>
      </c>
      <c r="D457" s="116" t="s">
        <v>749</v>
      </c>
      <c r="E457" s="136">
        <v>0.22088353413654618</v>
      </c>
      <c r="F457" s="136">
        <v>0.20209059233449478</v>
      </c>
      <c r="G457" s="136">
        <v>0.23241590214067279</v>
      </c>
      <c r="H457" s="136">
        <v>0.24687500000000001</v>
      </c>
      <c r="I457" s="136">
        <v>0.19865319865319866</v>
      </c>
      <c r="J457" s="136">
        <v>0.16617210682492581</v>
      </c>
      <c r="K457" s="135">
        <v>0.17834394904458598</v>
      </c>
      <c r="L457" s="135">
        <v>0.20293398533007334</v>
      </c>
      <c r="M457" s="135">
        <v>0.24161073825503357</v>
      </c>
    </row>
    <row r="458" spans="1:13" x14ac:dyDescent="0.25">
      <c r="A458" s="116">
        <v>23</v>
      </c>
      <c r="B458" s="116" t="s">
        <v>465</v>
      </c>
      <c r="C458" s="119">
        <v>23678</v>
      </c>
      <c r="D458" s="116" t="s">
        <v>335</v>
      </c>
      <c r="E458" s="135">
        <v>0.1072961373390558</v>
      </c>
      <c r="F458" s="135">
        <v>0.17712177121771217</v>
      </c>
      <c r="G458" s="135">
        <v>0.20774647887323944</v>
      </c>
      <c r="H458" s="135">
        <v>0.13286713286713286</v>
      </c>
      <c r="I458" s="135">
        <v>0.16981132075471697</v>
      </c>
      <c r="J458" s="135">
        <v>0.16271186440677965</v>
      </c>
      <c r="K458" s="135">
        <v>0.11392405063291139</v>
      </c>
      <c r="L458" s="135">
        <v>0.15</v>
      </c>
      <c r="M458" s="135">
        <v>0.15974440894568689</v>
      </c>
    </row>
    <row r="459" spans="1:13" x14ac:dyDescent="0.25">
      <c r="A459" s="121">
        <v>23</v>
      </c>
      <c r="B459" s="116" t="s">
        <v>465</v>
      </c>
      <c r="C459" s="119">
        <v>23682</v>
      </c>
      <c r="D459" s="116" t="s">
        <v>1426</v>
      </c>
      <c r="E459" s="136">
        <v>8.3333333333333329E-2</v>
      </c>
      <c r="F459" s="136">
        <v>0.11627906976744186</v>
      </c>
      <c r="G459" s="136">
        <v>0.17499999999999999</v>
      </c>
      <c r="H459" s="136">
        <v>0.13636363636363635</v>
      </c>
      <c r="I459" s="136">
        <v>0.11926605504587157</v>
      </c>
      <c r="J459" s="136">
        <v>0.14432989690721648</v>
      </c>
      <c r="K459" s="135">
        <v>0.13178294573643412</v>
      </c>
      <c r="L459" s="135">
        <v>0.16393442622950818</v>
      </c>
      <c r="M459" s="135">
        <v>0.1721311475409836</v>
      </c>
    </row>
    <row r="460" spans="1:13" x14ac:dyDescent="0.25">
      <c r="A460" s="116">
        <v>23</v>
      </c>
      <c r="B460" s="116" t="s">
        <v>465</v>
      </c>
      <c r="C460" s="119">
        <v>23686</v>
      </c>
      <c r="D460" s="116" t="s">
        <v>1427</v>
      </c>
      <c r="E460" s="135">
        <v>0.2058287795992714</v>
      </c>
      <c r="F460" s="135">
        <v>0.29044834307992201</v>
      </c>
      <c r="G460" s="135">
        <v>0.25</v>
      </c>
      <c r="H460" s="135">
        <v>0.28119180633147112</v>
      </c>
      <c r="I460" s="135">
        <v>0.28322440087145967</v>
      </c>
      <c r="J460" s="135">
        <v>0.24406047516198703</v>
      </c>
      <c r="K460" s="135">
        <v>0.2774327122153209</v>
      </c>
      <c r="L460" s="135">
        <v>0.193359375</v>
      </c>
      <c r="M460" s="135">
        <v>0.27307692307692305</v>
      </c>
    </row>
    <row r="461" spans="1:13" x14ac:dyDescent="0.25">
      <c r="A461" s="121">
        <v>23</v>
      </c>
      <c r="B461" s="116" t="s">
        <v>465</v>
      </c>
      <c r="C461" s="119">
        <v>23807</v>
      </c>
      <c r="D461" s="116" t="s">
        <v>752</v>
      </c>
      <c r="E461" s="136">
        <v>0.18930041152263374</v>
      </c>
      <c r="F461" s="136">
        <v>0.21189591078066913</v>
      </c>
      <c r="G461" s="136">
        <v>0.20833333333333334</v>
      </c>
      <c r="H461" s="136">
        <v>0.22722620266120777</v>
      </c>
      <c r="I461" s="136">
        <v>0.19226118500604594</v>
      </c>
      <c r="J461" s="136">
        <v>0.22658959537572254</v>
      </c>
      <c r="K461" s="135">
        <v>0.25656565656565655</v>
      </c>
      <c r="L461" s="135">
        <v>0.20702402957486138</v>
      </c>
      <c r="M461" s="135">
        <v>0.23428079242032732</v>
      </c>
    </row>
    <row r="462" spans="1:13" x14ac:dyDescent="0.25">
      <c r="A462" s="116">
        <v>23</v>
      </c>
      <c r="B462" s="116" t="s">
        <v>465</v>
      </c>
      <c r="C462" s="119">
        <v>23815</v>
      </c>
      <c r="D462" s="116" t="s">
        <v>753</v>
      </c>
      <c r="E462" s="135">
        <v>7.2580645161290328E-2</v>
      </c>
      <c r="F462" s="135">
        <v>8.9473684210526316E-2</v>
      </c>
      <c r="G462" s="135">
        <v>0.11441647597254005</v>
      </c>
      <c r="H462" s="135">
        <v>0.14699792960662525</v>
      </c>
      <c r="I462" s="135">
        <v>0.11725663716814159</v>
      </c>
      <c r="J462" s="135">
        <v>0.12577319587628866</v>
      </c>
      <c r="K462" s="135">
        <v>0.24466019417475729</v>
      </c>
      <c r="L462" s="135">
        <v>0.16523235800344235</v>
      </c>
      <c r="M462" s="135">
        <v>0.16570327552986513</v>
      </c>
    </row>
    <row r="463" spans="1:13" x14ac:dyDescent="0.25">
      <c r="A463" s="121">
        <v>23</v>
      </c>
      <c r="B463" s="116" t="s">
        <v>465</v>
      </c>
      <c r="C463" s="119">
        <v>23855</v>
      </c>
      <c r="D463" s="116" t="s">
        <v>754</v>
      </c>
      <c r="E463" s="136">
        <v>0.2247191011235955</v>
      </c>
      <c r="F463" s="136">
        <v>0.17603911980440098</v>
      </c>
      <c r="G463" s="136">
        <v>0.21563981042654029</v>
      </c>
      <c r="H463" s="136">
        <v>0.18082788671023964</v>
      </c>
      <c r="I463" s="136">
        <v>0.18414918414918416</v>
      </c>
      <c r="J463" s="136">
        <v>0.23476297968397292</v>
      </c>
      <c r="K463" s="135">
        <v>0.26369168356997974</v>
      </c>
      <c r="L463" s="135">
        <v>0.18307086614173229</v>
      </c>
      <c r="M463" s="135">
        <v>0.21032504780114722</v>
      </c>
    </row>
    <row r="464" spans="1:13" x14ac:dyDescent="0.25">
      <c r="A464" s="116">
        <v>25</v>
      </c>
      <c r="B464" s="116" t="s">
        <v>755</v>
      </c>
      <c r="C464" s="119">
        <v>25001</v>
      </c>
      <c r="D464" s="116" t="s">
        <v>756</v>
      </c>
      <c r="E464" s="135">
        <v>0.39370078740157483</v>
      </c>
      <c r="F464" s="135">
        <v>0.39285714285714285</v>
      </c>
      <c r="G464" s="135">
        <v>0.38461538461538464</v>
      </c>
      <c r="H464" s="135">
        <v>0.44347826086956521</v>
      </c>
      <c r="I464" s="135">
        <v>0.36</v>
      </c>
      <c r="J464" s="135">
        <v>0.27586206896551724</v>
      </c>
      <c r="K464" s="135">
        <v>0.4336283185840708</v>
      </c>
      <c r="L464" s="135">
        <v>0.47222222222222221</v>
      </c>
      <c r="M464" s="135">
        <v>0.47</v>
      </c>
    </row>
    <row r="465" spans="1:13" x14ac:dyDescent="0.25">
      <c r="A465" s="121">
        <v>25</v>
      </c>
      <c r="B465" s="121" t="s">
        <v>755</v>
      </c>
      <c r="C465" s="119">
        <v>25019</v>
      </c>
      <c r="D465" s="116" t="s">
        <v>757</v>
      </c>
      <c r="E465" s="136">
        <v>0.22222222222222221</v>
      </c>
      <c r="F465" s="136">
        <v>0.31746031746031744</v>
      </c>
      <c r="G465" s="136">
        <v>0.28260869565217389</v>
      </c>
      <c r="H465" s="136">
        <v>0.26229508196721313</v>
      </c>
      <c r="I465" s="136">
        <v>0.25925925925925924</v>
      </c>
      <c r="J465" s="136">
        <v>0.42499999999999999</v>
      </c>
      <c r="K465" s="135">
        <v>0.40476190476190477</v>
      </c>
      <c r="L465" s="135">
        <v>0.35135135135135137</v>
      </c>
      <c r="M465" s="135">
        <v>0.52777777777777779</v>
      </c>
    </row>
    <row r="466" spans="1:13" x14ac:dyDescent="0.25">
      <c r="A466" s="116">
        <v>25</v>
      </c>
      <c r="B466" s="116" t="s">
        <v>755</v>
      </c>
      <c r="C466" s="119">
        <v>25035</v>
      </c>
      <c r="D466" s="116" t="s">
        <v>758</v>
      </c>
      <c r="E466" s="135">
        <v>0.30656934306569344</v>
      </c>
      <c r="F466" s="135">
        <v>0.36764705882352944</v>
      </c>
      <c r="G466" s="135">
        <v>0.35833333333333334</v>
      </c>
      <c r="H466" s="135">
        <v>0.35</v>
      </c>
      <c r="I466" s="135">
        <v>0.31092436974789917</v>
      </c>
      <c r="J466" s="135">
        <v>0.31147540983606559</v>
      </c>
      <c r="K466" s="135">
        <v>0.29357798165137616</v>
      </c>
      <c r="L466" s="135">
        <v>0.40206185567010311</v>
      </c>
      <c r="M466" s="135">
        <v>0.34375</v>
      </c>
    </row>
    <row r="467" spans="1:13" x14ac:dyDescent="0.25">
      <c r="A467" s="121">
        <v>25</v>
      </c>
      <c r="B467" s="121" t="s">
        <v>755</v>
      </c>
      <c r="C467" s="119">
        <v>25040</v>
      </c>
      <c r="D467" s="116" t="s">
        <v>759</v>
      </c>
      <c r="E467" s="136">
        <v>0.32704402515723269</v>
      </c>
      <c r="F467" s="136">
        <v>0.37037037037037035</v>
      </c>
      <c r="G467" s="136">
        <v>0.37430167597765363</v>
      </c>
      <c r="H467" s="136">
        <v>0.2734375</v>
      </c>
      <c r="I467" s="136">
        <v>0.26923076923076922</v>
      </c>
      <c r="J467" s="136">
        <v>0.29487179487179488</v>
      </c>
      <c r="K467" s="135">
        <v>0.33884297520661155</v>
      </c>
      <c r="L467" s="135">
        <v>0.4140625</v>
      </c>
      <c r="M467" s="135">
        <v>0.54545454545454541</v>
      </c>
    </row>
    <row r="468" spans="1:13" x14ac:dyDescent="0.25">
      <c r="A468" s="116">
        <v>25</v>
      </c>
      <c r="B468" s="116" t="s">
        <v>755</v>
      </c>
      <c r="C468" s="119">
        <v>25053</v>
      </c>
      <c r="D468" s="116" t="s">
        <v>760</v>
      </c>
      <c r="E468" s="135">
        <v>0.4</v>
      </c>
      <c r="F468" s="135">
        <v>0.48799999999999999</v>
      </c>
      <c r="G468" s="135">
        <v>0.38461538461538464</v>
      </c>
      <c r="H468" s="135">
        <v>0.36153846153846153</v>
      </c>
      <c r="I468" s="135">
        <v>0.40625</v>
      </c>
      <c r="J468" s="135">
        <v>0.42105263157894735</v>
      </c>
      <c r="K468" s="135">
        <v>0.40707964601769914</v>
      </c>
      <c r="L468" s="135">
        <v>0.46218487394957986</v>
      </c>
      <c r="M468" s="135">
        <v>0.49572649572649574</v>
      </c>
    </row>
    <row r="469" spans="1:13" x14ac:dyDescent="0.25">
      <c r="A469" s="121">
        <v>25</v>
      </c>
      <c r="B469" s="121" t="s">
        <v>755</v>
      </c>
      <c r="C469" s="119">
        <v>25086</v>
      </c>
      <c r="D469" s="116" t="s">
        <v>761</v>
      </c>
      <c r="E469" s="136">
        <v>0.13636363636363635</v>
      </c>
      <c r="F469" s="136">
        <v>0.32258064516129031</v>
      </c>
      <c r="G469" s="136">
        <v>0.34615384615384615</v>
      </c>
      <c r="H469" s="136">
        <v>0.32142857142857145</v>
      </c>
      <c r="I469" s="136">
        <v>0.34782608695652173</v>
      </c>
      <c r="J469" s="136">
        <v>0.13636363636363635</v>
      </c>
      <c r="K469" s="135">
        <v>0.23809523809523808</v>
      </c>
      <c r="L469" s="135">
        <v>0.53333333333333333</v>
      </c>
      <c r="M469" s="135">
        <v>0.3125</v>
      </c>
    </row>
    <row r="470" spans="1:13" x14ac:dyDescent="0.25">
      <c r="A470" s="116">
        <v>25</v>
      </c>
      <c r="B470" s="116" t="s">
        <v>755</v>
      </c>
      <c r="C470" s="119">
        <v>25095</v>
      </c>
      <c r="D470" s="116" t="s">
        <v>762</v>
      </c>
      <c r="E470" s="135">
        <v>0.41176470588235292</v>
      </c>
      <c r="F470" s="135">
        <v>0.17391304347826086</v>
      </c>
      <c r="G470" s="135">
        <v>0.31818181818181818</v>
      </c>
      <c r="H470" s="135">
        <v>0.52941176470588236</v>
      </c>
      <c r="I470" s="135">
        <v>0.33333333333333331</v>
      </c>
      <c r="J470" s="135">
        <v>9.5238095238095233E-2</v>
      </c>
      <c r="K470" s="135">
        <v>0.44444444444444442</v>
      </c>
      <c r="L470" s="135">
        <v>0.31818181818181818</v>
      </c>
      <c r="M470" s="135">
        <v>0.36363636363636365</v>
      </c>
    </row>
    <row r="471" spans="1:13" x14ac:dyDescent="0.25">
      <c r="A471" s="121">
        <v>25</v>
      </c>
      <c r="B471" s="121" t="s">
        <v>755</v>
      </c>
      <c r="C471" s="119">
        <v>25099</v>
      </c>
      <c r="D471" s="116" t="s">
        <v>763</v>
      </c>
      <c r="E471" s="136">
        <v>0.4</v>
      </c>
      <c r="F471" s="136">
        <v>0.56338028169014087</v>
      </c>
      <c r="G471" s="136">
        <v>0.66666666666666663</v>
      </c>
      <c r="H471" s="136">
        <v>0.43421052631578949</v>
      </c>
      <c r="I471" s="136">
        <v>0.37931034482758619</v>
      </c>
      <c r="J471" s="136">
        <v>0.51086956521739135</v>
      </c>
      <c r="K471" s="135">
        <v>0.61111111111111116</v>
      </c>
      <c r="L471" s="135">
        <v>0.63440860215053763</v>
      </c>
      <c r="M471" s="135">
        <v>0.54081632653061229</v>
      </c>
    </row>
    <row r="472" spans="1:13" x14ac:dyDescent="0.25">
      <c r="A472" s="116">
        <v>25</v>
      </c>
      <c r="B472" s="116" t="s">
        <v>755</v>
      </c>
      <c r="C472" s="119">
        <v>25120</v>
      </c>
      <c r="D472" s="116" t="s">
        <v>764</v>
      </c>
      <c r="E472" s="135">
        <v>0.2</v>
      </c>
      <c r="F472" s="135">
        <v>0.22</v>
      </c>
      <c r="G472" s="135">
        <v>0.22</v>
      </c>
      <c r="H472" s="135">
        <v>0.20454545454545456</v>
      </c>
      <c r="I472" s="135">
        <v>0.26666666666666666</v>
      </c>
      <c r="J472" s="135">
        <v>0.21428571428571427</v>
      </c>
      <c r="K472" s="135">
        <v>0.23809523809523808</v>
      </c>
      <c r="L472" s="135">
        <v>0.13725490196078433</v>
      </c>
      <c r="M472" s="135">
        <v>0.25454545454545452</v>
      </c>
    </row>
    <row r="473" spans="1:13" x14ac:dyDescent="0.25">
      <c r="A473" s="121">
        <v>25</v>
      </c>
      <c r="B473" s="121" t="s">
        <v>755</v>
      </c>
      <c r="C473" s="119">
        <v>25123</v>
      </c>
      <c r="D473" s="116" t="s">
        <v>765</v>
      </c>
      <c r="E473" s="136">
        <v>0.30120481927710846</v>
      </c>
      <c r="F473" s="136">
        <v>0.3595505617977528</v>
      </c>
      <c r="G473" s="136">
        <v>0.37777777777777777</v>
      </c>
      <c r="H473" s="136">
        <v>0.38750000000000001</v>
      </c>
      <c r="I473" s="136">
        <v>0.27160493827160492</v>
      </c>
      <c r="J473" s="136">
        <v>0.25333333333333335</v>
      </c>
      <c r="K473" s="135">
        <v>0.32926829268292684</v>
      </c>
      <c r="L473" s="135">
        <v>0.30263157894736842</v>
      </c>
      <c r="M473" s="135">
        <v>0.41935483870967744</v>
      </c>
    </row>
    <row r="474" spans="1:13" x14ac:dyDescent="0.25">
      <c r="A474" s="116">
        <v>25</v>
      </c>
      <c r="B474" s="116" t="s">
        <v>755</v>
      </c>
      <c r="C474" s="119">
        <v>25126</v>
      </c>
      <c r="D474" s="116" t="s">
        <v>766</v>
      </c>
      <c r="E474" s="135">
        <v>0.53166421207658321</v>
      </c>
      <c r="F474" s="135">
        <v>0.41967621419676215</v>
      </c>
      <c r="G474" s="135">
        <v>0.55721393034825872</v>
      </c>
      <c r="H474" s="135">
        <v>0.48205741626794257</v>
      </c>
      <c r="I474" s="135">
        <v>0.41309523809523807</v>
      </c>
      <c r="J474" s="135">
        <v>0.51275510204081631</v>
      </c>
      <c r="K474" s="135">
        <v>0.50934579439252337</v>
      </c>
      <c r="L474" s="135">
        <v>0.58690744920993232</v>
      </c>
      <c r="M474" s="135">
        <v>0.58797327394209353</v>
      </c>
    </row>
    <row r="475" spans="1:13" x14ac:dyDescent="0.25">
      <c r="A475" s="121">
        <v>25</v>
      </c>
      <c r="B475" s="121" t="s">
        <v>755</v>
      </c>
      <c r="C475" s="119">
        <v>25148</v>
      </c>
      <c r="D475" s="116" t="s">
        <v>767</v>
      </c>
      <c r="E475" s="136">
        <v>0.27472527472527475</v>
      </c>
      <c r="F475" s="136">
        <v>0.22321428571428573</v>
      </c>
      <c r="G475" s="136">
        <v>0.3125</v>
      </c>
      <c r="H475" s="136">
        <v>0.29729729729729731</v>
      </c>
      <c r="I475" s="136">
        <v>0.22807017543859648</v>
      </c>
      <c r="J475" s="136">
        <v>0.21782178217821782</v>
      </c>
      <c r="K475" s="135">
        <v>0.38532110091743121</v>
      </c>
      <c r="L475" s="135">
        <v>0.37168141592920356</v>
      </c>
      <c r="M475" s="135">
        <v>0.44615384615384618</v>
      </c>
    </row>
    <row r="476" spans="1:13" x14ac:dyDescent="0.25">
      <c r="A476" s="116">
        <v>25</v>
      </c>
      <c r="B476" s="116" t="s">
        <v>755</v>
      </c>
      <c r="C476" s="119">
        <v>25151</v>
      </c>
      <c r="D476" s="116" t="s">
        <v>1428</v>
      </c>
      <c r="E476" s="135">
        <v>0.31950207468879666</v>
      </c>
      <c r="F476" s="135">
        <v>0.27419354838709675</v>
      </c>
      <c r="G476" s="135">
        <v>0.41588785046728971</v>
      </c>
      <c r="H476" s="135">
        <v>0.30412371134020616</v>
      </c>
      <c r="I476" s="135">
        <v>0.32</v>
      </c>
      <c r="J476" s="135">
        <v>0.28651685393258425</v>
      </c>
      <c r="K476" s="135">
        <v>0.40361445783132532</v>
      </c>
      <c r="L476" s="135">
        <v>0.4756756756756757</v>
      </c>
      <c r="M476" s="135">
        <v>0.38068181818181818</v>
      </c>
    </row>
    <row r="477" spans="1:13" x14ac:dyDescent="0.25">
      <c r="A477" s="121">
        <v>25</v>
      </c>
      <c r="B477" s="121" t="s">
        <v>755</v>
      </c>
      <c r="C477" s="119">
        <v>25154</v>
      </c>
      <c r="D477" s="116" t="s">
        <v>769</v>
      </c>
      <c r="E477" s="136">
        <v>0.5</v>
      </c>
      <c r="F477" s="136">
        <v>0.36</v>
      </c>
      <c r="G477" s="136">
        <v>0.48484848484848486</v>
      </c>
      <c r="H477" s="136">
        <v>0.296875</v>
      </c>
      <c r="I477" s="136">
        <v>0.2857142857142857</v>
      </c>
      <c r="J477" s="136">
        <v>0.30232558139534882</v>
      </c>
      <c r="K477" s="135">
        <v>0.36666666666666664</v>
      </c>
      <c r="L477" s="135">
        <v>0.24637681159420291</v>
      </c>
      <c r="M477" s="135">
        <v>0.38235294117647056</v>
      </c>
    </row>
    <row r="478" spans="1:13" x14ac:dyDescent="0.25">
      <c r="A478" s="116">
        <v>25</v>
      </c>
      <c r="B478" s="116" t="s">
        <v>755</v>
      </c>
      <c r="C478" s="119">
        <v>25168</v>
      </c>
      <c r="D478" s="116" t="s">
        <v>770</v>
      </c>
      <c r="E478" s="135">
        <v>0.18421052631578946</v>
      </c>
      <c r="F478" s="135">
        <v>8.6956521739130432E-2</v>
      </c>
      <c r="G478" s="135">
        <v>0.4</v>
      </c>
      <c r="H478" s="135">
        <v>0.18421052631578946</v>
      </c>
      <c r="I478" s="135">
        <v>0.24242424242424243</v>
      </c>
      <c r="J478" s="135">
        <v>0.34615384615384615</v>
      </c>
      <c r="K478" s="135">
        <v>0.34615384615384615</v>
      </c>
      <c r="L478" s="135">
        <v>0.32</v>
      </c>
      <c r="M478" s="135">
        <v>0.31578947368421051</v>
      </c>
    </row>
    <row r="479" spans="1:13" x14ac:dyDescent="0.25">
      <c r="A479" s="121">
        <v>25</v>
      </c>
      <c r="B479" s="121" t="s">
        <v>755</v>
      </c>
      <c r="C479" s="119">
        <v>25175</v>
      </c>
      <c r="D479" s="116" t="s">
        <v>771</v>
      </c>
      <c r="E479" s="136">
        <v>0.5188588007736944</v>
      </c>
      <c r="F479" s="136">
        <v>0.44477911646586343</v>
      </c>
      <c r="G479" s="136">
        <v>0.57788944723618085</v>
      </c>
      <c r="H479" s="136">
        <v>0.51885289431757831</v>
      </c>
      <c r="I479" s="136">
        <v>0.49771689497716892</v>
      </c>
      <c r="J479" s="136">
        <v>0.55865633074935406</v>
      </c>
      <c r="K479" s="135">
        <v>0.5852006253256905</v>
      </c>
      <c r="L479" s="135">
        <v>0.61784085149518497</v>
      </c>
      <c r="M479" s="135">
        <v>0.5969198088157196</v>
      </c>
    </row>
    <row r="480" spans="1:13" x14ac:dyDescent="0.25">
      <c r="A480" s="116">
        <v>25</v>
      </c>
      <c r="B480" s="116" t="s">
        <v>755</v>
      </c>
      <c r="C480" s="119">
        <v>25178</v>
      </c>
      <c r="D480" s="116" t="s">
        <v>772</v>
      </c>
      <c r="E480" s="135">
        <v>0.43157894736842106</v>
      </c>
      <c r="F480" s="135">
        <v>0.36470588235294116</v>
      </c>
      <c r="G480" s="135">
        <v>0.44</v>
      </c>
      <c r="H480" s="135">
        <v>0.29268292682926828</v>
      </c>
      <c r="I480" s="135">
        <v>0.30158730158730157</v>
      </c>
      <c r="J480" s="135">
        <v>0.38709677419354838</v>
      </c>
      <c r="K480" s="135">
        <v>0.43636363636363634</v>
      </c>
      <c r="L480" s="135">
        <v>0.4175824175824176</v>
      </c>
      <c r="M480" s="135">
        <v>0.41891891891891891</v>
      </c>
    </row>
    <row r="481" spans="1:13" x14ac:dyDescent="0.25">
      <c r="A481" s="121">
        <v>25</v>
      </c>
      <c r="B481" s="121" t="s">
        <v>755</v>
      </c>
      <c r="C481" s="119">
        <v>25181</v>
      </c>
      <c r="D481" s="116" t="s">
        <v>773</v>
      </c>
      <c r="E481" s="136">
        <v>0.39864864864864863</v>
      </c>
      <c r="F481" s="136">
        <v>0.37671232876712329</v>
      </c>
      <c r="G481" s="136">
        <v>0.33576642335766421</v>
      </c>
      <c r="H481" s="136">
        <v>0.37606837606837606</v>
      </c>
      <c r="I481" s="136">
        <v>0.3380281690140845</v>
      </c>
      <c r="J481" s="136">
        <v>0.26250000000000001</v>
      </c>
      <c r="K481" s="135">
        <v>0.28472222222222221</v>
      </c>
      <c r="L481" s="135">
        <v>0.26016260162601629</v>
      </c>
      <c r="M481" s="135">
        <v>0.31874999999999998</v>
      </c>
    </row>
    <row r="482" spans="1:13" x14ac:dyDescent="0.25">
      <c r="A482" s="116">
        <v>25</v>
      </c>
      <c r="B482" s="116" t="s">
        <v>755</v>
      </c>
      <c r="C482" s="119">
        <v>25183</v>
      </c>
      <c r="D482" s="116" t="s">
        <v>774</v>
      </c>
      <c r="E482" s="135">
        <v>0.37407407407407406</v>
      </c>
      <c r="F482" s="135">
        <v>0.38157894736842107</v>
      </c>
      <c r="G482" s="135">
        <v>0.37</v>
      </c>
      <c r="H482" s="135">
        <v>0.42723004694835681</v>
      </c>
      <c r="I482" s="135">
        <v>0.4228855721393035</v>
      </c>
      <c r="J482" s="135">
        <v>0.40703517587939697</v>
      </c>
      <c r="K482" s="135">
        <v>0.31963470319634701</v>
      </c>
      <c r="L482" s="135">
        <v>0.36683417085427134</v>
      </c>
      <c r="M482" s="135">
        <v>0.4039408866995074</v>
      </c>
    </row>
    <row r="483" spans="1:13" x14ac:dyDescent="0.25">
      <c r="A483" s="121">
        <v>25</v>
      </c>
      <c r="B483" s="121" t="s">
        <v>755</v>
      </c>
      <c r="C483" s="119">
        <v>25200</v>
      </c>
      <c r="D483" s="116" t="s">
        <v>775</v>
      </c>
      <c r="E483" s="136">
        <v>0.33457249070631973</v>
      </c>
      <c r="F483" s="136">
        <v>0.35960591133004927</v>
      </c>
      <c r="G483" s="136">
        <v>0.36170212765957449</v>
      </c>
      <c r="H483" s="136">
        <v>0.43083003952569171</v>
      </c>
      <c r="I483" s="136">
        <v>0.41964285714285715</v>
      </c>
      <c r="J483" s="136">
        <v>0.38297872340425532</v>
      </c>
      <c r="K483" s="135">
        <v>0.33085501858736061</v>
      </c>
      <c r="L483" s="135">
        <v>0.41552511415525112</v>
      </c>
      <c r="M483" s="135">
        <v>0.5</v>
      </c>
    </row>
    <row r="484" spans="1:13" x14ac:dyDescent="0.25">
      <c r="A484" s="116">
        <v>25</v>
      </c>
      <c r="B484" s="116" t="s">
        <v>755</v>
      </c>
      <c r="C484" s="119">
        <v>25214</v>
      </c>
      <c r="D484" s="116" t="s">
        <v>776</v>
      </c>
      <c r="E484" s="135">
        <v>0.57480314960629919</v>
      </c>
      <c r="F484" s="135">
        <v>0.48955613577023499</v>
      </c>
      <c r="G484" s="135">
        <v>0.61139240506329118</v>
      </c>
      <c r="H484" s="135">
        <v>0.55697823303457106</v>
      </c>
      <c r="I484" s="135">
        <v>0.44754316069057104</v>
      </c>
      <c r="J484" s="135">
        <v>0.61968408262454433</v>
      </c>
      <c r="K484" s="135">
        <v>0.66219512195121955</v>
      </c>
      <c r="L484" s="135">
        <v>0.64583333333333337</v>
      </c>
      <c r="M484" s="135">
        <v>0.66008316008316004</v>
      </c>
    </row>
    <row r="485" spans="1:13" x14ac:dyDescent="0.25">
      <c r="A485" s="121">
        <v>25</v>
      </c>
      <c r="B485" s="121" t="s">
        <v>755</v>
      </c>
      <c r="C485" s="119">
        <v>25224</v>
      </c>
      <c r="D485" s="116" t="s">
        <v>777</v>
      </c>
      <c r="E485" s="136">
        <v>0.19354838709677419</v>
      </c>
      <c r="F485" s="136">
        <v>0.14705882352941177</v>
      </c>
      <c r="G485" s="136">
        <v>0.26153846153846155</v>
      </c>
      <c r="H485" s="136">
        <v>0.37179487179487181</v>
      </c>
      <c r="I485" s="136">
        <v>0.21875</v>
      </c>
      <c r="J485" s="136">
        <v>0.24358974358974358</v>
      </c>
      <c r="K485" s="135">
        <v>0.17857142857142858</v>
      </c>
      <c r="L485" s="135">
        <v>0.25</v>
      </c>
      <c r="M485" s="135">
        <v>0.32835820895522388</v>
      </c>
    </row>
    <row r="486" spans="1:13" x14ac:dyDescent="0.25">
      <c r="A486" s="116">
        <v>25</v>
      </c>
      <c r="B486" s="116" t="s">
        <v>755</v>
      </c>
      <c r="C486" s="119">
        <v>25245</v>
      </c>
      <c r="D486" s="116" t="s">
        <v>778</v>
      </c>
      <c r="E486" s="135">
        <v>0.26635514018691586</v>
      </c>
      <c r="F486" s="135">
        <v>0.32420091324200911</v>
      </c>
      <c r="G486" s="135">
        <v>0.33809523809523812</v>
      </c>
      <c r="H486" s="135">
        <v>0.26148409893992935</v>
      </c>
      <c r="I486" s="135">
        <v>0.32388663967611336</v>
      </c>
      <c r="J486" s="135">
        <v>0.36170212765957449</v>
      </c>
      <c r="K486" s="135">
        <v>0.33609958506224069</v>
      </c>
      <c r="L486" s="135">
        <v>0.32524271844660196</v>
      </c>
      <c r="M486" s="135">
        <v>0.38181818181818183</v>
      </c>
    </row>
    <row r="487" spans="1:13" x14ac:dyDescent="0.25">
      <c r="A487" s="121">
        <v>25</v>
      </c>
      <c r="B487" s="121" t="s">
        <v>755</v>
      </c>
      <c r="C487" s="119">
        <v>25258</v>
      </c>
      <c r="D487" s="116" t="s">
        <v>469</v>
      </c>
      <c r="E487" s="136">
        <v>0.38636363636363635</v>
      </c>
      <c r="F487" s="136">
        <v>0.23809523809523808</v>
      </c>
      <c r="G487" s="136">
        <v>0.22500000000000001</v>
      </c>
      <c r="H487" s="136">
        <v>0.40540540540540543</v>
      </c>
      <c r="I487" s="136">
        <v>0.30555555555555558</v>
      </c>
      <c r="J487" s="136">
        <v>0.24528301886792453</v>
      </c>
      <c r="K487" s="135">
        <v>0.22727272727272727</v>
      </c>
      <c r="L487" s="135">
        <v>0.21428571428571427</v>
      </c>
      <c r="M487" s="135">
        <v>0.36842105263157893</v>
      </c>
    </row>
    <row r="488" spans="1:13" x14ac:dyDescent="0.25">
      <c r="A488" s="116">
        <v>25</v>
      </c>
      <c r="B488" s="116" t="s">
        <v>755</v>
      </c>
      <c r="C488" s="119">
        <v>25260</v>
      </c>
      <c r="D488" s="116" t="s">
        <v>779</v>
      </c>
      <c r="E488" s="135">
        <v>0.24229074889867841</v>
      </c>
      <c r="F488" s="135">
        <v>0.32195121951219513</v>
      </c>
      <c r="G488" s="135">
        <v>0.25</v>
      </c>
      <c r="H488" s="135">
        <v>0.22026431718061673</v>
      </c>
      <c r="I488" s="135">
        <v>0.18385650224215247</v>
      </c>
      <c r="J488" s="135">
        <v>0.26148409893992935</v>
      </c>
      <c r="K488" s="135">
        <v>0.32549019607843138</v>
      </c>
      <c r="L488" s="135">
        <v>0.4</v>
      </c>
      <c r="M488" s="135">
        <v>0.42391304347826086</v>
      </c>
    </row>
    <row r="489" spans="1:13" x14ac:dyDescent="0.25">
      <c r="A489" s="121">
        <v>25</v>
      </c>
      <c r="B489" s="121" t="s">
        <v>755</v>
      </c>
      <c r="C489" s="119">
        <v>25269</v>
      </c>
      <c r="D489" s="116" t="s">
        <v>780</v>
      </c>
      <c r="E489" s="136">
        <v>0.42169595110771579</v>
      </c>
      <c r="F489" s="136">
        <v>0.43028485757121437</v>
      </c>
      <c r="G489" s="136">
        <v>0.46420824295010849</v>
      </c>
      <c r="H489" s="136">
        <v>0.39371257485029942</v>
      </c>
      <c r="I489" s="136">
        <v>0.40592592592592591</v>
      </c>
      <c r="J489" s="136">
        <v>0.43413173652694609</v>
      </c>
      <c r="K489" s="135">
        <v>0.44787922358015814</v>
      </c>
      <c r="L489" s="135">
        <v>0.48229461756373937</v>
      </c>
      <c r="M489" s="135">
        <v>0.49308084486525855</v>
      </c>
    </row>
    <row r="490" spans="1:13" x14ac:dyDescent="0.25">
      <c r="A490" s="116">
        <v>25</v>
      </c>
      <c r="B490" s="116" t="s">
        <v>755</v>
      </c>
      <c r="C490" s="119">
        <v>25279</v>
      </c>
      <c r="D490" s="116" t="s">
        <v>1429</v>
      </c>
      <c r="E490" s="135">
        <v>0.30172413793103448</v>
      </c>
      <c r="F490" s="135">
        <v>0.38793103448275862</v>
      </c>
      <c r="G490" s="135">
        <v>0.2733812949640288</v>
      </c>
      <c r="H490" s="135">
        <v>0.25</v>
      </c>
      <c r="I490" s="135">
        <v>0.34677419354838712</v>
      </c>
      <c r="J490" s="135">
        <v>0.26956521739130435</v>
      </c>
      <c r="K490" s="135">
        <v>0.28440366972477066</v>
      </c>
      <c r="L490" s="135">
        <v>0.37755102040816324</v>
      </c>
      <c r="M490" s="135">
        <v>0.34615384615384615</v>
      </c>
    </row>
    <row r="491" spans="1:13" x14ac:dyDescent="0.25">
      <c r="A491" s="121">
        <v>25</v>
      </c>
      <c r="B491" s="121" t="s">
        <v>755</v>
      </c>
      <c r="C491" s="119">
        <v>25281</v>
      </c>
      <c r="D491" s="116" t="s">
        <v>782</v>
      </c>
      <c r="E491" s="136">
        <v>0.29577464788732394</v>
      </c>
      <c r="F491" s="136">
        <v>0.2</v>
      </c>
      <c r="G491" s="136">
        <v>0.32</v>
      </c>
      <c r="H491" s="136">
        <v>0.33766233766233766</v>
      </c>
      <c r="I491" s="136">
        <v>0.35384615384615387</v>
      </c>
      <c r="J491" s="136">
        <v>0.20370370370370369</v>
      </c>
      <c r="K491" s="135">
        <v>0.24528301886792453</v>
      </c>
      <c r="L491" s="135">
        <v>0.31111111111111112</v>
      </c>
      <c r="M491" s="135">
        <v>0.59649122807017541</v>
      </c>
    </row>
    <row r="492" spans="1:13" x14ac:dyDescent="0.25">
      <c r="A492" s="116">
        <v>25</v>
      </c>
      <c r="B492" s="116" t="s">
        <v>755</v>
      </c>
      <c r="C492" s="119">
        <v>25286</v>
      </c>
      <c r="D492" s="116" t="s">
        <v>783</v>
      </c>
      <c r="E492" s="135">
        <v>0.46497461928934009</v>
      </c>
      <c r="F492" s="135">
        <v>0.49616368286445012</v>
      </c>
      <c r="G492" s="135">
        <v>0.50285714285714289</v>
      </c>
      <c r="H492" s="135">
        <v>0.43632075471698112</v>
      </c>
      <c r="I492" s="135">
        <v>0.37489025460930642</v>
      </c>
      <c r="J492" s="135">
        <v>0.53552397868561274</v>
      </c>
      <c r="K492" s="135">
        <v>0.58552631578947367</v>
      </c>
      <c r="L492" s="135">
        <v>0.48126801152737753</v>
      </c>
      <c r="M492" s="135">
        <v>0.46925858951175409</v>
      </c>
    </row>
    <row r="493" spans="1:13" x14ac:dyDescent="0.25">
      <c r="A493" s="121">
        <v>25</v>
      </c>
      <c r="B493" s="121" t="s">
        <v>755</v>
      </c>
      <c r="C493" s="119">
        <v>25288</v>
      </c>
      <c r="D493" s="116" t="s">
        <v>784</v>
      </c>
      <c r="E493" s="136">
        <v>0.48809523809523808</v>
      </c>
      <c r="F493" s="136">
        <v>0.34745762711864409</v>
      </c>
      <c r="G493" s="136">
        <v>0.3902439024390244</v>
      </c>
      <c r="H493" s="136">
        <v>0.32558139534883723</v>
      </c>
      <c r="I493" s="136">
        <v>0.48039215686274511</v>
      </c>
      <c r="J493" s="136">
        <v>0.41558441558441561</v>
      </c>
      <c r="K493" s="135">
        <v>0.55045871559633031</v>
      </c>
      <c r="L493" s="135">
        <v>0.5</v>
      </c>
      <c r="M493" s="135">
        <v>0.55128205128205132</v>
      </c>
    </row>
    <row r="494" spans="1:13" x14ac:dyDescent="0.25">
      <c r="A494" s="116">
        <v>25</v>
      </c>
      <c r="B494" s="116" t="s">
        <v>755</v>
      </c>
      <c r="C494" s="119">
        <v>25290</v>
      </c>
      <c r="D494" s="116" t="s">
        <v>785</v>
      </c>
      <c r="E494" s="135">
        <v>0.53328661527680443</v>
      </c>
      <c r="F494" s="135">
        <v>0.49541284403669728</v>
      </c>
      <c r="G494" s="135">
        <v>0.50703324808184147</v>
      </c>
      <c r="H494" s="135">
        <v>0.47530468248877483</v>
      </c>
      <c r="I494" s="135">
        <v>0.43114973262032086</v>
      </c>
      <c r="J494" s="135">
        <v>0.45666666666666667</v>
      </c>
      <c r="K494" s="135">
        <v>0.42</v>
      </c>
      <c r="L494" s="135">
        <v>0.50098749177090196</v>
      </c>
      <c r="M494" s="135">
        <v>0.45649432534678436</v>
      </c>
    </row>
    <row r="495" spans="1:13" x14ac:dyDescent="0.25">
      <c r="A495" s="121">
        <v>25</v>
      </c>
      <c r="B495" s="121" t="s">
        <v>755</v>
      </c>
      <c r="C495" s="119">
        <v>25293</v>
      </c>
      <c r="D495" s="116" t="s">
        <v>1430</v>
      </c>
      <c r="E495" s="136">
        <v>0.36619718309859156</v>
      </c>
      <c r="F495" s="136">
        <v>0.38028169014084506</v>
      </c>
      <c r="G495" s="136">
        <v>0.26666666666666666</v>
      </c>
      <c r="H495" s="136">
        <v>0.1111111111111111</v>
      </c>
      <c r="I495" s="136">
        <v>0.3380281690140845</v>
      </c>
      <c r="J495" s="136">
        <v>0.38709677419354838</v>
      </c>
      <c r="K495" s="135">
        <v>0.47499999999999998</v>
      </c>
      <c r="L495" s="135">
        <v>0.40625</v>
      </c>
      <c r="M495" s="135">
        <v>0.32558139534883723</v>
      </c>
    </row>
    <row r="496" spans="1:13" x14ac:dyDescent="0.25">
      <c r="A496" s="116">
        <v>25</v>
      </c>
      <c r="B496" s="116" t="s">
        <v>755</v>
      </c>
      <c r="C496" s="119">
        <v>25295</v>
      </c>
      <c r="D496" s="116" t="s">
        <v>787</v>
      </c>
      <c r="E496" s="135">
        <v>0.44166666666666665</v>
      </c>
      <c r="F496" s="135">
        <v>0.34862385321100919</v>
      </c>
      <c r="G496" s="135">
        <v>0.54455445544554459</v>
      </c>
      <c r="H496" s="135">
        <v>0.52459016393442626</v>
      </c>
      <c r="I496" s="135">
        <v>0.3125</v>
      </c>
      <c r="J496" s="135">
        <v>0.37662337662337664</v>
      </c>
      <c r="K496" s="135">
        <v>0.44554455445544555</v>
      </c>
      <c r="L496" s="135">
        <v>0.5145631067961165</v>
      </c>
      <c r="M496" s="135">
        <v>0.43902439024390244</v>
      </c>
    </row>
    <row r="497" spans="1:13" x14ac:dyDescent="0.25">
      <c r="A497" s="121">
        <v>25</v>
      </c>
      <c r="B497" s="121" t="s">
        <v>755</v>
      </c>
      <c r="C497" s="119">
        <v>25297</v>
      </c>
      <c r="D497" s="116" t="s">
        <v>788</v>
      </c>
      <c r="E497" s="136">
        <v>0.43292682926829268</v>
      </c>
      <c r="F497" s="136">
        <v>0.34351145038167941</v>
      </c>
      <c r="G497" s="136">
        <v>0.33098591549295775</v>
      </c>
      <c r="H497" s="136">
        <v>0.32592592592592595</v>
      </c>
      <c r="I497" s="136">
        <v>0.46739130434782611</v>
      </c>
      <c r="J497" s="136">
        <v>0.37373737373737376</v>
      </c>
      <c r="K497" s="135">
        <v>0.36559139784946237</v>
      </c>
      <c r="L497" s="135">
        <v>0.52830188679245282</v>
      </c>
      <c r="M497" s="135">
        <v>0.55172413793103448</v>
      </c>
    </row>
    <row r="498" spans="1:13" x14ac:dyDescent="0.25">
      <c r="A498" s="116">
        <v>25</v>
      </c>
      <c r="B498" s="116" t="s">
        <v>755</v>
      </c>
      <c r="C498" s="119">
        <v>25299</v>
      </c>
      <c r="D498" s="116" t="s">
        <v>789</v>
      </c>
      <c r="E498" s="135">
        <v>0.36363636363636365</v>
      </c>
      <c r="F498" s="135">
        <v>0.52500000000000002</v>
      </c>
      <c r="G498" s="135">
        <v>0.17391304347826086</v>
      </c>
      <c r="H498" s="135">
        <v>0.22727272727272727</v>
      </c>
      <c r="I498" s="135">
        <v>0.43902439024390244</v>
      </c>
      <c r="J498" s="135">
        <v>0.34210526315789475</v>
      </c>
      <c r="K498" s="135">
        <v>0.45833333333333331</v>
      </c>
      <c r="L498" s="135">
        <v>0.33333333333333331</v>
      </c>
      <c r="M498" s="135">
        <v>0.6</v>
      </c>
    </row>
    <row r="499" spans="1:13" x14ac:dyDescent="0.25">
      <c r="A499" s="121">
        <v>25</v>
      </c>
      <c r="B499" s="121" t="s">
        <v>755</v>
      </c>
      <c r="C499" s="119">
        <v>25307</v>
      </c>
      <c r="D499" s="116" t="s">
        <v>790</v>
      </c>
      <c r="E499" s="136">
        <v>0.52155536770921385</v>
      </c>
      <c r="F499" s="136">
        <v>0.52270779777206511</v>
      </c>
      <c r="G499" s="136">
        <v>0.50042052144659377</v>
      </c>
      <c r="H499" s="136">
        <v>0.50790697674418606</v>
      </c>
      <c r="I499" s="136">
        <v>0.45379688929551693</v>
      </c>
      <c r="J499" s="136">
        <v>0.48155737704918034</v>
      </c>
      <c r="K499" s="135">
        <v>0.41798418972332013</v>
      </c>
      <c r="L499" s="135">
        <v>0.5</v>
      </c>
      <c r="M499" s="135">
        <v>0.48650927487352447</v>
      </c>
    </row>
    <row r="500" spans="1:13" x14ac:dyDescent="0.25">
      <c r="A500" s="116">
        <v>25</v>
      </c>
      <c r="B500" s="116" t="s">
        <v>755</v>
      </c>
      <c r="C500" s="119">
        <v>25312</v>
      </c>
      <c r="D500" s="116" t="s">
        <v>261</v>
      </c>
      <c r="E500" s="135">
        <v>0.25</v>
      </c>
      <c r="F500" s="135">
        <v>0.4</v>
      </c>
      <c r="G500" s="135">
        <v>0.4375</v>
      </c>
      <c r="H500" s="135">
        <v>0.32</v>
      </c>
      <c r="I500" s="135">
        <v>0.2878787878787879</v>
      </c>
      <c r="J500" s="135">
        <v>0.3253012048192771</v>
      </c>
      <c r="K500" s="135">
        <v>0.23287671232876711</v>
      </c>
      <c r="L500" s="135">
        <v>0.3125</v>
      </c>
      <c r="M500" s="135">
        <v>0.30188679245283018</v>
      </c>
    </row>
    <row r="501" spans="1:13" x14ac:dyDescent="0.25">
      <c r="A501" s="121">
        <v>25</v>
      </c>
      <c r="B501" s="121" t="s">
        <v>755</v>
      </c>
      <c r="C501" s="119">
        <v>25317</v>
      </c>
      <c r="D501" s="116" t="s">
        <v>791</v>
      </c>
      <c r="E501" s="136">
        <v>0.31818181818181818</v>
      </c>
      <c r="F501" s="136">
        <v>0.21323529411764705</v>
      </c>
      <c r="G501" s="136">
        <v>0.27083333333333331</v>
      </c>
      <c r="H501" s="136">
        <v>0.19594594594594594</v>
      </c>
      <c r="I501" s="136">
        <v>0.27419354838709675</v>
      </c>
      <c r="J501" s="136">
        <v>0.2413793103448276</v>
      </c>
      <c r="K501" s="135">
        <v>0.26984126984126983</v>
      </c>
      <c r="L501" s="135">
        <v>0.30952380952380953</v>
      </c>
      <c r="M501" s="135">
        <v>0.2711864406779661</v>
      </c>
    </row>
    <row r="502" spans="1:13" x14ac:dyDescent="0.25">
      <c r="A502" s="116">
        <v>25</v>
      </c>
      <c r="B502" s="116" t="s">
        <v>755</v>
      </c>
      <c r="C502" s="119">
        <v>25320</v>
      </c>
      <c r="D502" s="116" t="s">
        <v>792</v>
      </c>
      <c r="E502" s="135">
        <v>0.40441176470588236</v>
      </c>
      <c r="F502" s="135">
        <v>0.44838709677419353</v>
      </c>
      <c r="G502" s="135">
        <v>0.51811594202898548</v>
      </c>
      <c r="H502" s="135">
        <v>0.49621212121212122</v>
      </c>
      <c r="I502" s="135">
        <v>0.45195729537366547</v>
      </c>
      <c r="J502" s="135">
        <v>0.44791666666666669</v>
      </c>
      <c r="K502" s="135">
        <v>0.42950819672131146</v>
      </c>
      <c r="L502" s="135">
        <v>0.49416342412451364</v>
      </c>
      <c r="M502" s="135">
        <v>0.45059288537549408</v>
      </c>
    </row>
    <row r="503" spans="1:13" x14ac:dyDescent="0.25">
      <c r="A503" s="121">
        <v>25</v>
      </c>
      <c r="B503" s="121" t="s">
        <v>755</v>
      </c>
      <c r="C503" s="119">
        <v>25322</v>
      </c>
      <c r="D503" s="116" t="s">
        <v>793</v>
      </c>
      <c r="E503" s="136">
        <v>0.28042328042328041</v>
      </c>
      <c r="F503" s="136">
        <v>0.2783882783882784</v>
      </c>
      <c r="G503" s="136">
        <v>0.2544642857142857</v>
      </c>
      <c r="H503" s="136">
        <v>0.36470588235294116</v>
      </c>
      <c r="I503" s="136">
        <v>0.23626373626373626</v>
      </c>
      <c r="J503" s="136">
        <v>0.17010309278350516</v>
      </c>
      <c r="K503" s="135">
        <v>0.30386740331491713</v>
      </c>
      <c r="L503" s="135">
        <v>0.23829787234042554</v>
      </c>
      <c r="M503" s="135">
        <v>0.33720930232558138</v>
      </c>
    </row>
    <row r="504" spans="1:13" x14ac:dyDescent="0.25">
      <c r="A504" s="116">
        <v>25</v>
      </c>
      <c r="B504" s="116" t="s">
        <v>755</v>
      </c>
      <c r="C504" s="119">
        <v>25324</v>
      </c>
      <c r="D504" s="116" t="s">
        <v>794</v>
      </c>
      <c r="E504" s="135">
        <v>0.25641025641025639</v>
      </c>
      <c r="F504" s="135">
        <v>0.37931034482758619</v>
      </c>
      <c r="G504" s="135">
        <v>0.33333333333333331</v>
      </c>
      <c r="H504" s="135">
        <v>0.14285714285714285</v>
      </c>
      <c r="I504" s="135">
        <v>0.21212121212121213</v>
      </c>
      <c r="J504" s="135">
        <v>0.14285714285714285</v>
      </c>
      <c r="K504" s="135">
        <v>0.26315789473684209</v>
      </c>
      <c r="L504" s="135">
        <v>0.29166666666666669</v>
      </c>
      <c r="M504" s="135">
        <v>0.2</v>
      </c>
    </row>
    <row r="505" spans="1:13" x14ac:dyDescent="0.25">
      <c r="A505" s="121">
        <v>25</v>
      </c>
      <c r="B505" s="121" t="s">
        <v>755</v>
      </c>
      <c r="C505" s="119">
        <v>25326</v>
      </c>
      <c r="D505" s="116" t="s">
        <v>795</v>
      </c>
      <c r="E505" s="136">
        <v>0.38235294117647056</v>
      </c>
      <c r="F505" s="136">
        <v>0.35897435897435898</v>
      </c>
      <c r="G505" s="136">
        <v>0.125</v>
      </c>
      <c r="H505" s="136">
        <v>0.2608695652173913</v>
      </c>
      <c r="I505" s="136">
        <v>0.4</v>
      </c>
      <c r="J505" s="136">
        <v>0.30303030303030304</v>
      </c>
      <c r="K505" s="135">
        <v>0.30882352941176472</v>
      </c>
      <c r="L505" s="135">
        <v>0.36619718309859156</v>
      </c>
      <c r="M505" s="135">
        <v>0.41666666666666669</v>
      </c>
    </row>
    <row r="506" spans="1:13" x14ac:dyDescent="0.25">
      <c r="A506" s="116">
        <v>25</v>
      </c>
      <c r="B506" s="116" t="s">
        <v>755</v>
      </c>
      <c r="C506" s="119">
        <v>25328</v>
      </c>
      <c r="D506" s="116" t="s">
        <v>1431</v>
      </c>
      <c r="E506" s="135">
        <v>0.24489795918367346</v>
      </c>
      <c r="F506" s="135">
        <v>0.4</v>
      </c>
      <c r="G506" s="135">
        <v>0.31428571428571428</v>
      </c>
      <c r="H506" s="135">
        <v>0.35294117647058826</v>
      </c>
      <c r="I506" s="135">
        <v>0.29411764705882354</v>
      </c>
      <c r="J506" s="135">
        <v>0.36363636363636365</v>
      </c>
      <c r="K506" s="135">
        <v>0.41666666666666669</v>
      </c>
      <c r="L506" s="135">
        <v>0.45238095238095238</v>
      </c>
      <c r="M506" s="135">
        <v>0.54054054054054057</v>
      </c>
    </row>
    <row r="507" spans="1:13" x14ac:dyDescent="0.25">
      <c r="A507" s="121">
        <v>25</v>
      </c>
      <c r="B507" s="121" t="s">
        <v>755</v>
      </c>
      <c r="C507" s="119">
        <v>25335</v>
      </c>
      <c r="D507" s="116" t="s">
        <v>797</v>
      </c>
      <c r="E507" s="136">
        <v>0.24358974358974358</v>
      </c>
      <c r="F507" s="136">
        <v>0.30769230769230771</v>
      </c>
      <c r="G507" s="136">
        <v>0.2878787878787879</v>
      </c>
      <c r="H507" s="136">
        <v>0.234375</v>
      </c>
      <c r="I507" s="136">
        <v>0.32142857142857145</v>
      </c>
      <c r="J507" s="136">
        <v>0.24390243902439024</v>
      </c>
      <c r="K507" s="135">
        <v>0.28205128205128205</v>
      </c>
      <c r="L507" s="135">
        <v>0.25454545454545452</v>
      </c>
      <c r="M507" s="135">
        <v>0.29629629629629628</v>
      </c>
    </row>
    <row r="508" spans="1:13" x14ac:dyDescent="0.25">
      <c r="A508" s="116">
        <v>25</v>
      </c>
      <c r="B508" s="116" t="s">
        <v>755</v>
      </c>
      <c r="C508" s="119">
        <v>25339</v>
      </c>
      <c r="D508" s="116" t="s">
        <v>798</v>
      </c>
      <c r="E508" s="135">
        <v>0.25</v>
      </c>
      <c r="F508" s="135">
        <v>0.29411764705882354</v>
      </c>
      <c r="G508" s="135">
        <v>0.22580645161290322</v>
      </c>
      <c r="H508" s="135">
        <v>0.21212121212121213</v>
      </c>
      <c r="I508" s="135">
        <v>0.1875</v>
      </c>
      <c r="J508" s="135">
        <v>0.16666666666666666</v>
      </c>
      <c r="K508" s="135">
        <v>0.125</v>
      </c>
      <c r="L508" s="135">
        <v>0.22580645161290322</v>
      </c>
      <c r="M508" s="135">
        <v>0.25</v>
      </c>
    </row>
    <row r="509" spans="1:13" x14ac:dyDescent="0.25">
      <c r="A509" s="121">
        <v>25</v>
      </c>
      <c r="B509" s="121" t="s">
        <v>755</v>
      </c>
      <c r="C509" s="119">
        <v>25368</v>
      </c>
      <c r="D509" s="116" t="s">
        <v>799</v>
      </c>
      <c r="E509" s="136">
        <v>0.5357142857142857</v>
      </c>
      <c r="F509" s="136">
        <v>0.39393939393939392</v>
      </c>
      <c r="G509" s="136">
        <v>0.38461538461538464</v>
      </c>
      <c r="H509" s="136">
        <v>0.47368421052631576</v>
      </c>
      <c r="I509" s="136">
        <v>0.4</v>
      </c>
      <c r="J509" s="136">
        <v>0.41176470588235292</v>
      </c>
      <c r="K509" s="135">
        <v>0.47058823529411764</v>
      </c>
      <c r="L509" s="135">
        <v>0.45</v>
      </c>
      <c r="M509" s="135">
        <v>0.41176470588235292</v>
      </c>
    </row>
    <row r="510" spans="1:13" x14ac:dyDescent="0.25">
      <c r="A510" s="116">
        <v>25</v>
      </c>
      <c r="B510" s="116" t="s">
        <v>755</v>
      </c>
      <c r="C510" s="119">
        <v>25372</v>
      </c>
      <c r="D510" s="116" t="s">
        <v>800</v>
      </c>
      <c r="E510" s="135">
        <v>0.2289156626506024</v>
      </c>
      <c r="F510" s="135">
        <v>0.19354838709677419</v>
      </c>
      <c r="G510" s="135">
        <v>0.16049382716049382</v>
      </c>
      <c r="H510" s="135">
        <v>8.1395348837209308E-2</v>
      </c>
      <c r="I510" s="135">
        <v>0.29166666666666669</v>
      </c>
      <c r="J510" s="135">
        <v>0.24615384615384617</v>
      </c>
      <c r="K510" s="135">
        <v>0.35</v>
      </c>
      <c r="L510" s="135">
        <v>0.31481481481481483</v>
      </c>
      <c r="M510" s="135">
        <v>0.32758620689655171</v>
      </c>
    </row>
    <row r="511" spans="1:13" x14ac:dyDescent="0.25">
      <c r="A511" s="121">
        <v>25</v>
      </c>
      <c r="B511" s="121" t="s">
        <v>755</v>
      </c>
      <c r="C511" s="119">
        <v>25377</v>
      </c>
      <c r="D511" s="116" t="s">
        <v>801</v>
      </c>
      <c r="E511" s="136">
        <v>0.4356223175965665</v>
      </c>
      <c r="F511" s="136">
        <v>0.38524590163934425</v>
      </c>
      <c r="G511" s="136">
        <v>0.6471861471861472</v>
      </c>
      <c r="H511" s="136">
        <v>0.4656319290465632</v>
      </c>
      <c r="I511" s="136">
        <v>0.40888888888888891</v>
      </c>
      <c r="J511" s="136">
        <v>0.50863723608445299</v>
      </c>
      <c r="K511" s="135">
        <v>0.5220588235294118</v>
      </c>
      <c r="L511" s="135">
        <v>0.59523809523809523</v>
      </c>
      <c r="M511" s="135">
        <v>0.56925996204933582</v>
      </c>
    </row>
    <row r="512" spans="1:13" x14ac:dyDescent="0.25">
      <c r="A512" s="116">
        <v>25</v>
      </c>
      <c r="B512" s="116" t="s">
        <v>755</v>
      </c>
      <c r="C512" s="119">
        <v>25386</v>
      </c>
      <c r="D512" s="116" t="s">
        <v>802</v>
      </c>
      <c r="E512" s="135">
        <v>0.52173913043478259</v>
      </c>
      <c r="F512" s="135">
        <v>0.53214285714285714</v>
      </c>
      <c r="G512" s="135">
        <v>0.57692307692307687</v>
      </c>
      <c r="H512" s="135">
        <v>0.46381578947368424</v>
      </c>
      <c r="I512" s="135">
        <v>0.46052631578947367</v>
      </c>
      <c r="J512" s="135">
        <v>0.42182890855457228</v>
      </c>
      <c r="K512" s="135">
        <v>0.40350877192982454</v>
      </c>
      <c r="L512" s="135">
        <v>0.41584158415841582</v>
      </c>
      <c r="M512" s="135">
        <v>0.42446043165467628</v>
      </c>
    </row>
    <row r="513" spans="1:13" x14ac:dyDescent="0.25">
      <c r="A513" s="121">
        <v>25</v>
      </c>
      <c r="B513" s="121" t="s">
        <v>755</v>
      </c>
      <c r="C513" s="119">
        <v>25394</v>
      </c>
      <c r="D513" s="116" t="s">
        <v>803</v>
      </c>
      <c r="E513" s="136">
        <v>0.25196850393700787</v>
      </c>
      <c r="F513" s="136">
        <v>0.32800000000000001</v>
      </c>
      <c r="G513" s="136">
        <v>0.29104477611940299</v>
      </c>
      <c r="H513" s="136">
        <v>0.28813559322033899</v>
      </c>
      <c r="I513" s="136">
        <v>0.27500000000000002</v>
      </c>
      <c r="J513" s="136">
        <v>0.27368421052631581</v>
      </c>
      <c r="K513" s="135">
        <v>0.26530612244897961</v>
      </c>
      <c r="L513" s="135">
        <v>0.4375</v>
      </c>
      <c r="M513" s="135">
        <v>0.32258064516129031</v>
      </c>
    </row>
    <row r="514" spans="1:13" x14ac:dyDescent="0.25">
      <c r="A514" s="116">
        <v>25</v>
      </c>
      <c r="B514" s="116" t="s">
        <v>755</v>
      </c>
      <c r="C514" s="119">
        <v>25398</v>
      </c>
      <c r="D514" s="116" t="s">
        <v>804</v>
      </c>
      <c r="E514" s="135">
        <v>0.33333333333333331</v>
      </c>
      <c r="F514" s="135">
        <v>0.27419354838709675</v>
      </c>
      <c r="G514" s="135">
        <v>0.49152542372881358</v>
      </c>
      <c r="H514" s="135">
        <v>0.28301886792452829</v>
      </c>
      <c r="I514" s="135">
        <v>0.4098360655737705</v>
      </c>
      <c r="J514" s="135">
        <v>0.41428571428571431</v>
      </c>
      <c r="K514" s="135">
        <v>0.29729729729729731</v>
      </c>
      <c r="L514" s="135">
        <v>0.42222222222222222</v>
      </c>
      <c r="M514" s="135">
        <v>0.36</v>
      </c>
    </row>
    <row r="515" spans="1:13" x14ac:dyDescent="0.25">
      <c r="A515" s="121">
        <v>25</v>
      </c>
      <c r="B515" s="121" t="s">
        <v>755</v>
      </c>
      <c r="C515" s="119">
        <v>25402</v>
      </c>
      <c r="D515" s="116" t="s">
        <v>679</v>
      </c>
      <c r="E515" s="136">
        <v>0.37037037037037035</v>
      </c>
      <c r="F515" s="136">
        <v>0.43</v>
      </c>
      <c r="G515" s="136">
        <v>0.50624999999999998</v>
      </c>
      <c r="H515" s="136">
        <v>0.42396313364055299</v>
      </c>
      <c r="I515" s="136">
        <v>0.40972222222222221</v>
      </c>
      <c r="J515" s="136">
        <v>0.37172774869109948</v>
      </c>
      <c r="K515" s="135">
        <v>0.37662337662337664</v>
      </c>
      <c r="L515" s="135">
        <v>0.37857142857142856</v>
      </c>
      <c r="M515" s="135">
        <v>0.46206896551724136</v>
      </c>
    </row>
    <row r="516" spans="1:13" x14ac:dyDescent="0.25">
      <c r="A516" s="116">
        <v>25</v>
      </c>
      <c r="B516" s="116" t="s">
        <v>755</v>
      </c>
      <c r="C516" s="119">
        <v>25407</v>
      </c>
      <c r="D516" s="116" t="s">
        <v>805</v>
      </c>
      <c r="E516" s="135">
        <v>0.19178082191780821</v>
      </c>
      <c r="F516" s="135">
        <v>0.21</v>
      </c>
      <c r="G516" s="135">
        <v>0.25454545454545452</v>
      </c>
      <c r="H516" s="135">
        <v>0.20689655172413793</v>
      </c>
      <c r="I516" s="135">
        <v>0.27848101265822783</v>
      </c>
      <c r="J516" s="135">
        <v>0.20987654320987653</v>
      </c>
      <c r="K516" s="135">
        <v>0.22093023255813954</v>
      </c>
      <c r="L516" s="135">
        <v>0.41772151898734178</v>
      </c>
      <c r="M516" s="135">
        <v>0.5</v>
      </c>
    </row>
    <row r="517" spans="1:13" x14ac:dyDescent="0.25">
      <c r="A517" s="121">
        <v>25</v>
      </c>
      <c r="B517" s="121" t="s">
        <v>755</v>
      </c>
      <c r="C517" s="119">
        <v>25426</v>
      </c>
      <c r="D517" s="116" t="s">
        <v>1432</v>
      </c>
      <c r="E517" s="136">
        <v>0.30952380952380953</v>
      </c>
      <c r="F517" s="136">
        <v>0.33766233766233766</v>
      </c>
      <c r="G517" s="136">
        <v>0.3611111111111111</v>
      </c>
      <c r="H517" s="136">
        <v>0.2361111111111111</v>
      </c>
      <c r="I517" s="136">
        <v>0.22580645161290322</v>
      </c>
      <c r="J517" s="136">
        <v>0.21333333333333335</v>
      </c>
      <c r="K517" s="135">
        <v>0.27173913043478259</v>
      </c>
      <c r="L517" s="135">
        <v>0.38181818181818183</v>
      </c>
      <c r="M517" s="135">
        <v>0.40277777777777779</v>
      </c>
    </row>
    <row r="518" spans="1:13" x14ac:dyDescent="0.25">
      <c r="A518" s="116">
        <v>25</v>
      </c>
      <c r="B518" s="116" t="s">
        <v>755</v>
      </c>
      <c r="C518" s="119">
        <v>25430</v>
      </c>
      <c r="D518" s="116" t="s">
        <v>807</v>
      </c>
      <c r="E518" s="135">
        <v>0.44548651817116058</v>
      </c>
      <c r="F518" s="135">
        <v>0.47287735849056606</v>
      </c>
      <c r="G518" s="135">
        <v>0.50843373493975907</v>
      </c>
      <c r="H518" s="135">
        <v>0.44871794871794873</v>
      </c>
      <c r="I518" s="135">
        <v>0.40118343195266271</v>
      </c>
      <c r="J518" s="135">
        <v>0.49679487179487181</v>
      </c>
      <c r="K518" s="135">
        <v>0.4763779527559055</v>
      </c>
      <c r="L518" s="135">
        <v>0.52026390197926486</v>
      </c>
      <c r="M518" s="135">
        <v>0.46691519105312207</v>
      </c>
    </row>
    <row r="519" spans="1:13" x14ac:dyDescent="0.25">
      <c r="A519" s="121">
        <v>25</v>
      </c>
      <c r="B519" s="121" t="s">
        <v>755</v>
      </c>
      <c r="C519" s="119">
        <v>25436</v>
      </c>
      <c r="D519" s="116" t="s">
        <v>808</v>
      </c>
      <c r="E519" s="136">
        <v>0.36363636363636365</v>
      </c>
      <c r="F519" s="136">
        <v>0.34693877551020408</v>
      </c>
      <c r="G519" s="136">
        <v>0.17857142857142858</v>
      </c>
      <c r="H519" s="136">
        <v>0.27659574468085107</v>
      </c>
      <c r="I519" s="136">
        <v>0.19402985074626866</v>
      </c>
      <c r="J519" s="136">
        <v>0.4642857142857143</v>
      </c>
      <c r="K519" s="135">
        <v>0.41025641025641024</v>
      </c>
      <c r="L519" s="135">
        <v>0.4</v>
      </c>
      <c r="M519" s="135">
        <v>0.51515151515151514</v>
      </c>
    </row>
    <row r="520" spans="1:13" x14ac:dyDescent="0.25">
      <c r="A520" s="116">
        <v>25</v>
      </c>
      <c r="B520" s="116" t="s">
        <v>755</v>
      </c>
      <c r="C520" s="119">
        <v>25438</v>
      </c>
      <c r="D520" s="116" t="s">
        <v>809</v>
      </c>
      <c r="E520" s="135">
        <v>0.3125</v>
      </c>
      <c r="F520" s="135">
        <v>0.25882352941176473</v>
      </c>
      <c r="G520" s="135">
        <v>0.21428571428571427</v>
      </c>
      <c r="H520" s="135">
        <v>0.21212121212121213</v>
      </c>
      <c r="I520" s="135">
        <v>0.40425531914893614</v>
      </c>
      <c r="J520" s="135">
        <v>0.26315789473684209</v>
      </c>
      <c r="K520" s="135">
        <v>0.44186046511627908</v>
      </c>
      <c r="L520" s="135">
        <v>0.44615384615384618</v>
      </c>
      <c r="M520" s="135">
        <v>0.34285714285714286</v>
      </c>
    </row>
    <row r="521" spans="1:13" x14ac:dyDescent="0.25">
      <c r="A521" s="121">
        <v>25</v>
      </c>
      <c r="B521" s="121" t="s">
        <v>755</v>
      </c>
      <c r="C521" s="119">
        <v>25473</v>
      </c>
      <c r="D521" s="116" t="s">
        <v>810</v>
      </c>
      <c r="E521" s="136">
        <v>0.55164835164835169</v>
      </c>
      <c r="F521" s="136">
        <v>0.56639004149377592</v>
      </c>
      <c r="G521" s="136">
        <v>0.59471947194719477</v>
      </c>
      <c r="H521" s="136">
        <v>0.50613718411552344</v>
      </c>
      <c r="I521" s="136">
        <v>0.44350282485875708</v>
      </c>
      <c r="J521" s="136">
        <v>0.50853485064011383</v>
      </c>
      <c r="K521" s="135">
        <v>0.53122703894195444</v>
      </c>
      <c r="L521" s="135">
        <v>0.52435897435897438</v>
      </c>
      <c r="M521" s="135">
        <v>0.52918287937743191</v>
      </c>
    </row>
    <row r="522" spans="1:13" x14ac:dyDescent="0.25">
      <c r="A522" s="116">
        <v>25</v>
      </c>
      <c r="B522" s="116" t="s">
        <v>755</v>
      </c>
      <c r="C522" s="119">
        <v>25483</v>
      </c>
      <c r="D522" s="116" t="s">
        <v>301</v>
      </c>
      <c r="E522" s="135">
        <v>0.37931034482758619</v>
      </c>
      <c r="F522" s="135">
        <v>0.37142857142857144</v>
      </c>
      <c r="G522" s="135">
        <v>0.39130434782608697</v>
      </c>
      <c r="H522" s="135">
        <v>0.35</v>
      </c>
      <c r="I522" s="135">
        <v>0.2608695652173913</v>
      </c>
      <c r="J522" s="135">
        <v>0.55000000000000004</v>
      </c>
      <c r="K522" s="135">
        <v>0.375</v>
      </c>
      <c r="L522" s="135">
        <v>0.5</v>
      </c>
      <c r="M522" s="135">
        <v>0.59090909090909094</v>
      </c>
    </row>
    <row r="523" spans="1:13" x14ac:dyDescent="0.25">
      <c r="A523" s="121">
        <v>25</v>
      </c>
      <c r="B523" s="121" t="s">
        <v>755</v>
      </c>
      <c r="C523" s="119">
        <v>25486</v>
      </c>
      <c r="D523" s="116" t="s">
        <v>811</v>
      </c>
      <c r="E523" s="136">
        <v>0.30857142857142855</v>
      </c>
      <c r="F523" s="136">
        <v>0.19090909090909092</v>
      </c>
      <c r="G523" s="136">
        <v>0.24861878453038674</v>
      </c>
      <c r="H523" s="136">
        <v>0.24</v>
      </c>
      <c r="I523" s="136">
        <v>0.25766871165644173</v>
      </c>
      <c r="J523" s="136">
        <v>0.23225806451612904</v>
      </c>
      <c r="K523" s="135">
        <v>0.22560975609756098</v>
      </c>
      <c r="L523" s="135">
        <v>0.26760563380281688</v>
      </c>
      <c r="M523" s="135">
        <v>0.34042553191489361</v>
      </c>
    </row>
    <row r="524" spans="1:13" x14ac:dyDescent="0.25">
      <c r="A524" s="116">
        <v>25</v>
      </c>
      <c r="B524" s="116" t="s">
        <v>755</v>
      </c>
      <c r="C524" s="119">
        <v>25488</v>
      </c>
      <c r="D524" s="116" t="s">
        <v>812</v>
      </c>
      <c r="E524" s="135">
        <v>0.46987951807228917</v>
      </c>
      <c r="F524" s="135">
        <v>0.45098039215686275</v>
      </c>
      <c r="G524" s="135">
        <v>0.42222222222222222</v>
      </c>
      <c r="H524" s="135">
        <v>0.4375</v>
      </c>
      <c r="I524" s="135">
        <v>0.5</v>
      </c>
      <c r="J524" s="135">
        <v>0.51351351351351349</v>
      </c>
      <c r="K524" s="135">
        <v>0.57499999999999996</v>
      </c>
      <c r="L524" s="135">
        <v>0.44871794871794873</v>
      </c>
      <c r="M524" s="135">
        <v>0.4946236559139785</v>
      </c>
    </row>
    <row r="525" spans="1:13" x14ac:dyDescent="0.25">
      <c r="A525" s="121">
        <v>25</v>
      </c>
      <c r="B525" s="121" t="s">
        <v>755</v>
      </c>
      <c r="C525" s="119">
        <v>25489</v>
      </c>
      <c r="D525" s="116" t="s">
        <v>813</v>
      </c>
      <c r="E525" s="136">
        <v>0.34146341463414637</v>
      </c>
      <c r="F525" s="136">
        <v>0.5</v>
      </c>
      <c r="G525" s="136">
        <v>0.53488372093023251</v>
      </c>
      <c r="H525" s="136">
        <v>0.35</v>
      </c>
      <c r="I525" s="136">
        <v>0.44736842105263158</v>
      </c>
      <c r="J525" s="136">
        <v>0.27659574468085107</v>
      </c>
      <c r="K525" s="135">
        <v>0.41025641025641024</v>
      </c>
      <c r="L525" s="135">
        <v>0.56666666666666665</v>
      </c>
      <c r="M525" s="135">
        <v>0.34782608695652173</v>
      </c>
    </row>
    <row r="526" spans="1:13" x14ac:dyDescent="0.25">
      <c r="A526" s="116">
        <v>25</v>
      </c>
      <c r="B526" s="116" t="s">
        <v>755</v>
      </c>
      <c r="C526" s="119">
        <v>25491</v>
      </c>
      <c r="D526" s="116" t="s">
        <v>814</v>
      </c>
      <c r="E526" s="135">
        <v>0.51724137931034486</v>
      </c>
      <c r="F526" s="135">
        <v>0.49382716049382713</v>
      </c>
      <c r="G526" s="135">
        <v>0.55555555555555558</v>
      </c>
      <c r="H526" s="135">
        <v>0.51282051282051277</v>
      </c>
      <c r="I526" s="135">
        <v>0.546875</v>
      </c>
      <c r="J526" s="135">
        <v>0.49206349206349204</v>
      </c>
      <c r="K526" s="135">
        <v>0.34782608695652173</v>
      </c>
      <c r="L526" s="135">
        <v>0.52777777777777779</v>
      </c>
      <c r="M526" s="135">
        <v>0.42857142857142855</v>
      </c>
    </row>
    <row r="527" spans="1:13" x14ac:dyDescent="0.25">
      <c r="A527" s="121">
        <v>25</v>
      </c>
      <c r="B527" s="121" t="s">
        <v>755</v>
      </c>
      <c r="C527" s="119">
        <v>25506</v>
      </c>
      <c r="D527" s="116" t="s">
        <v>393</v>
      </c>
      <c r="E527" s="136">
        <v>0.36842105263157893</v>
      </c>
      <c r="F527" s="136">
        <v>0.37142857142857144</v>
      </c>
      <c r="G527" s="136">
        <v>0.33333333333333331</v>
      </c>
      <c r="H527" s="136">
        <v>0.36538461538461536</v>
      </c>
      <c r="I527" s="136">
        <v>0.44</v>
      </c>
      <c r="J527" s="136">
        <v>0.2857142857142857</v>
      </c>
      <c r="K527" s="135">
        <v>0.35</v>
      </c>
      <c r="L527" s="135">
        <v>0.3</v>
      </c>
      <c r="M527" s="135">
        <v>0.55000000000000004</v>
      </c>
    </row>
    <row r="528" spans="1:13" x14ac:dyDescent="0.25">
      <c r="A528" s="116">
        <v>25</v>
      </c>
      <c r="B528" s="116" t="s">
        <v>755</v>
      </c>
      <c r="C528" s="119">
        <v>25513</v>
      </c>
      <c r="D528" s="116" t="s">
        <v>815</v>
      </c>
      <c r="E528" s="135">
        <v>0.35034013605442177</v>
      </c>
      <c r="F528" s="135">
        <v>0.35174418604651164</v>
      </c>
      <c r="G528" s="135">
        <v>0.33793103448275863</v>
      </c>
      <c r="H528" s="135">
        <v>0.33673469387755101</v>
      </c>
      <c r="I528" s="135">
        <v>0.32535885167464113</v>
      </c>
      <c r="J528" s="135">
        <v>0.33030303030303032</v>
      </c>
      <c r="K528" s="135">
        <v>0.24080267558528429</v>
      </c>
      <c r="L528" s="135">
        <v>0.38392857142857145</v>
      </c>
      <c r="M528" s="135">
        <v>0.51838235294117652</v>
      </c>
    </row>
    <row r="529" spans="1:13" x14ac:dyDescent="0.25">
      <c r="A529" s="121">
        <v>25</v>
      </c>
      <c r="B529" s="121" t="s">
        <v>755</v>
      </c>
      <c r="C529" s="119">
        <v>25518</v>
      </c>
      <c r="D529" s="116" t="s">
        <v>816</v>
      </c>
      <c r="E529" s="136">
        <v>0.2558139534883721</v>
      </c>
      <c r="F529" s="136">
        <v>0.16</v>
      </c>
      <c r="G529" s="136">
        <v>0.27450980392156865</v>
      </c>
      <c r="H529" s="136">
        <v>0.24074074074074073</v>
      </c>
      <c r="I529" s="136">
        <v>0.22916666666666666</v>
      </c>
      <c r="J529" s="136">
        <v>0.24</v>
      </c>
      <c r="K529" s="135">
        <v>0.2982456140350877</v>
      </c>
      <c r="L529" s="135">
        <v>0.30612244897959184</v>
      </c>
      <c r="M529" s="135">
        <v>0.33333333333333331</v>
      </c>
    </row>
    <row r="530" spans="1:13" x14ac:dyDescent="0.25">
      <c r="A530" s="116">
        <v>25</v>
      </c>
      <c r="B530" s="116" t="s">
        <v>755</v>
      </c>
      <c r="C530" s="119">
        <v>25524</v>
      </c>
      <c r="D530" s="116" t="s">
        <v>817</v>
      </c>
      <c r="E530" s="135">
        <v>0.28000000000000003</v>
      </c>
      <c r="F530" s="135">
        <v>0.24193548387096775</v>
      </c>
      <c r="G530" s="135">
        <v>0.28947368421052633</v>
      </c>
      <c r="H530" s="135">
        <v>0.19444444444444445</v>
      </c>
      <c r="I530" s="135">
        <v>0.19148936170212766</v>
      </c>
      <c r="J530" s="135">
        <v>0.19230769230769232</v>
      </c>
      <c r="K530" s="135">
        <v>0.12244897959183673</v>
      </c>
      <c r="L530" s="135">
        <v>0.1891891891891892</v>
      </c>
      <c r="M530" s="135">
        <v>0.18333333333333332</v>
      </c>
    </row>
    <row r="531" spans="1:13" x14ac:dyDescent="0.25">
      <c r="A531" s="121">
        <v>25</v>
      </c>
      <c r="B531" s="121" t="s">
        <v>755</v>
      </c>
      <c r="C531" s="119">
        <v>25530</v>
      </c>
      <c r="D531" s="116" t="s">
        <v>818</v>
      </c>
      <c r="E531" s="136">
        <v>0.22222222222222221</v>
      </c>
      <c r="F531" s="136">
        <v>0.27272727272727271</v>
      </c>
      <c r="G531" s="136">
        <v>0.43373493975903615</v>
      </c>
      <c r="H531" s="136">
        <v>0.28735632183908044</v>
      </c>
      <c r="I531" s="136">
        <v>0.24210526315789474</v>
      </c>
      <c r="J531" s="136">
        <v>0.19047619047619047</v>
      </c>
      <c r="K531" s="135">
        <v>0.2247191011235955</v>
      </c>
      <c r="L531" s="135">
        <v>0.30120481927710846</v>
      </c>
      <c r="M531" s="135">
        <v>0.45901639344262296</v>
      </c>
    </row>
    <row r="532" spans="1:13" x14ac:dyDescent="0.25">
      <c r="A532" s="116">
        <v>25</v>
      </c>
      <c r="B532" s="116" t="s">
        <v>755</v>
      </c>
      <c r="C532" s="119">
        <v>25535</v>
      </c>
      <c r="D532" s="116" t="s">
        <v>819</v>
      </c>
      <c r="E532" s="135">
        <v>0.42857142857142855</v>
      </c>
      <c r="F532" s="135">
        <v>0.43169398907103823</v>
      </c>
      <c r="G532" s="135">
        <v>0.32515337423312884</v>
      </c>
      <c r="H532" s="135">
        <v>0.40782122905027934</v>
      </c>
      <c r="I532" s="135">
        <v>0.35507246376811596</v>
      </c>
      <c r="J532" s="135">
        <v>0.34453781512605042</v>
      </c>
      <c r="K532" s="135">
        <v>0.38211382113821141</v>
      </c>
      <c r="L532" s="135">
        <v>0.32500000000000001</v>
      </c>
      <c r="M532" s="135">
        <v>0.40869565217391307</v>
      </c>
    </row>
    <row r="533" spans="1:13" x14ac:dyDescent="0.25">
      <c r="A533" s="121">
        <v>25</v>
      </c>
      <c r="B533" s="121" t="s">
        <v>755</v>
      </c>
      <c r="C533" s="119">
        <v>25572</v>
      </c>
      <c r="D533" s="116" t="s">
        <v>820</v>
      </c>
      <c r="E533" s="136">
        <v>0.34722222222222221</v>
      </c>
      <c r="F533" s="136">
        <v>0.41081081081081083</v>
      </c>
      <c r="G533" s="136">
        <v>0.47337278106508873</v>
      </c>
      <c r="H533" s="136">
        <v>0.38674033149171272</v>
      </c>
      <c r="I533" s="136">
        <v>0.3888888888888889</v>
      </c>
      <c r="J533" s="136">
        <v>0.47752808988764045</v>
      </c>
      <c r="K533" s="135">
        <v>0.44508670520231214</v>
      </c>
      <c r="L533" s="135">
        <v>0.43715846994535518</v>
      </c>
      <c r="M533" s="135">
        <v>0.5220125786163522</v>
      </c>
    </row>
    <row r="534" spans="1:13" x14ac:dyDescent="0.25">
      <c r="A534" s="116">
        <v>25</v>
      </c>
      <c r="B534" s="116" t="s">
        <v>755</v>
      </c>
      <c r="C534" s="119">
        <v>25580</v>
      </c>
      <c r="D534" s="116" t="s">
        <v>821</v>
      </c>
      <c r="E534" s="135">
        <v>0.33333333333333331</v>
      </c>
      <c r="F534" s="135">
        <v>0.33333333333333331</v>
      </c>
      <c r="G534" s="135">
        <v>0.35714285714285715</v>
      </c>
      <c r="H534" s="135">
        <v>0.52941176470588236</v>
      </c>
      <c r="I534" s="135">
        <v>0.29629629629629628</v>
      </c>
      <c r="J534" s="135">
        <v>0.44444444444444442</v>
      </c>
      <c r="K534" s="135">
        <v>0.33333333333333331</v>
      </c>
      <c r="L534" s="135">
        <v>0.31578947368421051</v>
      </c>
      <c r="M534" s="135">
        <v>0.41666666666666669</v>
      </c>
    </row>
    <row r="535" spans="1:13" x14ac:dyDescent="0.25">
      <c r="A535" s="121">
        <v>25</v>
      </c>
      <c r="B535" s="121" t="s">
        <v>755</v>
      </c>
      <c r="C535" s="119">
        <v>25592</v>
      </c>
      <c r="D535" s="116" t="s">
        <v>822</v>
      </c>
      <c r="E535" s="136">
        <v>0.44827586206896552</v>
      </c>
      <c r="F535" s="136">
        <v>0.43396226415094341</v>
      </c>
      <c r="G535" s="136">
        <v>0.51020408163265307</v>
      </c>
      <c r="H535" s="136">
        <v>0.453125</v>
      </c>
      <c r="I535" s="136">
        <v>0.56756756756756754</v>
      </c>
      <c r="J535" s="136">
        <v>0.53061224489795922</v>
      </c>
      <c r="K535" s="135">
        <v>0.65</v>
      </c>
      <c r="L535" s="135">
        <v>0.46</v>
      </c>
      <c r="M535" s="135">
        <v>0.54</v>
      </c>
    </row>
    <row r="536" spans="1:13" x14ac:dyDescent="0.25">
      <c r="A536" s="116">
        <v>25</v>
      </c>
      <c r="B536" s="116" t="s">
        <v>755</v>
      </c>
      <c r="C536" s="119">
        <v>25594</v>
      </c>
      <c r="D536" s="116" t="s">
        <v>823</v>
      </c>
      <c r="E536" s="135">
        <v>0.30952380952380953</v>
      </c>
      <c r="F536" s="135">
        <v>0.3125</v>
      </c>
      <c r="G536" s="135">
        <v>0.24489795918367346</v>
      </c>
      <c r="H536" s="135">
        <v>0.32432432432432434</v>
      </c>
      <c r="I536" s="135">
        <v>0.26548672566371684</v>
      </c>
      <c r="J536" s="135">
        <v>0.19008264462809918</v>
      </c>
      <c r="K536" s="135">
        <v>0.25</v>
      </c>
      <c r="L536" s="135">
        <v>0.28888888888888886</v>
      </c>
      <c r="M536" s="135">
        <v>0.25555555555555554</v>
      </c>
    </row>
    <row r="537" spans="1:13" x14ac:dyDescent="0.25">
      <c r="A537" s="121">
        <v>25</v>
      </c>
      <c r="B537" s="121" t="s">
        <v>755</v>
      </c>
      <c r="C537" s="119">
        <v>25596</v>
      </c>
      <c r="D537" s="116" t="s">
        <v>824</v>
      </c>
      <c r="E537" s="136">
        <v>0.15384615384615385</v>
      </c>
      <c r="F537" s="136">
        <v>0.1875</v>
      </c>
      <c r="G537" s="136">
        <v>0.24242424242424243</v>
      </c>
      <c r="H537" s="136">
        <v>0.1</v>
      </c>
      <c r="I537" s="136">
        <v>0.22784810126582278</v>
      </c>
      <c r="J537" s="136">
        <v>9.2307692307692313E-2</v>
      </c>
      <c r="K537" s="135">
        <v>0.203125</v>
      </c>
      <c r="L537" s="135">
        <v>0.19402985074626866</v>
      </c>
      <c r="M537" s="135">
        <v>0.20289855072463769</v>
      </c>
    </row>
    <row r="538" spans="1:13" x14ac:dyDescent="0.25">
      <c r="A538" s="116">
        <v>25</v>
      </c>
      <c r="B538" s="116" t="s">
        <v>755</v>
      </c>
      <c r="C538" s="119">
        <v>25599</v>
      </c>
      <c r="D538" s="116" t="s">
        <v>825</v>
      </c>
      <c r="E538" s="135">
        <v>0.51315789473684215</v>
      </c>
      <c r="F538" s="135">
        <v>0.4375</v>
      </c>
      <c r="G538" s="135">
        <v>0.40845070422535212</v>
      </c>
      <c r="H538" s="135">
        <v>0.29508196721311475</v>
      </c>
      <c r="I538" s="135">
        <v>0.33333333333333331</v>
      </c>
      <c r="J538" s="135">
        <v>0.36231884057971014</v>
      </c>
      <c r="K538" s="135">
        <v>0.18333333333333332</v>
      </c>
      <c r="L538" s="135">
        <v>0.46551724137931033</v>
      </c>
      <c r="M538" s="135">
        <v>0.42499999999999999</v>
      </c>
    </row>
    <row r="539" spans="1:13" x14ac:dyDescent="0.25">
      <c r="A539" s="121">
        <v>25</v>
      </c>
      <c r="B539" s="121" t="s">
        <v>755</v>
      </c>
      <c r="C539" s="119">
        <v>25612</v>
      </c>
      <c r="D539" s="116" t="s">
        <v>826</v>
      </c>
      <c r="E539" s="136">
        <v>0.55555555555555558</v>
      </c>
      <c r="F539" s="136">
        <v>0.27397260273972601</v>
      </c>
      <c r="G539" s="136">
        <v>0.53030303030303028</v>
      </c>
      <c r="H539" s="136">
        <v>0.5</v>
      </c>
      <c r="I539" s="136">
        <v>0.51851851851851849</v>
      </c>
      <c r="J539" s="136">
        <v>0.5</v>
      </c>
      <c r="K539" s="135">
        <v>0.43859649122807015</v>
      </c>
      <c r="L539" s="135">
        <v>0.55555555555555558</v>
      </c>
      <c r="M539" s="135">
        <v>0.54166666666666663</v>
      </c>
    </row>
    <row r="540" spans="1:13" x14ac:dyDescent="0.25">
      <c r="A540" s="116">
        <v>25</v>
      </c>
      <c r="B540" s="116" t="s">
        <v>755</v>
      </c>
      <c r="C540" s="119">
        <v>25645</v>
      </c>
      <c r="D540" s="116" t="s">
        <v>827</v>
      </c>
      <c r="E540" s="135">
        <v>0.40677966101694918</v>
      </c>
      <c r="F540" s="135">
        <v>0.31034482758620691</v>
      </c>
      <c r="G540" s="135">
        <v>0.32380952380952382</v>
      </c>
      <c r="H540" s="135">
        <v>0.32291666666666669</v>
      </c>
      <c r="I540" s="135">
        <v>0.33600000000000002</v>
      </c>
      <c r="J540" s="135">
        <v>0.33333333333333331</v>
      </c>
      <c r="K540" s="135">
        <v>0.41111111111111109</v>
      </c>
      <c r="L540" s="135">
        <v>0.30666666666666664</v>
      </c>
      <c r="M540" s="135">
        <v>0.47115384615384615</v>
      </c>
    </row>
    <row r="541" spans="1:13" x14ac:dyDescent="0.25">
      <c r="A541" s="121">
        <v>25</v>
      </c>
      <c r="B541" s="121" t="s">
        <v>755</v>
      </c>
      <c r="C541" s="119">
        <v>25649</v>
      </c>
      <c r="D541" s="116" t="s">
        <v>828</v>
      </c>
      <c r="E541" s="136">
        <v>0.30252100840336132</v>
      </c>
      <c r="F541" s="136">
        <v>0.3776223776223776</v>
      </c>
      <c r="G541" s="136">
        <v>0.27049180327868855</v>
      </c>
      <c r="H541" s="136">
        <v>0.15702479338842976</v>
      </c>
      <c r="I541" s="136">
        <v>0.25</v>
      </c>
      <c r="J541" s="136">
        <v>0.19780219780219779</v>
      </c>
      <c r="K541" s="135">
        <v>0.29292929292929293</v>
      </c>
      <c r="L541" s="135">
        <v>0.27777777777777779</v>
      </c>
      <c r="M541" s="135">
        <v>0.18446601941747573</v>
      </c>
    </row>
    <row r="542" spans="1:13" x14ac:dyDescent="0.25">
      <c r="A542" s="116">
        <v>25</v>
      </c>
      <c r="B542" s="116" t="s">
        <v>755</v>
      </c>
      <c r="C542" s="119">
        <v>25653</v>
      </c>
      <c r="D542" s="116" t="s">
        <v>829</v>
      </c>
      <c r="E542" s="135">
        <v>0.15555555555555556</v>
      </c>
      <c r="F542" s="135">
        <v>8.771929824561403E-2</v>
      </c>
      <c r="G542" s="135">
        <v>0.25490196078431371</v>
      </c>
      <c r="H542" s="135">
        <v>0.15686274509803921</v>
      </c>
      <c r="I542" s="135">
        <v>0.25</v>
      </c>
      <c r="J542" s="135">
        <v>0.15254237288135594</v>
      </c>
      <c r="K542" s="135">
        <v>0.22222222222222221</v>
      </c>
      <c r="L542" s="135">
        <v>0.23809523809523808</v>
      </c>
      <c r="M542" s="135">
        <v>0.18</v>
      </c>
    </row>
    <row r="543" spans="1:13" x14ac:dyDescent="0.25">
      <c r="A543" s="121">
        <v>25</v>
      </c>
      <c r="B543" s="121" t="s">
        <v>755</v>
      </c>
      <c r="C543" s="119">
        <v>25658</v>
      </c>
      <c r="D543" s="116" t="s">
        <v>337</v>
      </c>
      <c r="E543" s="136">
        <v>0.26250000000000001</v>
      </c>
      <c r="F543" s="136">
        <v>0.39784946236559138</v>
      </c>
      <c r="G543" s="136">
        <v>0.4</v>
      </c>
      <c r="H543" s="136">
        <v>0.3493975903614458</v>
      </c>
      <c r="I543" s="136">
        <v>0.37142857142857144</v>
      </c>
      <c r="J543" s="136">
        <v>0.42105263157894735</v>
      </c>
      <c r="K543" s="135">
        <v>0.31764705882352939</v>
      </c>
      <c r="L543" s="135">
        <v>0.25806451612903225</v>
      </c>
      <c r="M543" s="135">
        <v>0.37234042553191488</v>
      </c>
    </row>
    <row r="544" spans="1:13" x14ac:dyDescent="0.25">
      <c r="A544" s="116">
        <v>25</v>
      </c>
      <c r="B544" s="116" t="s">
        <v>755</v>
      </c>
      <c r="C544" s="119">
        <v>25662</v>
      </c>
      <c r="D544" s="116" t="s">
        <v>1433</v>
      </c>
      <c r="E544" s="135">
        <v>0.3300970873786408</v>
      </c>
      <c r="F544" s="135">
        <v>0.28282828282828282</v>
      </c>
      <c r="G544" s="135">
        <v>0.26415094339622641</v>
      </c>
      <c r="H544" s="135">
        <v>0.25274725274725274</v>
      </c>
      <c r="I544" s="135">
        <v>0.27522935779816515</v>
      </c>
      <c r="J544" s="135">
        <v>0.19565217391304349</v>
      </c>
      <c r="K544" s="135">
        <v>0.30392156862745096</v>
      </c>
      <c r="L544" s="135">
        <v>0.24299065420560748</v>
      </c>
      <c r="M544" s="135">
        <v>0.2988505747126437</v>
      </c>
    </row>
    <row r="545" spans="1:13" x14ac:dyDescent="0.25">
      <c r="A545" s="121">
        <v>25</v>
      </c>
      <c r="B545" s="121" t="s">
        <v>755</v>
      </c>
      <c r="C545" s="119">
        <v>25718</v>
      </c>
      <c r="D545" s="116" t="s">
        <v>831</v>
      </c>
      <c r="E545" s="136">
        <v>0.56603773584905659</v>
      </c>
      <c r="F545" s="136">
        <v>0.66249999999999998</v>
      </c>
      <c r="G545" s="136">
        <v>0.54135338345864659</v>
      </c>
      <c r="H545" s="136">
        <v>0.51798561151079137</v>
      </c>
      <c r="I545" s="136">
        <v>0.51851851851851849</v>
      </c>
      <c r="J545" s="136">
        <v>0.41747572815533979</v>
      </c>
      <c r="K545" s="135">
        <v>0.41538461538461541</v>
      </c>
      <c r="L545" s="135">
        <v>0.52173913043478259</v>
      </c>
      <c r="M545" s="135">
        <v>0.41803278688524592</v>
      </c>
    </row>
    <row r="546" spans="1:13" x14ac:dyDescent="0.25">
      <c r="A546" s="116">
        <v>25</v>
      </c>
      <c r="B546" s="116" t="s">
        <v>755</v>
      </c>
      <c r="C546" s="119">
        <v>25736</v>
      </c>
      <c r="D546" s="116" t="s">
        <v>832</v>
      </c>
      <c r="E546" s="135">
        <v>0.30188679245283018</v>
      </c>
      <c r="F546" s="135">
        <v>0.40170940170940173</v>
      </c>
      <c r="G546" s="135">
        <v>0.31496062992125984</v>
      </c>
      <c r="H546" s="135">
        <v>0.21481481481481482</v>
      </c>
      <c r="I546" s="135">
        <v>0.25954198473282442</v>
      </c>
      <c r="J546" s="135">
        <v>0.31782945736434109</v>
      </c>
      <c r="K546" s="135">
        <v>0.3037037037037037</v>
      </c>
      <c r="L546" s="135">
        <v>0.34615384615384615</v>
      </c>
      <c r="M546" s="135">
        <v>0.48672566371681414</v>
      </c>
    </row>
    <row r="547" spans="1:13" x14ac:dyDescent="0.25">
      <c r="A547" s="121">
        <v>25</v>
      </c>
      <c r="B547" s="121" t="s">
        <v>755</v>
      </c>
      <c r="C547" s="119">
        <v>25740</v>
      </c>
      <c r="D547" s="116" t="s">
        <v>833</v>
      </c>
      <c r="E547" s="136">
        <v>0.49113924050632912</v>
      </c>
      <c r="F547" s="136">
        <v>0.47752808988764045</v>
      </c>
      <c r="G547" s="136">
        <v>0.46839080459770116</v>
      </c>
      <c r="H547" s="136">
        <v>0.41408450704225352</v>
      </c>
      <c r="I547" s="136">
        <v>0.48484848484848486</v>
      </c>
      <c r="J547" s="136">
        <v>0.41193181818181818</v>
      </c>
      <c r="K547" s="135">
        <v>0.3888888888888889</v>
      </c>
      <c r="L547" s="135">
        <v>0.48328267477203646</v>
      </c>
      <c r="M547" s="135">
        <v>0.4746192893401015</v>
      </c>
    </row>
    <row r="548" spans="1:13" x14ac:dyDescent="0.25">
      <c r="A548" s="116">
        <v>25</v>
      </c>
      <c r="B548" s="116" t="s">
        <v>755</v>
      </c>
      <c r="C548" s="119">
        <v>25743</v>
      </c>
      <c r="D548" s="116" t="s">
        <v>834</v>
      </c>
      <c r="E548" s="135">
        <v>0.24528301886792453</v>
      </c>
      <c r="F548" s="135">
        <v>0.28999999999999998</v>
      </c>
      <c r="G548" s="135">
        <v>0.29090909090909089</v>
      </c>
      <c r="H548" s="135">
        <v>0.31168831168831168</v>
      </c>
      <c r="I548" s="135">
        <v>0.26291079812206575</v>
      </c>
      <c r="J548" s="135">
        <v>0.27699530516431925</v>
      </c>
      <c r="K548" s="135">
        <v>0.26111111111111113</v>
      </c>
      <c r="L548" s="135">
        <v>0.35344827586206895</v>
      </c>
      <c r="M548" s="135">
        <v>0.30396475770925108</v>
      </c>
    </row>
    <row r="549" spans="1:13" x14ac:dyDescent="0.25">
      <c r="A549" s="121">
        <v>25</v>
      </c>
      <c r="B549" s="121" t="s">
        <v>755</v>
      </c>
      <c r="C549" s="119">
        <v>25745</v>
      </c>
      <c r="D549" s="116" t="s">
        <v>835</v>
      </c>
      <c r="E549" s="136">
        <v>0.30246913580246915</v>
      </c>
      <c r="F549" s="136">
        <v>0.31901840490797545</v>
      </c>
      <c r="G549" s="136">
        <v>0.3503184713375796</v>
      </c>
      <c r="H549" s="136">
        <v>0.28834355828220859</v>
      </c>
      <c r="I549" s="136">
        <v>0.25324675324675322</v>
      </c>
      <c r="J549" s="136">
        <v>0.2857142857142857</v>
      </c>
      <c r="K549" s="135">
        <v>0.28654970760233917</v>
      </c>
      <c r="L549" s="135">
        <v>0.37647058823529411</v>
      </c>
      <c r="M549" s="135">
        <v>0.31097560975609756</v>
      </c>
    </row>
    <row r="550" spans="1:13" x14ac:dyDescent="0.25">
      <c r="A550" s="116">
        <v>25</v>
      </c>
      <c r="B550" s="116" t="s">
        <v>755</v>
      </c>
      <c r="C550" s="119">
        <v>25754</v>
      </c>
      <c r="D550" s="116" t="s">
        <v>1434</v>
      </c>
      <c r="E550" s="135">
        <v>0.42000340773555972</v>
      </c>
      <c r="F550" s="135">
        <v>0.44656118824669033</v>
      </c>
      <c r="G550" s="135">
        <v>0.45532319391634979</v>
      </c>
      <c r="H550" s="135">
        <v>0.38124331755002289</v>
      </c>
      <c r="I550" s="135">
        <v>0.41564867790320087</v>
      </c>
      <c r="J550" s="135">
        <v>0.42454118003943575</v>
      </c>
      <c r="K550" s="135">
        <v>0.41220671676123294</v>
      </c>
      <c r="L550" s="135">
        <v>0.428289380905373</v>
      </c>
      <c r="M550" s="135">
        <v>0.42378215654077722</v>
      </c>
    </row>
    <row r="551" spans="1:13" x14ac:dyDescent="0.25">
      <c r="A551" s="121">
        <v>25</v>
      </c>
      <c r="B551" s="121" t="s">
        <v>755</v>
      </c>
      <c r="C551" s="119">
        <v>25758</v>
      </c>
      <c r="D551" s="116" t="s">
        <v>837</v>
      </c>
      <c r="E551" s="136">
        <v>0.5</v>
      </c>
      <c r="F551" s="136">
        <v>0.39402985074626867</v>
      </c>
      <c r="G551" s="136">
        <v>0.45129870129870131</v>
      </c>
      <c r="H551" s="136">
        <v>0.38108108108108107</v>
      </c>
      <c r="I551" s="136">
        <v>0.38348082595870209</v>
      </c>
      <c r="J551" s="136">
        <v>0.41741741741741739</v>
      </c>
      <c r="K551" s="135">
        <v>0.44405594405594406</v>
      </c>
      <c r="L551" s="135">
        <v>0.47586206896551725</v>
      </c>
      <c r="M551" s="135">
        <v>0.51470588235294112</v>
      </c>
    </row>
    <row r="552" spans="1:13" x14ac:dyDescent="0.25">
      <c r="A552" s="116">
        <v>25</v>
      </c>
      <c r="B552" s="116" t="s">
        <v>755</v>
      </c>
      <c r="C552" s="119">
        <v>25769</v>
      </c>
      <c r="D552" s="116" t="s">
        <v>1435</v>
      </c>
      <c r="E552" s="135">
        <v>0.36559139784946237</v>
      </c>
      <c r="F552" s="135">
        <v>0.37454545454545457</v>
      </c>
      <c r="G552" s="135">
        <v>0.40136054421768708</v>
      </c>
      <c r="H552" s="135">
        <v>0.35950413223140498</v>
      </c>
      <c r="I552" s="135">
        <v>0.20784313725490197</v>
      </c>
      <c r="J552" s="135">
        <v>0.34449760765550241</v>
      </c>
      <c r="K552" s="135">
        <v>0.40084388185654007</v>
      </c>
      <c r="L552" s="135">
        <v>0.39043824701195218</v>
      </c>
      <c r="M552" s="135">
        <v>0.42460317460317459</v>
      </c>
    </row>
    <row r="553" spans="1:13" x14ac:dyDescent="0.25">
      <c r="A553" s="121">
        <v>25</v>
      </c>
      <c r="B553" s="121" t="s">
        <v>755</v>
      </c>
      <c r="C553" s="119">
        <v>25772</v>
      </c>
      <c r="D553" s="116" t="s">
        <v>839</v>
      </c>
      <c r="E553" s="136">
        <v>0.31547619047619047</v>
      </c>
      <c r="F553" s="136">
        <v>0.26754385964912281</v>
      </c>
      <c r="G553" s="136">
        <v>0.30357142857142855</v>
      </c>
      <c r="H553" s="136">
        <v>0.18627450980392157</v>
      </c>
      <c r="I553" s="136">
        <v>0.17127071823204421</v>
      </c>
      <c r="J553" s="136">
        <v>0.21468926553672316</v>
      </c>
      <c r="K553" s="135">
        <v>0.26946107784431139</v>
      </c>
      <c r="L553" s="135">
        <v>0.3515151515151515</v>
      </c>
      <c r="M553" s="135">
        <v>0.36746987951807231</v>
      </c>
    </row>
    <row r="554" spans="1:13" x14ac:dyDescent="0.25">
      <c r="A554" s="116">
        <v>25</v>
      </c>
      <c r="B554" s="116" t="s">
        <v>755</v>
      </c>
      <c r="C554" s="119">
        <v>25777</v>
      </c>
      <c r="D554" s="116" t="s">
        <v>840</v>
      </c>
      <c r="E554" s="135">
        <v>0.22950819672131148</v>
      </c>
      <c r="F554" s="135">
        <v>0.2608695652173913</v>
      </c>
      <c r="G554" s="135">
        <v>0.27868852459016391</v>
      </c>
      <c r="H554" s="135">
        <v>0.33333333333333331</v>
      </c>
      <c r="I554" s="135">
        <v>0.3888888888888889</v>
      </c>
      <c r="J554" s="135">
        <v>0.32786885245901637</v>
      </c>
      <c r="K554" s="135">
        <v>0.21518987341772153</v>
      </c>
      <c r="L554" s="135">
        <v>0.29508196721311475</v>
      </c>
      <c r="M554" s="135">
        <v>0.328125</v>
      </c>
    </row>
    <row r="555" spans="1:13" x14ac:dyDescent="0.25">
      <c r="A555" s="121">
        <v>25</v>
      </c>
      <c r="B555" s="121" t="s">
        <v>755</v>
      </c>
      <c r="C555" s="119">
        <v>25779</v>
      </c>
      <c r="D555" s="116" t="s">
        <v>841</v>
      </c>
      <c r="E555" s="136">
        <v>0.26315789473684209</v>
      </c>
      <c r="F555" s="136">
        <v>0.17475728155339806</v>
      </c>
      <c r="G555" s="136">
        <v>0.17741935483870969</v>
      </c>
      <c r="H555" s="136">
        <v>0.14285714285714285</v>
      </c>
      <c r="I555" s="136">
        <v>0.14754098360655737</v>
      </c>
      <c r="J555" s="136">
        <v>0.19230769230769232</v>
      </c>
      <c r="K555" s="135">
        <v>0.14634146341463414</v>
      </c>
      <c r="L555" s="135">
        <v>0.13636363636363635</v>
      </c>
      <c r="M555" s="135">
        <v>0.30357142857142855</v>
      </c>
    </row>
    <row r="556" spans="1:13" x14ac:dyDescent="0.25">
      <c r="A556" s="116">
        <v>25</v>
      </c>
      <c r="B556" s="116" t="s">
        <v>755</v>
      </c>
      <c r="C556" s="119">
        <v>25781</v>
      </c>
      <c r="D556" s="116" t="s">
        <v>842</v>
      </c>
      <c r="E556" s="135">
        <v>0.2391304347826087</v>
      </c>
      <c r="F556" s="135">
        <v>0.28000000000000003</v>
      </c>
      <c r="G556" s="135">
        <v>0.20512820512820512</v>
      </c>
      <c r="H556" s="135">
        <v>0.31914893617021278</v>
      </c>
      <c r="I556" s="135">
        <v>0.45</v>
      </c>
      <c r="J556" s="135">
        <v>0.35897435897435898</v>
      </c>
      <c r="K556" s="135">
        <v>0.40740740740740738</v>
      </c>
      <c r="L556" s="135">
        <v>0.48571428571428571</v>
      </c>
      <c r="M556" s="135">
        <v>0.44</v>
      </c>
    </row>
    <row r="557" spans="1:13" x14ac:dyDescent="0.25">
      <c r="A557" s="121">
        <v>25</v>
      </c>
      <c r="B557" s="121" t="s">
        <v>755</v>
      </c>
      <c r="C557" s="119">
        <v>25785</v>
      </c>
      <c r="D557" s="116" t="s">
        <v>843</v>
      </c>
      <c r="E557" s="136">
        <v>0.44230769230769229</v>
      </c>
      <c r="F557" s="136">
        <v>0.46184738955823296</v>
      </c>
      <c r="G557" s="136">
        <v>0.4942528735632184</v>
      </c>
      <c r="H557" s="136">
        <v>0.44486692015209123</v>
      </c>
      <c r="I557" s="136">
        <v>0.40754716981132078</v>
      </c>
      <c r="J557" s="136">
        <v>0.4017857142857143</v>
      </c>
      <c r="K557" s="135">
        <v>0.35521235521235522</v>
      </c>
      <c r="L557" s="135">
        <v>0.51028806584362141</v>
      </c>
      <c r="M557" s="135">
        <v>0.45525291828793774</v>
      </c>
    </row>
    <row r="558" spans="1:13" x14ac:dyDescent="0.25">
      <c r="A558" s="116">
        <v>25</v>
      </c>
      <c r="B558" s="116" t="s">
        <v>755</v>
      </c>
      <c r="C558" s="119">
        <v>25793</v>
      </c>
      <c r="D558" s="116" t="s">
        <v>844</v>
      </c>
      <c r="E558" s="135">
        <v>0.41176470588235292</v>
      </c>
      <c r="F558" s="135">
        <v>0.26415094339622641</v>
      </c>
      <c r="G558" s="135">
        <v>0.26470588235294118</v>
      </c>
      <c r="H558" s="135">
        <v>0.36263736263736263</v>
      </c>
      <c r="I558" s="135">
        <v>0.36363636363636365</v>
      </c>
      <c r="J558" s="135">
        <v>0.36633663366336633</v>
      </c>
      <c r="K558" s="135">
        <v>0.34905660377358488</v>
      </c>
      <c r="L558" s="135">
        <v>0.27586206896551724</v>
      </c>
      <c r="M558" s="135">
        <v>0.45283018867924529</v>
      </c>
    </row>
    <row r="559" spans="1:13" x14ac:dyDescent="0.25">
      <c r="A559" s="121">
        <v>25</v>
      </c>
      <c r="B559" s="121" t="s">
        <v>755</v>
      </c>
      <c r="C559" s="119">
        <v>25797</v>
      </c>
      <c r="D559" s="116" t="s">
        <v>845</v>
      </c>
      <c r="E559" s="136">
        <v>0.38834951456310679</v>
      </c>
      <c r="F559" s="136">
        <v>0.29203539823008851</v>
      </c>
      <c r="G559" s="136">
        <v>0.2857142857142857</v>
      </c>
      <c r="H559" s="136">
        <v>0.34065934065934067</v>
      </c>
      <c r="I559" s="136">
        <v>0.32</v>
      </c>
      <c r="J559" s="136">
        <v>0.29213483146067415</v>
      </c>
      <c r="K559" s="135">
        <v>0.20454545454545456</v>
      </c>
      <c r="L559" s="135">
        <v>0.2608695652173913</v>
      </c>
      <c r="M559" s="135">
        <v>0.17</v>
      </c>
    </row>
    <row r="560" spans="1:13" x14ac:dyDescent="0.25">
      <c r="A560" s="116">
        <v>25</v>
      </c>
      <c r="B560" s="116" t="s">
        <v>755</v>
      </c>
      <c r="C560" s="119">
        <v>25799</v>
      </c>
      <c r="D560" s="116" t="s">
        <v>846</v>
      </c>
      <c r="E560" s="135">
        <v>0.51522248243559721</v>
      </c>
      <c r="F560" s="135">
        <v>0.50851063829787235</v>
      </c>
      <c r="G560" s="135">
        <v>0.52783505154639176</v>
      </c>
      <c r="H560" s="135">
        <v>0.45454545454545453</v>
      </c>
      <c r="I560" s="135">
        <v>0.42767295597484278</v>
      </c>
      <c r="J560" s="135">
        <v>0.49382716049382713</v>
      </c>
      <c r="K560" s="135">
        <v>0.56829268292682922</v>
      </c>
      <c r="L560" s="135">
        <v>0.59911894273127753</v>
      </c>
      <c r="M560" s="135">
        <v>0.59090909090909094</v>
      </c>
    </row>
    <row r="561" spans="1:13" x14ac:dyDescent="0.25">
      <c r="A561" s="121">
        <v>25</v>
      </c>
      <c r="B561" s="121" t="s">
        <v>755</v>
      </c>
      <c r="C561" s="119">
        <v>25805</v>
      </c>
      <c r="D561" s="116" t="s">
        <v>847</v>
      </c>
      <c r="E561" s="136">
        <v>0.30769230769230771</v>
      </c>
      <c r="F561" s="136">
        <v>0.28000000000000003</v>
      </c>
      <c r="G561" s="136">
        <v>0.4</v>
      </c>
      <c r="H561" s="136">
        <v>0.375</v>
      </c>
      <c r="I561" s="136">
        <v>0.21276595744680851</v>
      </c>
      <c r="J561" s="136">
        <v>0.27906976744186046</v>
      </c>
      <c r="K561" s="135">
        <v>0.35135135135135137</v>
      </c>
      <c r="L561" s="135">
        <v>0.35714285714285715</v>
      </c>
      <c r="M561" s="135">
        <v>0.2857142857142857</v>
      </c>
    </row>
    <row r="562" spans="1:13" x14ac:dyDescent="0.25">
      <c r="A562" s="116">
        <v>25</v>
      </c>
      <c r="B562" s="116" t="s">
        <v>755</v>
      </c>
      <c r="C562" s="119">
        <v>25807</v>
      </c>
      <c r="D562" s="116" t="s">
        <v>848</v>
      </c>
      <c r="E562" s="135">
        <v>0.23529411764705882</v>
      </c>
      <c r="F562" s="135">
        <v>0.4</v>
      </c>
      <c r="G562" s="135">
        <v>0.3</v>
      </c>
      <c r="H562" s="135">
        <v>0.2978723404255319</v>
      </c>
      <c r="I562" s="135">
        <v>0.35483870967741937</v>
      </c>
      <c r="J562" s="135">
        <v>0.20689655172413793</v>
      </c>
      <c r="K562" s="135">
        <v>0.5</v>
      </c>
      <c r="L562" s="135">
        <v>0.33333333333333331</v>
      </c>
      <c r="M562" s="135">
        <v>0.14814814814814814</v>
      </c>
    </row>
    <row r="563" spans="1:13" x14ac:dyDescent="0.25">
      <c r="A563" s="121">
        <v>25</v>
      </c>
      <c r="B563" s="121" t="s">
        <v>755</v>
      </c>
      <c r="C563" s="119">
        <v>25815</v>
      </c>
      <c r="D563" s="116" t="s">
        <v>849</v>
      </c>
      <c r="E563" s="136">
        <v>0.33098591549295775</v>
      </c>
      <c r="F563" s="136">
        <v>0.39669421487603307</v>
      </c>
      <c r="G563" s="136">
        <v>0.36666666666666664</v>
      </c>
      <c r="H563" s="136">
        <v>0.3235294117647059</v>
      </c>
      <c r="I563" s="136">
        <v>0.33606557377049179</v>
      </c>
      <c r="J563" s="136">
        <v>0.48</v>
      </c>
      <c r="K563" s="135">
        <v>0.26470588235294118</v>
      </c>
      <c r="L563" s="135">
        <v>0.47413793103448276</v>
      </c>
      <c r="M563" s="135">
        <v>0.30693069306930693</v>
      </c>
    </row>
    <row r="564" spans="1:13" x14ac:dyDescent="0.25">
      <c r="A564" s="116">
        <v>25</v>
      </c>
      <c r="B564" s="116" t="s">
        <v>755</v>
      </c>
      <c r="C564" s="119">
        <v>25817</v>
      </c>
      <c r="D564" s="116" t="s">
        <v>850</v>
      </c>
      <c r="E564" s="135">
        <v>0.44986449864498645</v>
      </c>
      <c r="F564" s="135">
        <v>0.45202020202020204</v>
      </c>
      <c r="G564" s="135">
        <v>0.49545454545454548</v>
      </c>
      <c r="H564" s="135">
        <v>0.50210970464135019</v>
      </c>
      <c r="I564" s="135">
        <v>0.49549549549549549</v>
      </c>
      <c r="J564" s="135">
        <v>0.43601895734597157</v>
      </c>
      <c r="K564" s="135">
        <v>0.41796875</v>
      </c>
      <c r="L564" s="135">
        <v>0.4713493530499076</v>
      </c>
      <c r="M564" s="135">
        <v>0.5472103004291845</v>
      </c>
    </row>
    <row r="565" spans="1:13" x14ac:dyDescent="0.25">
      <c r="A565" s="121">
        <v>25</v>
      </c>
      <c r="B565" s="121" t="s">
        <v>755</v>
      </c>
      <c r="C565" s="119">
        <v>25823</v>
      </c>
      <c r="D565" s="116" t="s">
        <v>851</v>
      </c>
      <c r="E565" s="136">
        <v>4.8387096774193547E-2</v>
      </c>
      <c r="F565" s="136">
        <v>0.25</v>
      </c>
      <c r="G565" s="136">
        <v>0.24561403508771928</v>
      </c>
      <c r="H565" s="136">
        <v>0.23333333333333334</v>
      </c>
      <c r="I565" s="136">
        <v>0.15254237288135594</v>
      </c>
      <c r="J565" s="136">
        <v>0.32758620689655171</v>
      </c>
      <c r="K565" s="135">
        <v>0.1951219512195122</v>
      </c>
      <c r="L565" s="135">
        <v>0.3125</v>
      </c>
      <c r="M565" s="135">
        <v>0.19047619047619047</v>
      </c>
    </row>
    <row r="566" spans="1:13" x14ac:dyDescent="0.25">
      <c r="A566" s="116">
        <v>25</v>
      </c>
      <c r="B566" s="116" t="s">
        <v>755</v>
      </c>
      <c r="C566" s="119">
        <v>25839</v>
      </c>
      <c r="D566" s="116" t="s">
        <v>852</v>
      </c>
      <c r="E566" s="135">
        <v>0.2462686567164179</v>
      </c>
      <c r="F566" s="135">
        <v>0.32116788321167883</v>
      </c>
      <c r="G566" s="135">
        <v>0.23853211009174313</v>
      </c>
      <c r="H566" s="135">
        <v>0.27536231884057971</v>
      </c>
      <c r="I566" s="135">
        <v>0.2807017543859649</v>
      </c>
      <c r="J566" s="135">
        <v>0.19083969465648856</v>
      </c>
      <c r="K566" s="135">
        <v>0.30434782608695654</v>
      </c>
      <c r="L566" s="135">
        <v>0.33027522935779818</v>
      </c>
      <c r="M566" s="135">
        <v>0.44791666666666669</v>
      </c>
    </row>
    <row r="567" spans="1:13" x14ac:dyDescent="0.25">
      <c r="A567" s="121">
        <v>25</v>
      </c>
      <c r="B567" s="121" t="s">
        <v>755</v>
      </c>
      <c r="C567" s="119">
        <v>25841</v>
      </c>
      <c r="D567" s="116" t="s">
        <v>853</v>
      </c>
      <c r="E567" s="136">
        <v>0.31944444444444442</v>
      </c>
      <c r="F567" s="136">
        <v>0.15</v>
      </c>
      <c r="G567" s="136">
        <v>0.23684210526315788</v>
      </c>
      <c r="H567" s="136">
        <v>0.19480519480519481</v>
      </c>
      <c r="I567" s="136">
        <v>0.23943661971830985</v>
      </c>
      <c r="J567" s="136">
        <v>8.1081081081081086E-2</v>
      </c>
      <c r="K567" s="135">
        <v>0.29411764705882354</v>
      </c>
      <c r="L567" s="135">
        <v>0.28333333333333333</v>
      </c>
      <c r="M567" s="135">
        <v>0.3188405797101449</v>
      </c>
    </row>
    <row r="568" spans="1:13" x14ac:dyDescent="0.25">
      <c r="A568" s="116">
        <v>25</v>
      </c>
      <c r="B568" s="116" t="s">
        <v>755</v>
      </c>
      <c r="C568" s="119">
        <v>25843</v>
      </c>
      <c r="D568" s="116" t="s">
        <v>1436</v>
      </c>
      <c r="E568" s="135">
        <v>0.46365422396856582</v>
      </c>
      <c r="F568" s="135">
        <v>0.40196078431372551</v>
      </c>
      <c r="G568" s="135">
        <v>0.46363636363636362</v>
      </c>
      <c r="H568" s="135">
        <v>0.41889483065953653</v>
      </c>
      <c r="I568" s="135">
        <v>0.40332640332640335</v>
      </c>
      <c r="J568" s="135">
        <v>0.39555555555555555</v>
      </c>
      <c r="K568" s="135">
        <v>0.40787119856887299</v>
      </c>
      <c r="L568" s="135">
        <v>0.50225225225225223</v>
      </c>
      <c r="M568" s="135">
        <v>0.50291262135922332</v>
      </c>
    </row>
    <row r="569" spans="1:13" x14ac:dyDescent="0.25">
      <c r="A569" s="121">
        <v>25</v>
      </c>
      <c r="B569" s="121" t="s">
        <v>755</v>
      </c>
      <c r="C569" s="119">
        <v>25845</v>
      </c>
      <c r="D569" s="116" t="s">
        <v>855</v>
      </c>
      <c r="E569" s="136">
        <v>0.34567901234567899</v>
      </c>
      <c r="F569" s="136">
        <v>0.28723404255319152</v>
      </c>
      <c r="G569" s="136">
        <v>0.35106382978723405</v>
      </c>
      <c r="H569" s="136">
        <v>0.44791666666666669</v>
      </c>
      <c r="I569" s="136">
        <v>0.29896907216494845</v>
      </c>
      <c r="J569" s="136">
        <v>0.21875</v>
      </c>
      <c r="K569" s="135">
        <v>0.25423728813559321</v>
      </c>
      <c r="L569" s="135">
        <v>0.53333333333333333</v>
      </c>
      <c r="M569" s="135">
        <v>0.45</v>
      </c>
    </row>
    <row r="570" spans="1:13" x14ac:dyDescent="0.25">
      <c r="A570" s="116">
        <v>25</v>
      </c>
      <c r="B570" s="116" t="s">
        <v>755</v>
      </c>
      <c r="C570" s="119">
        <v>25851</v>
      </c>
      <c r="D570" s="116" t="s">
        <v>856</v>
      </c>
      <c r="E570" s="135">
        <v>0.48780487804878048</v>
      </c>
      <c r="F570" s="135">
        <v>0.4</v>
      </c>
      <c r="G570" s="135">
        <v>0.62857142857142856</v>
      </c>
      <c r="H570" s="135">
        <v>0.27659574468085107</v>
      </c>
      <c r="I570" s="135">
        <v>0.51351351351351349</v>
      </c>
      <c r="J570" s="135">
        <v>0.47222222222222221</v>
      </c>
      <c r="K570" s="135" t="s">
        <v>1437</v>
      </c>
      <c r="L570" s="135">
        <v>0.44</v>
      </c>
      <c r="M570" s="135">
        <v>0.48648648648648651</v>
      </c>
    </row>
    <row r="571" spans="1:13" x14ac:dyDescent="0.25">
      <c r="A571" s="121">
        <v>25</v>
      </c>
      <c r="B571" s="121" t="s">
        <v>755</v>
      </c>
      <c r="C571" s="119">
        <v>25862</v>
      </c>
      <c r="D571" s="116" t="s">
        <v>857</v>
      </c>
      <c r="E571" s="136">
        <v>0.41818181818181815</v>
      </c>
      <c r="F571" s="136">
        <v>0.30188679245283018</v>
      </c>
      <c r="G571" s="136">
        <v>0.5</v>
      </c>
      <c r="H571" s="136">
        <v>0.22916666666666666</v>
      </c>
      <c r="I571" s="136">
        <v>0.328125</v>
      </c>
      <c r="J571" s="136">
        <v>0.26229508196721313</v>
      </c>
      <c r="K571" s="135">
        <v>0.38095238095238093</v>
      </c>
      <c r="L571" s="135">
        <v>0.41666666666666669</v>
      </c>
      <c r="M571" s="135">
        <v>0.31914893617021278</v>
      </c>
    </row>
    <row r="572" spans="1:13" x14ac:dyDescent="0.25">
      <c r="A572" s="116">
        <v>25</v>
      </c>
      <c r="B572" s="116" t="s">
        <v>755</v>
      </c>
      <c r="C572" s="119">
        <v>25867</v>
      </c>
      <c r="D572" s="116" t="s">
        <v>858</v>
      </c>
      <c r="E572" s="135">
        <v>0.2857142857142857</v>
      </c>
      <c r="F572" s="135">
        <v>0.31111111111111112</v>
      </c>
      <c r="G572" s="135">
        <v>0.3888888888888889</v>
      </c>
      <c r="H572" s="135">
        <v>0.28205128205128205</v>
      </c>
      <c r="I572" s="135">
        <v>0.30612244897959184</v>
      </c>
      <c r="J572" s="135">
        <v>0.41176470588235292</v>
      </c>
      <c r="K572" s="135">
        <v>0.46153846153846156</v>
      </c>
      <c r="L572" s="135">
        <v>0.41860465116279072</v>
      </c>
      <c r="M572" s="135">
        <v>0.55555555555555558</v>
      </c>
    </row>
    <row r="573" spans="1:13" x14ac:dyDescent="0.25">
      <c r="A573" s="121">
        <v>25</v>
      </c>
      <c r="B573" s="121" t="s">
        <v>755</v>
      </c>
      <c r="C573" s="119">
        <v>25871</v>
      </c>
      <c r="D573" s="116" t="s">
        <v>859</v>
      </c>
      <c r="E573" s="136">
        <v>0.17857142857142858</v>
      </c>
      <c r="F573" s="136">
        <v>7.1428571428571425E-2</v>
      </c>
      <c r="G573" s="136">
        <v>0.33333333333333331</v>
      </c>
      <c r="H573" s="136">
        <v>0.42857142857142855</v>
      </c>
      <c r="I573" s="136">
        <v>0.42307692307692307</v>
      </c>
      <c r="J573" s="136">
        <v>0.29268292682926828</v>
      </c>
      <c r="K573" s="135">
        <v>0.3125</v>
      </c>
      <c r="L573" s="135">
        <v>0.23529411764705882</v>
      </c>
      <c r="M573" s="135">
        <v>0.31818181818181818</v>
      </c>
    </row>
    <row r="574" spans="1:13" x14ac:dyDescent="0.25">
      <c r="A574" s="116">
        <v>25</v>
      </c>
      <c r="B574" s="116" t="s">
        <v>755</v>
      </c>
      <c r="C574" s="119">
        <v>25873</v>
      </c>
      <c r="D574" s="116" t="s">
        <v>860</v>
      </c>
      <c r="E574" s="135">
        <v>0.31378299120234604</v>
      </c>
      <c r="F574" s="135">
        <v>0.3392857142857143</v>
      </c>
      <c r="G574" s="135">
        <v>0.33762057877813506</v>
      </c>
      <c r="H574" s="135">
        <v>0.31560283687943264</v>
      </c>
      <c r="I574" s="135">
        <v>0.31923076923076921</v>
      </c>
      <c r="J574" s="135">
        <v>0.3273381294964029</v>
      </c>
      <c r="K574" s="135">
        <v>0.40209790209790208</v>
      </c>
      <c r="L574" s="135">
        <v>0.3576388888888889</v>
      </c>
      <c r="M574" s="135">
        <v>0.37642585551330798</v>
      </c>
    </row>
    <row r="575" spans="1:13" x14ac:dyDescent="0.25">
      <c r="A575" s="121">
        <v>25</v>
      </c>
      <c r="B575" s="121" t="s">
        <v>755</v>
      </c>
      <c r="C575" s="119">
        <v>25875</v>
      </c>
      <c r="D575" s="116" t="s">
        <v>861</v>
      </c>
      <c r="E575" s="136">
        <v>0.62033898305084745</v>
      </c>
      <c r="F575" s="136">
        <v>0.58116883116883122</v>
      </c>
      <c r="G575" s="136">
        <v>0.64965986394557829</v>
      </c>
      <c r="H575" s="136">
        <v>0.56317689530685922</v>
      </c>
      <c r="I575" s="136">
        <v>0.60700389105058361</v>
      </c>
      <c r="J575" s="136">
        <v>0.60700389105058361</v>
      </c>
      <c r="K575" s="135">
        <v>0.51851851851851849</v>
      </c>
      <c r="L575" s="135">
        <v>0.66304347826086951</v>
      </c>
      <c r="M575" s="135">
        <v>0.56903765690376573</v>
      </c>
    </row>
    <row r="576" spans="1:13" x14ac:dyDescent="0.25">
      <c r="A576" s="116">
        <v>25</v>
      </c>
      <c r="B576" s="116" t="s">
        <v>755</v>
      </c>
      <c r="C576" s="119">
        <v>25878</v>
      </c>
      <c r="D576" s="116" t="s">
        <v>862</v>
      </c>
      <c r="E576" s="135">
        <v>0.31097560975609756</v>
      </c>
      <c r="F576" s="135">
        <v>0.33766233766233766</v>
      </c>
      <c r="G576" s="135">
        <v>0.29775280898876405</v>
      </c>
      <c r="H576" s="135">
        <v>0.31843575418994413</v>
      </c>
      <c r="I576" s="135">
        <v>0.30057803468208094</v>
      </c>
      <c r="J576" s="135">
        <v>0.33333333333333331</v>
      </c>
      <c r="K576" s="135">
        <v>0.22962962962962963</v>
      </c>
      <c r="L576" s="135">
        <v>0.30708661417322836</v>
      </c>
      <c r="M576" s="135">
        <v>0.23809523809523808</v>
      </c>
    </row>
    <row r="577" spans="1:13" x14ac:dyDescent="0.25">
      <c r="A577" s="121">
        <v>25</v>
      </c>
      <c r="B577" s="121" t="s">
        <v>755</v>
      </c>
      <c r="C577" s="119">
        <v>25885</v>
      </c>
      <c r="D577" s="116" t="s">
        <v>863</v>
      </c>
      <c r="E577" s="136">
        <v>0.23387096774193547</v>
      </c>
      <c r="F577" s="136">
        <v>0.23728813559322035</v>
      </c>
      <c r="G577" s="136">
        <v>0.26415094339622641</v>
      </c>
      <c r="H577" s="136">
        <v>0.13861386138613863</v>
      </c>
      <c r="I577" s="136">
        <v>0.34848484848484851</v>
      </c>
      <c r="J577" s="136">
        <v>0.17647058823529413</v>
      </c>
      <c r="K577" s="135">
        <v>0.2857142857142857</v>
      </c>
      <c r="L577" s="135">
        <v>0.40196078431372551</v>
      </c>
      <c r="M577" s="135">
        <v>0.3235294117647059</v>
      </c>
    </row>
    <row r="578" spans="1:13" x14ac:dyDescent="0.25">
      <c r="A578" s="116">
        <v>25</v>
      </c>
      <c r="B578" s="116" t="s">
        <v>755</v>
      </c>
      <c r="C578" s="119">
        <v>25898</v>
      </c>
      <c r="D578" s="116" t="s">
        <v>864</v>
      </c>
      <c r="E578" s="135">
        <v>0.20833333333333334</v>
      </c>
      <c r="F578" s="135">
        <v>0.30769230769230771</v>
      </c>
      <c r="G578" s="135">
        <v>0.32558139534883723</v>
      </c>
      <c r="H578" s="135">
        <v>0.34482758620689657</v>
      </c>
      <c r="I578" s="135">
        <v>0.29090909090909089</v>
      </c>
      <c r="J578" s="135">
        <v>0.22222222222222221</v>
      </c>
      <c r="K578" s="135">
        <v>0.1875</v>
      </c>
      <c r="L578" s="135">
        <v>0.14545454545454545</v>
      </c>
      <c r="M578" s="135">
        <v>0.22413793103448276</v>
      </c>
    </row>
    <row r="579" spans="1:13" x14ac:dyDescent="0.25">
      <c r="A579" s="121">
        <v>25</v>
      </c>
      <c r="B579" s="121" t="s">
        <v>755</v>
      </c>
      <c r="C579" s="119">
        <v>25899</v>
      </c>
      <c r="D579" s="116" t="s">
        <v>865</v>
      </c>
      <c r="E579" s="136">
        <v>0.48788927335640137</v>
      </c>
      <c r="F579" s="136">
        <v>0.4883556810162315</v>
      </c>
      <c r="G579" s="136">
        <v>0.52916666666666667</v>
      </c>
      <c r="H579" s="136">
        <v>0.49592894152479644</v>
      </c>
      <c r="I579" s="136">
        <v>0.48286852589641432</v>
      </c>
      <c r="J579" s="136">
        <v>0.45987654320987653</v>
      </c>
      <c r="K579" s="135">
        <v>0.49172576832151299</v>
      </c>
      <c r="L579" s="135">
        <v>0.52733389402859543</v>
      </c>
      <c r="M579" s="135">
        <v>0.54626202812731306</v>
      </c>
    </row>
    <row r="580" spans="1:13" x14ac:dyDescent="0.25">
      <c r="A580" s="116">
        <v>27</v>
      </c>
      <c r="B580" s="116" t="s">
        <v>866</v>
      </c>
      <c r="C580" s="119">
        <v>27001</v>
      </c>
      <c r="D580" s="116" t="s">
        <v>1438</v>
      </c>
      <c r="E580" s="135">
        <v>0.3426183844011142</v>
      </c>
      <c r="F580" s="135">
        <v>0.4589403973509934</v>
      </c>
      <c r="G580" s="135">
        <v>0.47215346534653463</v>
      </c>
      <c r="H580" s="135">
        <v>0.45369753497668219</v>
      </c>
      <c r="I580" s="135">
        <v>0.57335127860026913</v>
      </c>
      <c r="J580" s="135">
        <v>0.59115646258503396</v>
      </c>
      <c r="K580" s="135">
        <v>0.60491493383742911</v>
      </c>
      <c r="L580" s="135">
        <v>0.66001247660636309</v>
      </c>
      <c r="M580" s="135">
        <v>0.70379746835443036</v>
      </c>
    </row>
    <row r="581" spans="1:13" x14ac:dyDescent="0.25">
      <c r="A581" s="121">
        <v>27</v>
      </c>
      <c r="B581" s="116" t="s">
        <v>866</v>
      </c>
      <c r="C581" s="119">
        <v>27006</v>
      </c>
      <c r="D581" s="116" t="s">
        <v>868</v>
      </c>
      <c r="E581" s="136">
        <v>7.1428571428571425E-2</v>
      </c>
      <c r="F581" s="136">
        <v>0.15189873417721519</v>
      </c>
      <c r="G581" s="136">
        <v>0.14000000000000001</v>
      </c>
      <c r="H581" s="136">
        <v>9.7222222222222224E-2</v>
      </c>
      <c r="I581" s="136">
        <v>0.21428571428571427</v>
      </c>
      <c r="J581" s="136">
        <v>0.17821782178217821</v>
      </c>
      <c r="K581" s="135">
        <v>0.23529411764705882</v>
      </c>
      <c r="L581" s="135">
        <v>0.29213483146067415</v>
      </c>
      <c r="M581" s="135">
        <v>0.22727272727272727</v>
      </c>
    </row>
    <row r="582" spans="1:13" x14ac:dyDescent="0.25">
      <c r="A582" s="116">
        <v>27</v>
      </c>
      <c r="B582" s="116" t="s">
        <v>866</v>
      </c>
      <c r="C582" s="119">
        <v>27025</v>
      </c>
      <c r="D582" s="116" t="s">
        <v>1439</v>
      </c>
      <c r="E582" s="135">
        <v>8.2191780821917804E-2</v>
      </c>
      <c r="F582" s="135">
        <v>3.896103896103896E-2</v>
      </c>
      <c r="G582" s="135">
        <v>0.14864864864864866</v>
      </c>
      <c r="H582" s="135">
        <v>0.14772727272727273</v>
      </c>
      <c r="I582" s="135">
        <v>5.46875E-2</v>
      </c>
      <c r="J582" s="135">
        <v>3.017241379310345E-2</v>
      </c>
      <c r="K582" s="135">
        <v>9.3896713615023469E-2</v>
      </c>
      <c r="L582" s="135">
        <v>8.3003952569169967E-2</v>
      </c>
      <c r="M582" s="135">
        <v>0.125</v>
      </c>
    </row>
    <row r="583" spans="1:13" x14ac:dyDescent="0.25">
      <c r="A583" s="121">
        <v>27</v>
      </c>
      <c r="B583" s="116" t="s">
        <v>866</v>
      </c>
      <c r="C583" s="119">
        <v>27050</v>
      </c>
      <c r="D583" s="116" t="s">
        <v>870</v>
      </c>
      <c r="E583" s="136">
        <v>0.28846153846153844</v>
      </c>
      <c r="F583" s="136">
        <v>0.41025641025641024</v>
      </c>
      <c r="G583" s="136">
        <v>0.37373737373737376</v>
      </c>
      <c r="H583" s="136">
        <v>0.25</v>
      </c>
      <c r="I583" s="136">
        <v>0.37234042553191488</v>
      </c>
      <c r="J583" s="136">
        <v>0.375</v>
      </c>
      <c r="K583" s="135">
        <v>0.39560439560439559</v>
      </c>
      <c r="L583" s="135">
        <v>0.5</v>
      </c>
      <c r="M583" s="135">
        <v>0.51351351351351349</v>
      </c>
    </row>
    <row r="584" spans="1:13" x14ac:dyDescent="0.25">
      <c r="A584" s="116">
        <v>27</v>
      </c>
      <c r="B584" s="116" t="s">
        <v>866</v>
      </c>
      <c r="C584" s="119">
        <v>27073</v>
      </c>
      <c r="D584" s="116" t="s">
        <v>1440</v>
      </c>
      <c r="E584" s="135">
        <v>9.8901098901098897E-2</v>
      </c>
      <c r="F584" s="135">
        <v>0.13725490196078433</v>
      </c>
      <c r="G584" s="135">
        <v>0.13157894736842105</v>
      </c>
      <c r="H584" s="135">
        <v>0.12612612612612611</v>
      </c>
      <c r="I584" s="135">
        <v>0.33333333333333331</v>
      </c>
      <c r="J584" s="135">
        <v>0.15044247787610621</v>
      </c>
      <c r="K584" s="135">
        <v>0.29702970297029702</v>
      </c>
      <c r="L584" s="135">
        <v>0.20279720279720279</v>
      </c>
      <c r="M584" s="135">
        <v>0.15789473684210525</v>
      </c>
    </row>
    <row r="585" spans="1:13" x14ac:dyDescent="0.25">
      <c r="A585" s="121">
        <v>27</v>
      </c>
      <c r="B585" s="116" t="s">
        <v>866</v>
      </c>
      <c r="C585" s="119">
        <v>27075</v>
      </c>
      <c r="D585" s="116" t="s">
        <v>872</v>
      </c>
      <c r="E585" s="136">
        <v>0.18803418803418803</v>
      </c>
      <c r="F585" s="136">
        <v>0.26436781609195403</v>
      </c>
      <c r="G585" s="136">
        <v>0.23770491803278687</v>
      </c>
      <c r="H585" s="136">
        <v>0.17293233082706766</v>
      </c>
      <c r="I585" s="136">
        <v>0.24615384615384617</v>
      </c>
      <c r="J585" s="136">
        <v>0.16822429906542055</v>
      </c>
      <c r="K585" s="135">
        <v>0.29166666666666669</v>
      </c>
      <c r="L585" s="135">
        <v>0.28301886792452829</v>
      </c>
      <c r="M585" s="135">
        <v>0.31707317073170732</v>
      </c>
    </row>
    <row r="586" spans="1:13" x14ac:dyDescent="0.25">
      <c r="A586" s="116">
        <v>27</v>
      </c>
      <c r="B586" s="116" t="s">
        <v>866</v>
      </c>
      <c r="C586" s="119">
        <v>27077</v>
      </c>
      <c r="D586" s="116" t="s">
        <v>1441</v>
      </c>
      <c r="E586" s="135">
        <v>0.21505376344086022</v>
      </c>
      <c r="F586" s="135">
        <v>0.15037593984962405</v>
      </c>
      <c r="G586" s="135">
        <v>0.23333333333333334</v>
      </c>
      <c r="H586" s="135">
        <v>0.16535433070866143</v>
      </c>
      <c r="I586" s="135">
        <v>0.27642276422764228</v>
      </c>
      <c r="J586" s="135">
        <v>0.17177914110429449</v>
      </c>
      <c r="K586" s="135">
        <v>0.26153846153846155</v>
      </c>
      <c r="L586" s="135">
        <v>0.28125</v>
      </c>
      <c r="M586" s="135">
        <v>0.32432432432432434</v>
      </c>
    </row>
    <row r="587" spans="1:13" x14ac:dyDescent="0.25">
      <c r="A587" s="121">
        <v>27</v>
      </c>
      <c r="B587" s="116" t="s">
        <v>866</v>
      </c>
      <c r="C587" s="119">
        <v>27099</v>
      </c>
      <c r="D587" s="116" t="s">
        <v>1442</v>
      </c>
      <c r="E587" s="136">
        <v>0.16071428571428573</v>
      </c>
      <c r="F587" s="136">
        <v>0.22580645161290322</v>
      </c>
      <c r="G587" s="136">
        <v>0.2</v>
      </c>
      <c r="H587" s="136">
        <v>0.19626168224299065</v>
      </c>
      <c r="I587" s="136">
        <v>0.18478260869565216</v>
      </c>
      <c r="J587" s="136">
        <v>0.19148936170212766</v>
      </c>
      <c r="K587" s="135">
        <v>0.17894736842105263</v>
      </c>
      <c r="L587" s="135">
        <v>0.31007751937984496</v>
      </c>
      <c r="M587" s="135">
        <v>0.20481927710843373</v>
      </c>
    </row>
    <row r="588" spans="1:13" x14ac:dyDescent="0.25">
      <c r="A588" s="116">
        <v>27</v>
      </c>
      <c r="B588" s="116" t="s">
        <v>866</v>
      </c>
      <c r="C588" s="119">
        <v>27135</v>
      </c>
      <c r="D588" s="116" t="s">
        <v>875</v>
      </c>
      <c r="E588" s="135">
        <v>0.17910447761194029</v>
      </c>
      <c r="F588" s="135">
        <v>0.31707317073170732</v>
      </c>
      <c r="G588" s="135">
        <v>0.2413793103448276</v>
      </c>
      <c r="H588" s="135">
        <v>0.22222222222222221</v>
      </c>
      <c r="I588" s="135">
        <v>0.3968253968253968</v>
      </c>
      <c r="J588" s="135">
        <v>0.38983050847457629</v>
      </c>
      <c r="K588" s="135">
        <v>0.34666666666666668</v>
      </c>
      <c r="L588" s="135">
        <v>0.40425531914893614</v>
      </c>
      <c r="M588" s="135">
        <v>0.27659574468085107</v>
      </c>
    </row>
    <row r="589" spans="1:13" x14ac:dyDescent="0.25">
      <c r="A589" s="121">
        <v>27</v>
      </c>
      <c r="B589" s="116" t="s">
        <v>866</v>
      </c>
      <c r="C589" s="119">
        <v>27150</v>
      </c>
      <c r="D589" s="116" t="s">
        <v>1443</v>
      </c>
      <c r="E589" s="136">
        <v>4.7619047619047616E-2</v>
      </c>
      <c r="F589" s="136">
        <v>0</v>
      </c>
      <c r="G589" s="136">
        <v>0.23333333333333334</v>
      </c>
      <c r="H589" s="136">
        <v>4.5454545454545456E-2</v>
      </c>
      <c r="I589" s="136">
        <v>0.23076923076923078</v>
      </c>
      <c r="J589" s="136">
        <v>5.5555555555555552E-2</v>
      </c>
      <c r="K589" s="135">
        <v>0.23636363636363636</v>
      </c>
      <c r="L589" s="135">
        <v>0.12676056338028169</v>
      </c>
      <c r="M589" s="135">
        <v>0.22093023255813954</v>
      </c>
    </row>
    <row r="590" spans="1:13" x14ac:dyDescent="0.25">
      <c r="A590" s="116">
        <v>27</v>
      </c>
      <c r="B590" s="116" t="s">
        <v>866</v>
      </c>
      <c r="C590" s="119">
        <v>27160</v>
      </c>
      <c r="D590" s="116" t="s">
        <v>877</v>
      </c>
      <c r="E590" s="135">
        <v>5.4054054054054057E-2</v>
      </c>
      <c r="F590" s="135">
        <v>0.48979591836734693</v>
      </c>
      <c r="G590" s="135">
        <v>0.32558139534883723</v>
      </c>
      <c r="H590" s="135">
        <v>0.41269841269841268</v>
      </c>
      <c r="I590" s="135">
        <v>0.39622641509433965</v>
      </c>
      <c r="J590" s="135">
        <v>0.53521126760563376</v>
      </c>
      <c r="K590" s="135">
        <v>0.63793103448275867</v>
      </c>
      <c r="L590" s="135">
        <v>0.47619047619047616</v>
      </c>
      <c r="M590" s="135">
        <v>0.69090909090909092</v>
      </c>
    </row>
    <row r="591" spans="1:13" x14ac:dyDescent="0.25">
      <c r="A591" s="121">
        <v>27</v>
      </c>
      <c r="B591" s="116" t="s">
        <v>866</v>
      </c>
      <c r="C591" s="119">
        <v>27205</v>
      </c>
      <c r="D591" s="116" t="s">
        <v>1444</v>
      </c>
      <c r="E591" s="136">
        <v>0.15675675675675677</v>
      </c>
      <c r="F591" s="136">
        <v>0.1807909604519774</v>
      </c>
      <c r="G591" s="136">
        <v>0.3188405797101449</v>
      </c>
      <c r="H591" s="136">
        <v>0.27380952380952384</v>
      </c>
      <c r="I591" s="136">
        <v>0.40284360189573459</v>
      </c>
      <c r="J591" s="136">
        <v>0.25773195876288657</v>
      </c>
      <c r="K591" s="135">
        <v>0.34031413612565448</v>
      </c>
      <c r="L591" s="135">
        <v>0.41477272727272729</v>
      </c>
      <c r="M591" s="135">
        <v>0.47142857142857142</v>
      </c>
    </row>
    <row r="592" spans="1:13" x14ac:dyDescent="0.25">
      <c r="A592" s="116">
        <v>27</v>
      </c>
      <c r="B592" s="116" t="s">
        <v>866</v>
      </c>
      <c r="C592" s="119">
        <v>27245</v>
      </c>
      <c r="D592" s="116" t="s">
        <v>879</v>
      </c>
      <c r="E592" s="135">
        <v>0.21111111111111111</v>
      </c>
      <c r="F592" s="135">
        <v>0.20238095238095238</v>
      </c>
      <c r="G592" s="135">
        <v>0.12820512820512819</v>
      </c>
      <c r="H592" s="135">
        <v>0.33333333333333331</v>
      </c>
      <c r="I592" s="135">
        <v>0.23170731707317074</v>
      </c>
      <c r="J592" s="135">
        <v>0.16216216216216217</v>
      </c>
      <c r="K592" s="135">
        <v>0.12790697674418605</v>
      </c>
      <c r="L592" s="135">
        <v>0.20212765957446807</v>
      </c>
      <c r="M592" s="135">
        <v>0.19626168224299065</v>
      </c>
    </row>
    <row r="593" spans="1:13" x14ac:dyDescent="0.25">
      <c r="A593" s="121">
        <v>27</v>
      </c>
      <c r="B593" s="116" t="s">
        <v>866</v>
      </c>
      <c r="C593" s="119">
        <v>27250</v>
      </c>
      <c r="D593" s="116" t="s">
        <v>880</v>
      </c>
      <c r="E593" s="136">
        <v>8.3333333333333329E-2</v>
      </c>
      <c r="F593" s="136">
        <v>3.4883720930232558E-2</v>
      </c>
      <c r="G593" s="136">
        <v>6.25E-2</v>
      </c>
      <c r="H593" s="136">
        <v>7.4468085106382975E-2</v>
      </c>
      <c r="I593" s="136">
        <v>9.0909090909090912E-2</v>
      </c>
      <c r="J593" s="136">
        <v>8.5106382978723402E-2</v>
      </c>
      <c r="K593" s="135">
        <v>9.5238095238095233E-2</v>
      </c>
      <c r="L593" s="135">
        <v>0.11320754716981132</v>
      </c>
      <c r="M593" s="135">
        <v>0.18238993710691823</v>
      </c>
    </row>
    <row r="594" spans="1:13" x14ac:dyDescent="0.25">
      <c r="A594" s="116">
        <v>27</v>
      </c>
      <c r="B594" s="116" t="s">
        <v>866</v>
      </c>
      <c r="C594" s="119">
        <v>27361</v>
      </c>
      <c r="D594" s="116" t="s">
        <v>1445</v>
      </c>
      <c r="E594" s="135">
        <v>0.18836565096952909</v>
      </c>
      <c r="F594" s="135">
        <v>0.22190201729106629</v>
      </c>
      <c r="G594" s="135">
        <v>0.30107526881720431</v>
      </c>
      <c r="H594" s="135">
        <v>0.29104477611940299</v>
      </c>
      <c r="I594" s="135">
        <v>0.3970223325062035</v>
      </c>
      <c r="J594" s="135">
        <v>0.37259615384615385</v>
      </c>
      <c r="K594" s="135">
        <v>0.43181818181818182</v>
      </c>
      <c r="L594" s="135">
        <v>0.46938775510204084</v>
      </c>
      <c r="M594" s="135">
        <v>0.48427672955974843</v>
      </c>
    </row>
    <row r="595" spans="1:13" x14ac:dyDescent="0.25">
      <c r="A595" s="121">
        <v>27</v>
      </c>
      <c r="B595" s="116" t="s">
        <v>866</v>
      </c>
      <c r="C595" s="119">
        <v>27372</v>
      </c>
      <c r="D595" s="116" t="s">
        <v>882</v>
      </c>
      <c r="E595" s="136">
        <v>0.33333333333333331</v>
      </c>
      <c r="F595" s="136">
        <v>0.05</v>
      </c>
      <c r="G595" s="136">
        <v>0.12121212121212122</v>
      </c>
      <c r="H595" s="136">
        <v>9.6153846153846159E-2</v>
      </c>
      <c r="I595" s="136">
        <v>2.1276595744680851E-2</v>
      </c>
      <c r="J595" s="136">
        <v>0.1</v>
      </c>
      <c r="K595" s="135">
        <v>9.7560975609756101E-2</v>
      </c>
      <c r="L595" s="135">
        <v>0.10638297872340426</v>
      </c>
      <c r="M595" s="135">
        <v>9.3023255813953487E-2</v>
      </c>
    </row>
    <row r="596" spans="1:13" x14ac:dyDescent="0.25">
      <c r="A596" s="116">
        <v>27</v>
      </c>
      <c r="B596" s="116" t="s">
        <v>866</v>
      </c>
      <c r="C596" s="119">
        <v>27413</v>
      </c>
      <c r="D596" s="116" t="s">
        <v>1446</v>
      </c>
      <c r="E596" s="135">
        <v>0.13432835820895522</v>
      </c>
      <c r="F596" s="135">
        <v>0.18181818181818182</v>
      </c>
      <c r="G596" s="135">
        <v>0.2807017543859649</v>
      </c>
      <c r="H596" s="135">
        <v>0.2289156626506024</v>
      </c>
      <c r="I596" s="135">
        <v>0.2839506172839506</v>
      </c>
      <c r="J596" s="135">
        <v>0.10309278350515463</v>
      </c>
      <c r="K596" s="135">
        <v>0.25609756097560976</v>
      </c>
      <c r="L596" s="135">
        <v>0.3125</v>
      </c>
      <c r="M596" s="135">
        <v>0.21348314606741572</v>
      </c>
    </row>
    <row r="597" spans="1:13" x14ac:dyDescent="0.25">
      <c r="A597" s="121">
        <v>27</v>
      </c>
      <c r="B597" s="116" t="s">
        <v>866</v>
      </c>
      <c r="C597" s="119">
        <v>27425</v>
      </c>
      <c r="D597" s="116" t="s">
        <v>884</v>
      </c>
      <c r="E597" s="136">
        <v>0.18181818181818182</v>
      </c>
      <c r="F597" s="136">
        <v>0.25</v>
      </c>
      <c r="G597" s="136">
        <v>0.75</v>
      </c>
      <c r="H597" s="136">
        <v>0.27272727272727271</v>
      </c>
      <c r="I597" s="136">
        <v>0.375</v>
      </c>
      <c r="J597" s="136">
        <v>0.17142857142857143</v>
      </c>
      <c r="K597" s="135">
        <v>0.2857142857142857</v>
      </c>
      <c r="L597" s="135">
        <v>0.34482758620689657</v>
      </c>
      <c r="M597" s="135">
        <v>0.11538461538461539</v>
      </c>
    </row>
    <row r="598" spans="1:13" x14ac:dyDescent="0.25">
      <c r="A598" s="116">
        <v>27</v>
      </c>
      <c r="B598" s="116" t="s">
        <v>866</v>
      </c>
      <c r="C598" s="119">
        <v>27430</v>
      </c>
      <c r="D598" s="116" t="s">
        <v>885</v>
      </c>
      <c r="E598" s="135">
        <v>0.20588235294117646</v>
      </c>
      <c r="F598" s="135">
        <v>0.12244897959183673</v>
      </c>
      <c r="G598" s="135">
        <v>7.3170731707317069E-2</v>
      </c>
      <c r="H598" s="135">
        <v>0.1</v>
      </c>
      <c r="I598" s="135">
        <v>0.23076923076923078</v>
      </c>
      <c r="J598" s="135">
        <v>0.3</v>
      </c>
      <c r="K598" s="135">
        <v>0.25</v>
      </c>
      <c r="L598" s="135">
        <v>0.22222222222222221</v>
      </c>
      <c r="M598" s="135">
        <v>0.13</v>
      </c>
    </row>
    <row r="599" spans="1:13" x14ac:dyDescent="0.25">
      <c r="A599" s="121">
        <v>27</v>
      </c>
      <c r="B599" s="116" t="s">
        <v>866</v>
      </c>
      <c r="C599" s="119">
        <v>27450</v>
      </c>
      <c r="D599" s="116" t="s">
        <v>886</v>
      </c>
      <c r="E599" s="136">
        <v>0.11538461538461539</v>
      </c>
      <c r="F599" s="136">
        <v>0.10638297872340426</v>
      </c>
      <c r="G599" s="136">
        <v>0.18556701030927836</v>
      </c>
      <c r="H599" s="136">
        <v>0.20560747663551401</v>
      </c>
      <c r="I599" s="136">
        <v>0.30952380952380953</v>
      </c>
      <c r="J599" s="136">
        <v>0.16037735849056603</v>
      </c>
      <c r="K599" s="135">
        <v>0.330188679245283</v>
      </c>
      <c r="L599" s="135">
        <v>0.25438596491228072</v>
      </c>
      <c r="M599" s="135">
        <v>0.24561403508771928</v>
      </c>
    </row>
    <row r="600" spans="1:13" x14ac:dyDescent="0.25">
      <c r="A600" s="116">
        <v>27</v>
      </c>
      <c r="B600" s="116" t="s">
        <v>866</v>
      </c>
      <c r="C600" s="119">
        <v>27491</v>
      </c>
      <c r="D600" s="116" t="s">
        <v>1447</v>
      </c>
      <c r="E600" s="135">
        <v>0.14285714285714285</v>
      </c>
      <c r="F600" s="135">
        <v>0.11904761904761904</v>
      </c>
      <c r="G600" s="135">
        <v>0.42857142857142855</v>
      </c>
      <c r="H600" s="135">
        <v>0.27027027027027029</v>
      </c>
      <c r="I600" s="135">
        <v>0.30952380952380953</v>
      </c>
      <c r="J600" s="135">
        <v>0.17741935483870969</v>
      </c>
      <c r="K600" s="135">
        <v>0.25</v>
      </c>
      <c r="L600" s="135">
        <v>0.35135135135135137</v>
      </c>
      <c r="M600" s="135">
        <v>0.38983050847457629</v>
      </c>
    </row>
    <row r="601" spans="1:13" x14ac:dyDescent="0.25">
      <c r="A601" s="121">
        <v>27</v>
      </c>
      <c r="B601" s="116" t="s">
        <v>866</v>
      </c>
      <c r="C601" s="119">
        <v>27495</v>
      </c>
      <c r="D601" s="116" t="s">
        <v>888</v>
      </c>
      <c r="E601" s="136">
        <v>0.1206896551724138</v>
      </c>
      <c r="F601" s="136">
        <v>0.21917808219178081</v>
      </c>
      <c r="G601" s="136">
        <v>0.25</v>
      </c>
      <c r="H601" s="136">
        <v>0.30645161290322581</v>
      </c>
      <c r="I601" s="136">
        <v>0.19117647058823528</v>
      </c>
      <c r="J601" s="136">
        <v>0.11864406779661017</v>
      </c>
      <c r="K601" s="135">
        <v>0.30909090909090908</v>
      </c>
      <c r="L601" s="135">
        <v>0.19607843137254902</v>
      </c>
      <c r="M601" s="135">
        <v>0.26470588235294118</v>
      </c>
    </row>
    <row r="602" spans="1:13" x14ac:dyDescent="0.25">
      <c r="A602" s="116">
        <v>27</v>
      </c>
      <c r="B602" s="116" t="s">
        <v>866</v>
      </c>
      <c r="C602" s="119">
        <v>27580</v>
      </c>
      <c r="D602" s="116" t="s">
        <v>1448</v>
      </c>
      <c r="E602" s="135">
        <v>0.04</v>
      </c>
      <c r="F602" s="135">
        <v>4.3478260869565216E-2</v>
      </c>
      <c r="G602" s="135">
        <v>6.6666666666666666E-2</v>
      </c>
      <c r="H602" s="135">
        <v>0.11904761904761904</v>
      </c>
      <c r="I602" s="135">
        <v>0.13559322033898305</v>
      </c>
      <c r="J602" s="135">
        <v>7.0175438596491224E-2</v>
      </c>
      <c r="K602" s="135">
        <v>0.17543859649122806</v>
      </c>
      <c r="L602" s="135">
        <v>0.13235294117647059</v>
      </c>
      <c r="M602" s="135">
        <v>0.11764705882352941</v>
      </c>
    </row>
    <row r="603" spans="1:13" x14ac:dyDescent="0.25">
      <c r="A603" s="121">
        <v>27</v>
      </c>
      <c r="B603" s="116" t="s">
        <v>866</v>
      </c>
      <c r="C603" s="119">
        <v>27600</v>
      </c>
      <c r="D603" s="116" t="s">
        <v>890</v>
      </c>
      <c r="E603" s="136">
        <v>0.13043478260869565</v>
      </c>
      <c r="F603" s="136">
        <v>0.2857142857142857</v>
      </c>
      <c r="G603" s="136">
        <v>0.44594594594594594</v>
      </c>
      <c r="H603" s="136">
        <v>0.17857142857142858</v>
      </c>
      <c r="I603" s="136">
        <v>0.27272727272727271</v>
      </c>
      <c r="J603" s="136">
        <v>0.30081300813008133</v>
      </c>
      <c r="K603" s="135">
        <v>0.23333333333333334</v>
      </c>
      <c r="L603" s="135">
        <v>0.33333333333333331</v>
      </c>
      <c r="M603" s="135">
        <v>0.5268817204301075</v>
      </c>
    </row>
    <row r="604" spans="1:13" x14ac:dyDescent="0.25">
      <c r="A604" s="116">
        <v>27</v>
      </c>
      <c r="B604" s="116" t="s">
        <v>866</v>
      </c>
      <c r="C604" s="119">
        <v>27615</v>
      </c>
      <c r="D604" s="116" t="s">
        <v>639</v>
      </c>
      <c r="E604" s="135">
        <v>6.9364161849710976E-2</v>
      </c>
      <c r="F604" s="135">
        <v>0.20129870129870131</v>
      </c>
      <c r="G604" s="135">
        <v>0.23711340206185566</v>
      </c>
      <c r="H604" s="135">
        <v>0.21559633027522937</v>
      </c>
      <c r="I604" s="135">
        <v>0.26943005181347152</v>
      </c>
      <c r="J604" s="135">
        <v>0.13777777777777778</v>
      </c>
      <c r="K604" s="135">
        <v>0.22140221402214022</v>
      </c>
      <c r="L604" s="135">
        <v>0.16344086021505377</v>
      </c>
      <c r="M604" s="135">
        <v>0.16780045351473924</v>
      </c>
    </row>
    <row r="605" spans="1:13" x14ac:dyDescent="0.25">
      <c r="A605" s="121">
        <v>27</v>
      </c>
      <c r="B605" s="116" t="s">
        <v>866</v>
      </c>
      <c r="C605" s="119">
        <v>27660</v>
      </c>
      <c r="D605" s="116" t="s">
        <v>891</v>
      </c>
      <c r="E605" s="136">
        <v>0.17241379310344829</v>
      </c>
      <c r="F605" s="136">
        <v>0.17391304347826086</v>
      </c>
      <c r="G605" s="136">
        <v>0.22222222222222221</v>
      </c>
      <c r="H605" s="136">
        <v>0.20588235294117646</v>
      </c>
      <c r="I605" s="136">
        <v>0.28125</v>
      </c>
      <c r="J605" s="136">
        <v>0.17857142857142858</v>
      </c>
      <c r="K605" s="135">
        <v>0.3611111111111111</v>
      </c>
      <c r="L605" s="135">
        <v>0.33333333333333331</v>
      </c>
      <c r="M605" s="135">
        <v>0.33333333333333331</v>
      </c>
    </row>
    <row r="606" spans="1:13" x14ac:dyDescent="0.25">
      <c r="A606" s="116">
        <v>27</v>
      </c>
      <c r="B606" s="116" t="s">
        <v>866</v>
      </c>
      <c r="C606" s="119">
        <v>27745</v>
      </c>
      <c r="D606" s="116" t="s">
        <v>892</v>
      </c>
      <c r="E606" s="135">
        <v>0</v>
      </c>
      <c r="F606" s="135">
        <v>0</v>
      </c>
      <c r="G606" s="135">
        <v>0</v>
      </c>
      <c r="H606" s="135">
        <v>0</v>
      </c>
      <c r="I606" s="135">
        <v>0.11764705882352941</v>
      </c>
      <c r="J606" s="135">
        <v>0</v>
      </c>
      <c r="K606" s="135">
        <v>0.23076923076923078</v>
      </c>
      <c r="L606" s="135">
        <v>0.25</v>
      </c>
      <c r="M606" s="135">
        <v>0.16666666666666666</v>
      </c>
    </row>
    <row r="607" spans="1:13" x14ac:dyDescent="0.25">
      <c r="A607" s="121">
        <v>27</v>
      </c>
      <c r="B607" s="116" t="s">
        <v>866</v>
      </c>
      <c r="C607" s="119">
        <v>27787</v>
      </c>
      <c r="D607" s="116" t="s">
        <v>1449</v>
      </c>
      <c r="E607" s="136">
        <v>0.15767634854771784</v>
      </c>
      <c r="F607" s="136">
        <v>0.13043478260869565</v>
      </c>
      <c r="G607" s="136">
        <v>0.22962962962962963</v>
      </c>
      <c r="H607" s="136">
        <v>0.11618257261410789</v>
      </c>
      <c r="I607" s="136">
        <v>0.3346456692913386</v>
      </c>
      <c r="J607" s="136">
        <v>0.17667844522968199</v>
      </c>
      <c r="K607" s="135">
        <v>0.28688524590163933</v>
      </c>
      <c r="L607" s="135">
        <v>0.30618892508143325</v>
      </c>
      <c r="M607" s="135">
        <v>0.3046875</v>
      </c>
    </row>
    <row r="608" spans="1:13" x14ac:dyDescent="0.25">
      <c r="A608" s="116">
        <v>27</v>
      </c>
      <c r="B608" s="116" t="s">
        <v>866</v>
      </c>
      <c r="C608" s="119">
        <v>27800</v>
      </c>
      <c r="D608" s="116" t="s">
        <v>894</v>
      </c>
      <c r="E608" s="135">
        <v>0.12820512820512819</v>
      </c>
      <c r="F608" s="135">
        <v>0.10714285714285714</v>
      </c>
      <c r="G608" s="135">
        <v>0.13084112149532709</v>
      </c>
      <c r="H608" s="135">
        <v>0.10869565217391304</v>
      </c>
      <c r="I608" s="135">
        <v>0.18823529411764706</v>
      </c>
      <c r="J608" s="135">
        <v>0.16666666666666666</v>
      </c>
      <c r="K608" s="135">
        <v>0.35789473684210527</v>
      </c>
      <c r="L608" s="135">
        <v>9.2592592592592587E-2</v>
      </c>
      <c r="M608" s="135">
        <v>0.25</v>
      </c>
    </row>
    <row r="609" spans="1:13" x14ac:dyDescent="0.25">
      <c r="A609" s="121">
        <v>27</v>
      </c>
      <c r="B609" s="116" t="s">
        <v>866</v>
      </c>
      <c r="C609" s="119">
        <v>27810</v>
      </c>
      <c r="D609" s="116" t="s">
        <v>895</v>
      </c>
      <c r="E609" s="136">
        <v>0.12658227848101267</v>
      </c>
      <c r="F609" s="136">
        <v>0.16</v>
      </c>
      <c r="G609" s="136">
        <v>0.29411764705882354</v>
      </c>
      <c r="H609" s="136">
        <v>0.26153846153846155</v>
      </c>
      <c r="I609" s="136">
        <v>0.19298245614035087</v>
      </c>
      <c r="J609" s="136">
        <v>0.47222222222222221</v>
      </c>
      <c r="K609" s="135">
        <v>0.32258064516129031</v>
      </c>
      <c r="L609" s="135">
        <v>0.41176470588235292</v>
      </c>
      <c r="M609" s="135">
        <v>0.58461538461538465</v>
      </c>
    </row>
    <row r="610" spans="1:13" x14ac:dyDescent="0.25">
      <c r="A610" s="116">
        <v>41</v>
      </c>
      <c r="B610" s="116" t="s">
        <v>896</v>
      </c>
      <c r="C610" s="119">
        <v>41001</v>
      </c>
      <c r="D610" s="116" t="s">
        <v>897</v>
      </c>
      <c r="E610" s="135">
        <v>0.50821064552661377</v>
      </c>
      <c r="F610" s="135">
        <v>0.5099373808875578</v>
      </c>
      <c r="G610" s="135">
        <v>0.58889512058328664</v>
      </c>
      <c r="H610" s="135">
        <v>0.53613253356183943</v>
      </c>
      <c r="I610" s="135">
        <v>0.53591160220994472</v>
      </c>
      <c r="J610" s="135">
        <v>0.57138669012019938</v>
      </c>
      <c r="K610" s="135">
        <v>0.56711624919717407</v>
      </c>
      <c r="L610" s="135">
        <v>0.57761413843888065</v>
      </c>
      <c r="M610" s="135">
        <v>0.61124473842453397</v>
      </c>
    </row>
    <row r="611" spans="1:13" x14ac:dyDescent="0.25">
      <c r="A611" s="121">
        <v>41</v>
      </c>
      <c r="B611" s="121" t="s">
        <v>896</v>
      </c>
      <c r="C611" s="119">
        <v>41006</v>
      </c>
      <c r="D611" s="116" t="s">
        <v>898</v>
      </c>
      <c r="E611" s="136">
        <v>0.27160493827160492</v>
      </c>
      <c r="F611" s="136">
        <v>0.32044198895027626</v>
      </c>
      <c r="G611" s="136">
        <v>0.32460732984293195</v>
      </c>
      <c r="H611" s="136">
        <v>0.32870370370370372</v>
      </c>
      <c r="I611" s="136">
        <v>0.29914529914529914</v>
      </c>
      <c r="J611" s="136">
        <v>0.26070038910505838</v>
      </c>
      <c r="K611" s="135">
        <v>0.26582278481012656</v>
      </c>
      <c r="L611" s="135">
        <v>0.19865319865319866</v>
      </c>
      <c r="M611" s="135">
        <v>0.29054054054054052</v>
      </c>
    </row>
    <row r="612" spans="1:13" x14ac:dyDescent="0.25">
      <c r="A612" s="116">
        <v>41</v>
      </c>
      <c r="B612" s="116" t="s">
        <v>896</v>
      </c>
      <c r="C612" s="119">
        <v>41013</v>
      </c>
      <c r="D612" s="116" t="s">
        <v>899</v>
      </c>
      <c r="E612" s="135">
        <v>0.45544554455445546</v>
      </c>
      <c r="F612" s="135">
        <v>0.27619047619047621</v>
      </c>
      <c r="G612" s="135">
        <v>0.2982456140350877</v>
      </c>
      <c r="H612" s="135">
        <v>0.41284403669724773</v>
      </c>
      <c r="I612" s="135">
        <v>0.43220338983050849</v>
      </c>
      <c r="J612" s="135">
        <v>0.44642857142857145</v>
      </c>
      <c r="K612" s="135">
        <v>0.32967032967032966</v>
      </c>
      <c r="L612" s="135">
        <v>0.47674418604651164</v>
      </c>
      <c r="M612" s="135">
        <v>0.51764705882352946</v>
      </c>
    </row>
    <row r="613" spans="1:13" x14ac:dyDescent="0.25">
      <c r="A613" s="121">
        <v>41</v>
      </c>
      <c r="B613" s="121" t="s">
        <v>896</v>
      </c>
      <c r="C613" s="119">
        <v>41016</v>
      </c>
      <c r="D613" s="116" t="s">
        <v>900</v>
      </c>
      <c r="E613" s="136">
        <v>0.26923076923076922</v>
      </c>
      <c r="F613" s="136">
        <v>0.30285714285714288</v>
      </c>
      <c r="G613" s="136">
        <v>0.32484076433121017</v>
      </c>
      <c r="H613" s="136">
        <v>0.234375</v>
      </c>
      <c r="I613" s="136">
        <v>0.31736526946107785</v>
      </c>
      <c r="J613" s="136">
        <v>0.29891304347826086</v>
      </c>
      <c r="K613" s="135">
        <v>0.25</v>
      </c>
      <c r="L613" s="135">
        <v>0.33846153846153848</v>
      </c>
      <c r="M613" s="135">
        <v>0.37853107344632769</v>
      </c>
    </row>
    <row r="614" spans="1:13" x14ac:dyDescent="0.25">
      <c r="A614" s="116">
        <v>41</v>
      </c>
      <c r="B614" s="116" t="s">
        <v>896</v>
      </c>
      <c r="C614" s="119">
        <v>41020</v>
      </c>
      <c r="D614" s="116" t="s">
        <v>901</v>
      </c>
      <c r="E614" s="135">
        <v>0.3383084577114428</v>
      </c>
      <c r="F614" s="135">
        <v>0.42424242424242425</v>
      </c>
      <c r="G614" s="135">
        <v>0.35744680851063831</v>
      </c>
      <c r="H614" s="135">
        <v>0.34653465346534651</v>
      </c>
      <c r="I614" s="135">
        <v>0.39195979899497485</v>
      </c>
      <c r="J614" s="135">
        <v>0.39603960396039606</v>
      </c>
      <c r="K614" s="135">
        <v>0.34285714285714286</v>
      </c>
      <c r="L614" s="135">
        <v>0.39772727272727271</v>
      </c>
      <c r="M614" s="135">
        <v>0.43930635838150289</v>
      </c>
    </row>
    <row r="615" spans="1:13" x14ac:dyDescent="0.25">
      <c r="A615" s="121">
        <v>41</v>
      </c>
      <c r="B615" s="121" t="s">
        <v>896</v>
      </c>
      <c r="C615" s="119">
        <v>41026</v>
      </c>
      <c r="D615" s="116" t="s">
        <v>902</v>
      </c>
      <c r="E615" s="136">
        <v>0.38636363636363635</v>
      </c>
      <c r="F615" s="136">
        <v>0.61111111111111116</v>
      </c>
      <c r="G615" s="136">
        <v>0.58333333333333337</v>
      </c>
      <c r="H615" s="136">
        <v>0.38461538461538464</v>
      </c>
      <c r="I615" s="136">
        <v>0.4</v>
      </c>
      <c r="J615" s="136">
        <v>0.48571428571428571</v>
      </c>
      <c r="K615" s="135">
        <v>0.55813953488372092</v>
      </c>
      <c r="L615" s="135">
        <v>0.4375</v>
      </c>
      <c r="M615" s="135">
        <v>0.48484848484848486</v>
      </c>
    </row>
    <row r="616" spans="1:13" x14ac:dyDescent="0.25">
      <c r="A616" s="116">
        <v>41</v>
      </c>
      <c r="B616" s="116" t="s">
        <v>896</v>
      </c>
      <c r="C616" s="119">
        <v>41078</v>
      </c>
      <c r="D616" s="116" t="s">
        <v>903</v>
      </c>
      <c r="E616" s="135">
        <v>0.38596491228070173</v>
      </c>
      <c r="F616" s="135">
        <v>0.29577464788732394</v>
      </c>
      <c r="G616" s="135">
        <v>0.4264705882352941</v>
      </c>
      <c r="H616" s="135">
        <v>0.31746031746031744</v>
      </c>
      <c r="I616" s="135">
        <v>0.32</v>
      </c>
      <c r="J616" s="135">
        <v>0.27272727272727271</v>
      </c>
      <c r="K616" s="135">
        <v>0.44444444444444442</v>
      </c>
      <c r="L616" s="135">
        <v>0.37735849056603776</v>
      </c>
      <c r="M616" s="135">
        <v>0.40384615384615385</v>
      </c>
    </row>
    <row r="617" spans="1:13" x14ac:dyDescent="0.25">
      <c r="A617" s="121">
        <v>41</v>
      </c>
      <c r="B617" s="121" t="s">
        <v>896</v>
      </c>
      <c r="C617" s="119">
        <v>41132</v>
      </c>
      <c r="D617" s="116" t="s">
        <v>904</v>
      </c>
      <c r="E617" s="136">
        <v>0.57471264367816088</v>
      </c>
      <c r="F617" s="136">
        <v>0.52845528455284552</v>
      </c>
      <c r="G617" s="136">
        <v>0.61702127659574468</v>
      </c>
      <c r="H617" s="136">
        <v>0.50480769230769229</v>
      </c>
      <c r="I617" s="136">
        <v>0.55913978494623651</v>
      </c>
      <c r="J617" s="136">
        <v>0.609375</v>
      </c>
      <c r="K617" s="135">
        <v>0.50566037735849056</v>
      </c>
      <c r="L617" s="135">
        <v>0.59459459459459463</v>
      </c>
      <c r="M617" s="135">
        <v>0.59199999999999997</v>
      </c>
    </row>
    <row r="618" spans="1:13" x14ac:dyDescent="0.25">
      <c r="A618" s="116">
        <v>41</v>
      </c>
      <c r="B618" s="116" t="s">
        <v>896</v>
      </c>
      <c r="C618" s="119">
        <v>41206</v>
      </c>
      <c r="D618" s="116" t="s">
        <v>905</v>
      </c>
      <c r="E618" s="135">
        <v>0.45945945945945948</v>
      </c>
      <c r="F618" s="135">
        <v>0.39534883720930231</v>
      </c>
      <c r="G618" s="135">
        <v>0.33333333333333331</v>
      </c>
      <c r="H618" s="135">
        <v>0.37037037037037035</v>
      </c>
      <c r="I618" s="135">
        <v>0.40384615384615385</v>
      </c>
      <c r="J618" s="135">
        <v>0.32500000000000001</v>
      </c>
      <c r="K618" s="135">
        <v>0.25</v>
      </c>
      <c r="L618" s="135">
        <v>0.46511627906976744</v>
      </c>
      <c r="M618" s="135">
        <v>0.52173913043478259</v>
      </c>
    </row>
    <row r="619" spans="1:13" x14ac:dyDescent="0.25">
      <c r="A619" s="121">
        <v>41</v>
      </c>
      <c r="B619" s="121" t="s">
        <v>896</v>
      </c>
      <c r="C619" s="119">
        <v>41244</v>
      </c>
      <c r="D619" s="116" t="s">
        <v>906</v>
      </c>
      <c r="E619" s="136">
        <v>0.33333333333333331</v>
      </c>
      <c r="F619" s="136">
        <v>0.26470588235294118</v>
      </c>
      <c r="G619" s="136">
        <v>0.30769230769230771</v>
      </c>
      <c r="H619" s="136">
        <v>0.33333333333333331</v>
      </c>
      <c r="I619" s="136">
        <v>0.3125</v>
      </c>
      <c r="J619" s="136">
        <v>0.6071428571428571</v>
      </c>
      <c r="K619" s="135">
        <v>0.5</v>
      </c>
      <c r="L619" s="135">
        <v>0.43902439024390244</v>
      </c>
      <c r="M619" s="135">
        <v>0.33333333333333331</v>
      </c>
    </row>
    <row r="620" spans="1:13" x14ac:dyDescent="0.25">
      <c r="A620" s="116">
        <v>41</v>
      </c>
      <c r="B620" s="116" t="s">
        <v>896</v>
      </c>
      <c r="C620" s="119">
        <v>41298</v>
      </c>
      <c r="D620" s="116" t="s">
        <v>907</v>
      </c>
      <c r="E620" s="135">
        <v>0.5582278481012658</v>
      </c>
      <c r="F620" s="135">
        <v>0.52956636005256241</v>
      </c>
      <c r="G620" s="135">
        <v>0.48849104859335041</v>
      </c>
      <c r="H620" s="135">
        <v>0.46649810366624528</v>
      </c>
      <c r="I620" s="135">
        <v>0.48157560355781448</v>
      </c>
      <c r="J620" s="135">
        <v>0.46995192307692307</v>
      </c>
      <c r="K620" s="135">
        <v>0.39419588875453448</v>
      </c>
      <c r="L620" s="135">
        <v>0.49642004773269688</v>
      </c>
      <c r="M620" s="135">
        <v>0.46294184720638543</v>
      </c>
    </row>
    <row r="621" spans="1:13" x14ac:dyDescent="0.25">
      <c r="A621" s="121">
        <v>41</v>
      </c>
      <c r="B621" s="121" t="s">
        <v>896</v>
      </c>
      <c r="C621" s="119">
        <v>41306</v>
      </c>
      <c r="D621" s="116" t="s">
        <v>908</v>
      </c>
      <c r="E621" s="136">
        <v>0.34076433121019106</v>
      </c>
      <c r="F621" s="136">
        <v>0.39057239057239057</v>
      </c>
      <c r="G621" s="136">
        <v>0.40909090909090912</v>
      </c>
      <c r="H621" s="136">
        <v>0.34853420195439738</v>
      </c>
      <c r="I621" s="136">
        <v>0.40689655172413791</v>
      </c>
      <c r="J621" s="136">
        <v>0.3522012578616352</v>
      </c>
      <c r="K621" s="135">
        <v>0.26811594202898553</v>
      </c>
      <c r="L621" s="135">
        <v>0.41712707182320441</v>
      </c>
      <c r="M621" s="135">
        <v>0.35099337748344372</v>
      </c>
    </row>
    <row r="622" spans="1:13" x14ac:dyDescent="0.25">
      <c r="A622" s="116">
        <v>41</v>
      </c>
      <c r="B622" s="116" t="s">
        <v>896</v>
      </c>
      <c r="C622" s="119">
        <v>41319</v>
      </c>
      <c r="D622" s="116" t="s">
        <v>263</v>
      </c>
      <c r="E622" s="135">
        <v>0.359375</v>
      </c>
      <c r="F622" s="135">
        <v>0.25477707006369427</v>
      </c>
      <c r="G622" s="135">
        <v>0.31612903225806449</v>
      </c>
      <c r="H622" s="135">
        <v>0.32544378698224852</v>
      </c>
      <c r="I622" s="135">
        <v>0.28776978417266186</v>
      </c>
      <c r="J622" s="135">
        <v>0.18705035971223022</v>
      </c>
      <c r="K622" s="135">
        <v>0.31125827814569534</v>
      </c>
      <c r="L622" s="135">
        <v>0.24</v>
      </c>
      <c r="M622" s="135">
        <v>0.31914893617021278</v>
      </c>
    </row>
    <row r="623" spans="1:13" x14ac:dyDescent="0.25">
      <c r="A623" s="121">
        <v>41</v>
      </c>
      <c r="B623" s="121" t="s">
        <v>896</v>
      </c>
      <c r="C623" s="119">
        <v>41349</v>
      </c>
      <c r="D623" s="116" t="s">
        <v>909</v>
      </c>
      <c r="E623" s="136">
        <v>0.44615384615384618</v>
      </c>
      <c r="F623" s="136">
        <v>0.2</v>
      </c>
      <c r="G623" s="136">
        <v>0.40384615384615385</v>
      </c>
      <c r="H623" s="136">
        <v>0.2</v>
      </c>
      <c r="I623" s="136">
        <v>0.48148148148148145</v>
      </c>
      <c r="J623" s="136">
        <v>0.35714285714285715</v>
      </c>
      <c r="K623" s="135">
        <v>0.42622950819672129</v>
      </c>
      <c r="L623" s="135">
        <v>0.5</v>
      </c>
      <c r="M623" s="135">
        <v>0.46808510638297873</v>
      </c>
    </row>
    <row r="624" spans="1:13" x14ac:dyDescent="0.25">
      <c r="A624" s="116">
        <v>41</v>
      </c>
      <c r="B624" s="116" t="s">
        <v>896</v>
      </c>
      <c r="C624" s="119">
        <v>41357</v>
      </c>
      <c r="D624" s="116" t="s">
        <v>1450</v>
      </c>
      <c r="E624" s="135">
        <v>0.36263736263736263</v>
      </c>
      <c r="F624" s="135">
        <v>0.35344827586206895</v>
      </c>
      <c r="G624" s="135">
        <v>0.30399999999999999</v>
      </c>
      <c r="H624" s="135">
        <v>0.36904761904761907</v>
      </c>
      <c r="I624" s="135">
        <v>0.40259740259740262</v>
      </c>
      <c r="J624" s="135">
        <v>0.41584158415841582</v>
      </c>
      <c r="K624" s="135">
        <v>0.37681159420289856</v>
      </c>
      <c r="L624" s="135">
        <v>0.38947368421052631</v>
      </c>
      <c r="M624" s="135">
        <v>0.46601941747572817</v>
      </c>
    </row>
    <row r="625" spans="1:13" x14ac:dyDescent="0.25">
      <c r="A625" s="121">
        <v>41</v>
      </c>
      <c r="B625" s="121" t="s">
        <v>896</v>
      </c>
      <c r="C625" s="119">
        <v>41359</v>
      </c>
      <c r="D625" s="116" t="s">
        <v>911</v>
      </c>
      <c r="E625" s="136">
        <v>0.27307692307692305</v>
      </c>
      <c r="F625" s="136">
        <v>0.31707317073170732</v>
      </c>
      <c r="G625" s="136">
        <v>0.31601731601731603</v>
      </c>
      <c r="H625" s="136">
        <v>0.37037037037037035</v>
      </c>
      <c r="I625" s="136">
        <v>0.30434782608695654</v>
      </c>
      <c r="J625" s="136">
        <v>0.27731092436974791</v>
      </c>
      <c r="K625" s="135">
        <v>0.31034482758620691</v>
      </c>
      <c r="L625" s="135">
        <v>0.32592592592592595</v>
      </c>
      <c r="M625" s="135">
        <v>0.34534534534534533</v>
      </c>
    </row>
    <row r="626" spans="1:13" x14ac:dyDescent="0.25">
      <c r="A626" s="116">
        <v>41</v>
      </c>
      <c r="B626" s="116" t="s">
        <v>896</v>
      </c>
      <c r="C626" s="119">
        <v>41378</v>
      </c>
      <c r="D626" s="116" t="s">
        <v>912</v>
      </c>
      <c r="E626" s="135">
        <v>0.26271186440677968</v>
      </c>
      <c r="F626" s="135">
        <v>0.27722772277227725</v>
      </c>
      <c r="G626" s="135">
        <v>0.27777777777777779</v>
      </c>
      <c r="H626" s="135">
        <v>0.28301886792452829</v>
      </c>
      <c r="I626" s="135">
        <v>0.36470588235294116</v>
      </c>
      <c r="J626" s="135">
        <v>0.32183908045977011</v>
      </c>
      <c r="K626" s="135">
        <v>0.4175824175824176</v>
      </c>
      <c r="L626" s="135">
        <v>0.37593984962406013</v>
      </c>
      <c r="M626" s="135">
        <v>0.33050847457627119</v>
      </c>
    </row>
    <row r="627" spans="1:13" x14ac:dyDescent="0.25">
      <c r="A627" s="121">
        <v>41</v>
      </c>
      <c r="B627" s="121" t="s">
        <v>896</v>
      </c>
      <c r="C627" s="119">
        <v>41396</v>
      </c>
      <c r="D627" s="116" t="s">
        <v>913</v>
      </c>
      <c r="E627" s="136">
        <v>0.44305772230889234</v>
      </c>
      <c r="F627" s="136">
        <v>0.36180124223602483</v>
      </c>
      <c r="G627" s="136">
        <v>0.44670846394984326</v>
      </c>
      <c r="H627" s="136">
        <v>0.35946745562130178</v>
      </c>
      <c r="I627" s="136">
        <v>0.38871473354231972</v>
      </c>
      <c r="J627" s="136">
        <v>0.48657718120805371</v>
      </c>
      <c r="K627" s="135">
        <v>0.40032948929159801</v>
      </c>
      <c r="L627" s="135">
        <v>0.39083969465648855</v>
      </c>
      <c r="M627" s="135">
        <v>0.39191290824261277</v>
      </c>
    </row>
    <row r="628" spans="1:13" x14ac:dyDescent="0.25">
      <c r="A628" s="116">
        <v>41</v>
      </c>
      <c r="B628" s="116" t="s">
        <v>896</v>
      </c>
      <c r="C628" s="119">
        <v>41483</v>
      </c>
      <c r="D628" s="116" t="s">
        <v>914</v>
      </c>
      <c r="E628" s="135">
        <v>0.37931034482758619</v>
      </c>
      <c r="F628" s="135">
        <v>0.32183908045977011</v>
      </c>
      <c r="G628" s="135">
        <v>0.27397260273972601</v>
      </c>
      <c r="H628" s="135">
        <v>0.1941747572815534</v>
      </c>
      <c r="I628" s="135">
        <v>0.23529411764705882</v>
      </c>
      <c r="J628" s="135">
        <v>0.34328358208955223</v>
      </c>
      <c r="K628" s="135">
        <v>0.22784810126582278</v>
      </c>
      <c r="L628" s="135">
        <v>0.28421052631578947</v>
      </c>
      <c r="M628" s="135">
        <v>0.20270270270270271</v>
      </c>
    </row>
    <row r="629" spans="1:13" x14ac:dyDescent="0.25">
      <c r="A629" s="121">
        <v>41</v>
      </c>
      <c r="B629" s="121" t="s">
        <v>896</v>
      </c>
      <c r="C629" s="119">
        <v>41503</v>
      </c>
      <c r="D629" s="116" t="s">
        <v>915</v>
      </c>
      <c r="E629" s="136">
        <v>0.40697674418604651</v>
      </c>
      <c r="F629" s="136">
        <v>0.27826086956521739</v>
      </c>
      <c r="G629" s="136">
        <v>0.27007299270072993</v>
      </c>
      <c r="H629" s="136">
        <v>0.28125</v>
      </c>
      <c r="I629" s="136">
        <v>0.3125</v>
      </c>
      <c r="J629" s="136">
        <v>0.37588652482269502</v>
      </c>
      <c r="K629" s="135">
        <v>0.36283185840707965</v>
      </c>
      <c r="L629" s="135">
        <v>0.26446280991735538</v>
      </c>
      <c r="M629" s="135">
        <v>0.24427480916030533</v>
      </c>
    </row>
    <row r="630" spans="1:13" x14ac:dyDescent="0.25">
      <c r="A630" s="116">
        <v>41</v>
      </c>
      <c r="B630" s="116" t="s">
        <v>896</v>
      </c>
      <c r="C630" s="119">
        <v>41518</v>
      </c>
      <c r="D630" s="116" t="s">
        <v>916</v>
      </c>
      <c r="E630" s="135">
        <v>0.44444444444444442</v>
      </c>
      <c r="F630" s="135">
        <v>0.54929577464788737</v>
      </c>
      <c r="G630" s="135">
        <v>0.54166666666666663</v>
      </c>
      <c r="H630" s="135">
        <v>0.52272727272727271</v>
      </c>
      <c r="I630" s="135">
        <v>0.47826086956521741</v>
      </c>
      <c r="J630" s="135">
        <v>0.6071428571428571</v>
      </c>
      <c r="K630" s="135">
        <v>0.54545454545454541</v>
      </c>
      <c r="L630" s="135">
        <v>0.33734939759036142</v>
      </c>
      <c r="M630" s="135">
        <v>0.35106382978723405</v>
      </c>
    </row>
    <row r="631" spans="1:13" x14ac:dyDescent="0.25">
      <c r="A631" s="121">
        <v>41</v>
      </c>
      <c r="B631" s="121" t="s">
        <v>896</v>
      </c>
      <c r="C631" s="119">
        <v>41524</v>
      </c>
      <c r="D631" s="116" t="s">
        <v>917</v>
      </c>
      <c r="E631" s="136">
        <v>0.5457413249211357</v>
      </c>
      <c r="F631" s="136">
        <v>0.53386454183266929</v>
      </c>
      <c r="G631" s="136">
        <v>0.55020080321285136</v>
      </c>
      <c r="H631" s="136">
        <v>0.46575342465753422</v>
      </c>
      <c r="I631" s="136">
        <v>0.5127272727272727</v>
      </c>
      <c r="J631" s="136">
        <v>0.56272401433691754</v>
      </c>
      <c r="K631" s="135">
        <v>0.51028806584362141</v>
      </c>
      <c r="L631" s="135">
        <v>0.54304635761589404</v>
      </c>
      <c r="M631" s="135">
        <v>0.58695652173913049</v>
      </c>
    </row>
    <row r="632" spans="1:13" x14ac:dyDescent="0.25">
      <c r="A632" s="116">
        <v>41</v>
      </c>
      <c r="B632" s="116" t="s">
        <v>896</v>
      </c>
      <c r="C632" s="119">
        <v>41530</v>
      </c>
      <c r="D632" s="116" t="s">
        <v>637</v>
      </c>
      <c r="E632" s="135">
        <v>0.12096774193548387</v>
      </c>
      <c r="F632" s="135">
        <v>0.224</v>
      </c>
      <c r="G632" s="135">
        <v>0.26785714285714285</v>
      </c>
      <c r="H632" s="135">
        <v>0.24369747899159663</v>
      </c>
      <c r="I632" s="135">
        <v>0.25471698113207547</v>
      </c>
      <c r="J632" s="135">
        <v>0.20535714285714285</v>
      </c>
      <c r="K632" s="135">
        <v>0.14074074074074075</v>
      </c>
      <c r="L632" s="135">
        <v>0.16822429906542055</v>
      </c>
      <c r="M632" s="135">
        <v>0.23008849557522124</v>
      </c>
    </row>
    <row r="633" spans="1:13" x14ac:dyDescent="0.25">
      <c r="A633" s="121">
        <v>41</v>
      </c>
      <c r="B633" s="121" t="s">
        <v>896</v>
      </c>
      <c r="C633" s="119">
        <v>41548</v>
      </c>
      <c r="D633" s="116" t="s">
        <v>918</v>
      </c>
      <c r="E633" s="136">
        <v>0.35483870967741937</v>
      </c>
      <c r="F633" s="136">
        <v>0.41379310344827586</v>
      </c>
      <c r="G633" s="136">
        <v>0.42105263157894735</v>
      </c>
      <c r="H633" s="136">
        <v>0.33974358974358976</v>
      </c>
      <c r="I633" s="136">
        <v>0.3904109589041096</v>
      </c>
      <c r="J633" s="136">
        <v>0.31137724550898205</v>
      </c>
      <c r="K633" s="135">
        <v>0.30625000000000002</v>
      </c>
      <c r="L633" s="135">
        <v>0.29220779220779219</v>
      </c>
      <c r="M633" s="135">
        <v>0.46875</v>
      </c>
    </row>
    <row r="634" spans="1:13" x14ac:dyDescent="0.25">
      <c r="A634" s="116">
        <v>41</v>
      </c>
      <c r="B634" s="116" t="s">
        <v>896</v>
      </c>
      <c r="C634" s="119">
        <v>41551</v>
      </c>
      <c r="D634" s="116" t="s">
        <v>919</v>
      </c>
      <c r="E634" s="135">
        <v>0.38398692810457519</v>
      </c>
      <c r="F634" s="135">
        <v>0.41930501930501929</v>
      </c>
      <c r="G634" s="135">
        <v>0.44051446945337619</v>
      </c>
      <c r="H634" s="135">
        <v>0.39775461106655974</v>
      </c>
      <c r="I634" s="135">
        <v>0.48745519713261648</v>
      </c>
      <c r="J634" s="135">
        <v>0.45068027210884354</v>
      </c>
      <c r="K634" s="135">
        <v>0.43187660668380462</v>
      </c>
      <c r="L634" s="135">
        <v>0.40031897926634769</v>
      </c>
      <c r="M634" s="135">
        <v>0.44810126582278481</v>
      </c>
    </row>
    <row r="635" spans="1:13" x14ac:dyDescent="0.25">
      <c r="A635" s="121">
        <v>41</v>
      </c>
      <c r="B635" s="121" t="s">
        <v>896</v>
      </c>
      <c r="C635" s="119">
        <v>41615</v>
      </c>
      <c r="D635" s="116" t="s">
        <v>920</v>
      </c>
      <c r="E635" s="136">
        <v>0.4580152671755725</v>
      </c>
      <c r="F635" s="136">
        <v>0.49206349206349204</v>
      </c>
      <c r="G635" s="136">
        <v>0.5901639344262295</v>
      </c>
      <c r="H635" s="136">
        <v>0.47330960854092524</v>
      </c>
      <c r="I635" s="136">
        <v>0.57843137254901966</v>
      </c>
      <c r="J635" s="136">
        <v>0.53191489361702127</v>
      </c>
      <c r="K635" s="135">
        <v>0.47107438016528924</v>
      </c>
      <c r="L635" s="135">
        <v>0.56122448979591832</v>
      </c>
      <c r="M635" s="135">
        <v>0.59558823529411764</v>
      </c>
    </row>
    <row r="636" spans="1:13" x14ac:dyDescent="0.25">
      <c r="A636" s="116">
        <v>41</v>
      </c>
      <c r="B636" s="116" t="s">
        <v>896</v>
      </c>
      <c r="C636" s="119">
        <v>41660</v>
      </c>
      <c r="D636" s="116" t="s">
        <v>921</v>
      </c>
      <c r="E636" s="135">
        <v>0.19318181818181818</v>
      </c>
      <c r="F636" s="135">
        <v>0.27368421052631581</v>
      </c>
      <c r="G636" s="135">
        <v>0.42574257425742573</v>
      </c>
      <c r="H636" s="135">
        <v>0.29629629629629628</v>
      </c>
      <c r="I636" s="135">
        <v>0.49107142857142855</v>
      </c>
      <c r="J636" s="135">
        <v>0.34883720930232559</v>
      </c>
      <c r="K636" s="135">
        <v>0.31818181818181818</v>
      </c>
      <c r="L636" s="135">
        <v>0.32</v>
      </c>
      <c r="M636" s="135">
        <v>0.2696629213483146</v>
      </c>
    </row>
    <row r="637" spans="1:13" x14ac:dyDescent="0.25">
      <c r="A637" s="121">
        <v>41</v>
      </c>
      <c r="B637" s="121" t="s">
        <v>896</v>
      </c>
      <c r="C637" s="119">
        <v>41668</v>
      </c>
      <c r="D637" s="116" t="s">
        <v>922</v>
      </c>
      <c r="E637" s="136">
        <v>0.29629629629629628</v>
      </c>
      <c r="F637" s="136">
        <v>0.22614840989399293</v>
      </c>
      <c r="G637" s="136">
        <v>0.31528662420382164</v>
      </c>
      <c r="H637" s="136">
        <v>0.27808988764044945</v>
      </c>
      <c r="I637" s="136">
        <v>0.30461538461538462</v>
      </c>
      <c r="J637" s="136">
        <v>0.34193548387096773</v>
      </c>
      <c r="K637" s="135">
        <v>0.27816901408450706</v>
      </c>
      <c r="L637" s="135">
        <v>0.23314606741573032</v>
      </c>
      <c r="M637" s="135">
        <v>0.3122923588039867</v>
      </c>
    </row>
    <row r="638" spans="1:13" x14ac:dyDescent="0.25">
      <c r="A638" s="116">
        <v>41</v>
      </c>
      <c r="B638" s="116" t="s">
        <v>896</v>
      </c>
      <c r="C638" s="119">
        <v>41676</v>
      </c>
      <c r="D638" s="116" t="s">
        <v>586</v>
      </c>
      <c r="E638" s="135">
        <v>0.3</v>
      </c>
      <c r="F638" s="135">
        <v>0.34579439252336447</v>
      </c>
      <c r="G638" s="135">
        <v>0.30612244897959184</v>
      </c>
      <c r="H638" s="135">
        <v>0.32075471698113206</v>
      </c>
      <c r="I638" s="135">
        <v>0.44086021505376344</v>
      </c>
      <c r="J638" s="135">
        <v>0.34782608695652173</v>
      </c>
      <c r="K638" s="135">
        <v>0.4</v>
      </c>
      <c r="L638" s="135">
        <v>0.37209302325581395</v>
      </c>
      <c r="M638" s="135">
        <v>0.36274509803921567</v>
      </c>
    </row>
    <row r="639" spans="1:13" x14ac:dyDescent="0.25">
      <c r="A639" s="121">
        <v>41</v>
      </c>
      <c r="B639" s="121" t="s">
        <v>896</v>
      </c>
      <c r="C639" s="119">
        <v>41770</v>
      </c>
      <c r="D639" s="116" t="s">
        <v>923</v>
      </c>
      <c r="E639" s="136">
        <v>0.38513513513513514</v>
      </c>
      <c r="F639" s="136">
        <v>0.43790849673202614</v>
      </c>
      <c r="G639" s="136">
        <v>0.29696969696969699</v>
      </c>
      <c r="H639" s="136">
        <v>0.21739130434782608</v>
      </c>
      <c r="I639" s="136">
        <v>0.29591836734693877</v>
      </c>
      <c r="J639" s="136">
        <v>0.33522727272727271</v>
      </c>
      <c r="K639" s="135">
        <v>0.27179487179487177</v>
      </c>
      <c r="L639" s="135">
        <v>0.22767857142857142</v>
      </c>
      <c r="M639" s="135">
        <v>0.27272727272727271</v>
      </c>
    </row>
    <row r="640" spans="1:13" x14ac:dyDescent="0.25">
      <c r="A640" s="116">
        <v>41</v>
      </c>
      <c r="B640" s="116" t="s">
        <v>896</v>
      </c>
      <c r="C640" s="119">
        <v>41791</v>
      </c>
      <c r="D640" s="116" t="s">
        <v>924</v>
      </c>
      <c r="E640" s="135">
        <v>0.38709677419354838</v>
      </c>
      <c r="F640" s="135">
        <v>0.30805687203791471</v>
      </c>
      <c r="G640" s="135">
        <v>0.36842105263157893</v>
      </c>
      <c r="H640" s="135">
        <v>0.32432432432432434</v>
      </c>
      <c r="I640" s="135">
        <v>0.36966824644549762</v>
      </c>
      <c r="J640" s="135">
        <v>0.34361233480176212</v>
      </c>
      <c r="K640" s="135">
        <v>0.28888888888888886</v>
      </c>
      <c r="L640" s="135">
        <v>0.28448275862068967</v>
      </c>
      <c r="M640" s="135">
        <v>0.37109375</v>
      </c>
    </row>
    <row r="641" spans="1:13" x14ac:dyDescent="0.25">
      <c r="A641" s="121">
        <v>41</v>
      </c>
      <c r="B641" s="121" t="s">
        <v>896</v>
      </c>
      <c r="C641" s="119">
        <v>41797</v>
      </c>
      <c r="D641" s="116" t="s">
        <v>925</v>
      </c>
      <c r="E641" s="136">
        <v>0.41599999999999998</v>
      </c>
      <c r="F641" s="136">
        <v>0.40366972477064222</v>
      </c>
      <c r="G641" s="136">
        <v>0.51</v>
      </c>
      <c r="H641" s="136">
        <v>0.2807017543859649</v>
      </c>
      <c r="I641" s="136">
        <v>0.4573643410852713</v>
      </c>
      <c r="J641" s="136">
        <v>0.45283018867924529</v>
      </c>
      <c r="K641" s="135">
        <v>0.41176470588235292</v>
      </c>
      <c r="L641" s="135">
        <v>0.47328244274809161</v>
      </c>
      <c r="M641" s="135">
        <v>0.38759689922480622</v>
      </c>
    </row>
    <row r="642" spans="1:13" x14ac:dyDescent="0.25">
      <c r="A642" s="116">
        <v>41</v>
      </c>
      <c r="B642" s="116" t="s">
        <v>896</v>
      </c>
      <c r="C642" s="119">
        <v>41799</v>
      </c>
      <c r="D642" s="116" t="s">
        <v>926</v>
      </c>
      <c r="E642" s="135">
        <v>0.24193548387096775</v>
      </c>
      <c r="F642" s="135">
        <v>0.43956043956043955</v>
      </c>
      <c r="G642" s="135">
        <v>0.41322314049586778</v>
      </c>
      <c r="H642" s="135">
        <v>0.29197080291970801</v>
      </c>
      <c r="I642" s="135">
        <v>0.31404958677685951</v>
      </c>
      <c r="J642" s="135">
        <v>0.21008403361344538</v>
      </c>
      <c r="K642" s="135">
        <v>0.23584905660377359</v>
      </c>
      <c r="L642" s="135">
        <v>0.25892857142857145</v>
      </c>
      <c r="M642" s="135">
        <v>0.37383177570093457</v>
      </c>
    </row>
    <row r="643" spans="1:13" x14ac:dyDescent="0.25">
      <c r="A643" s="121">
        <v>41</v>
      </c>
      <c r="B643" s="121" t="s">
        <v>896</v>
      </c>
      <c r="C643" s="119">
        <v>41801</v>
      </c>
      <c r="D643" s="116" t="s">
        <v>927</v>
      </c>
      <c r="E643" s="136">
        <v>0.45238095238095238</v>
      </c>
      <c r="F643" s="136">
        <v>0.625</v>
      </c>
      <c r="G643" s="136">
        <v>0.47457627118644069</v>
      </c>
      <c r="H643" s="136">
        <v>0.37777777777777777</v>
      </c>
      <c r="I643" s="136">
        <v>0.46774193548387094</v>
      </c>
      <c r="J643" s="136">
        <v>0.30158730158730157</v>
      </c>
      <c r="K643" s="135">
        <v>0.46808510638297873</v>
      </c>
      <c r="L643" s="135">
        <v>0.50980392156862742</v>
      </c>
      <c r="M643" s="135">
        <v>0.65909090909090906</v>
      </c>
    </row>
    <row r="644" spans="1:13" x14ac:dyDescent="0.25">
      <c r="A644" s="116">
        <v>41</v>
      </c>
      <c r="B644" s="116" t="s">
        <v>896</v>
      </c>
      <c r="C644" s="119">
        <v>41807</v>
      </c>
      <c r="D644" s="116" t="s">
        <v>928</v>
      </c>
      <c r="E644" s="135">
        <v>0.44174757281553401</v>
      </c>
      <c r="F644" s="135">
        <v>0.40654205607476634</v>
      </c>
      <c r="G644" s="135">
        <v>0.31282051282051282</v>
      </c>
      <c r="H644" s="135">
        <v>0.41025641025641024</v>
      </c>
      <c r="I644" s="135">
        <v>0.36405529953917048</v>
      </c>
      <c r="J644" s="135">
        <v>0.35897435897435898</v>
      </c>
      <c r="K644" s="135">
        <v>0.26108374384236455</v>
      </c>
      <c r="L644" s="135">
        <v>0.40611353711790393</v>
      </c>
      <c r="M644" s="135">
        <v>0.45812807881773399</v>
      </c>
    </row>
    <row r="645" spans="1:13" x14ac:dyDescent="0.25">
      <c r="A645" s="121">
        <v>41</v>
      </c>
      <c r="B645" s="121" t="s">
        <v>896</v>
      </c>
      <c r="C645" s="119">
        <v>41872</v>
      </c>
      <c r="D645" s="116" t="s">
        <v>929</v>
      </c>
      <c r="E645" s="136">
        <v>0.35294117647058826</v>
      </c>
      <c r="F645" s="136">
        <v>0.46511627906976744</v>
      </c>
      <c r="G645" s="136">
        <v>0.35714285714285715</v>
      </c>
      <c r="H645" s="136">
        <v>0.33823529411764708</v>
      </c>
      <c r="I645" s="136">
        <v>0.4</v>
      </c>
      <c r="J645" s="136">
        <v>0.3888888888888889</v>
      </c>
      <c r="K645" s="135">
        <v>0.33333333333333331</v>
      </c>
      <c r="L645" s="135">
        <v>0.32307692307692309</v>
      </c>
      <c r="M645" s="135">
        <v>0.4</v>
      </c>
    </row>
    <row r="646" spans="1:13" x14ac:dyDescent="0.25">
      <c r="A646" s="116">
        <v>41</v>
      </c>
      <c r="B646" s="116" t="s">
        <v>896</v>
      </c>
      <c r="C646" s="119">
        <v>41885</v>
      </c>
      <c r="D646" s="116" t="s">
        <v>930</v>
      </c>
      <c r="E646" s="135">
        <v>0.5495495495495496</v>
      </c>
      <c r="F646" s="135">
        <v>0.48113207547169812</v>
      </c>
      <c r="G646" s="135">
        <v>0.53465346534653468</v>
      </c>
      <c r="H646" s="135">
        <v>0.47142857142857142</v>
      </c>
      <c r="I646" s="135">
        <v>0.58333333333333337</v>
      </c>
      <c r="J646" s="135">
        <v>0.56338028169014087</v>
      </c>
      <c r="K646" s="135">
        <v>0.30588235294117649</v>
      </c>
      <c r="L646" s="135">
        <v>0.64102564102564108</v>
      </c>
      <c r="M646" s="135">
        <v>0.7407407407407407</v>
      </c>
    </row>
    <row r="647" spans="1:13" x14ac:dyDescent="0.25">
      <c r="A647" s="121">
        <v>44</v>
      </c>
      <c r="B647" s="121" t="s">
        <v>931</v>
      </c>
      <c r="C647" s="119">
        <v>44001</v>
      </c>
      <c r="D647" s="116" t="s">
        <v>1451</v>
      </c>
      <c r="E647" s="136">
        <v>0.40209059233449479</v>
      </c>
      <c r="F647" s="136">
        <v>0.54469987228607919</v>
      </c>
      <c r="G647" s="136">
        <v>0.62351387054161167</v>
      </c>
      <c r="H647" s="136">
        <v>0.58779504893494527</v>
      </c>
      <c r="I647" s="136">
        <v>0.40502942750133764</v>
      </c>
      <c r="J647" s="136">
        <v>0.46243386243386242</v>
      </c>
      <c r="K647" s="135">
        <v>0.49680275454992623</v>
      </c>
      <c r="L647" s="135">
        <v>0.49935924818453653</v>
      </c>
      <c r="M647" s="135">
        <v>0.55877268798617108</v>
      </c>
    </row>
    <row r="648" spans="1:13" x14ac:dyDescent="0.25">
      <c r="A648" s="116">
        <v>44</v>
      </c>
      <c r="B648" s="116" t="s">
        <v>931</v>
      </c>
      <c r="C648" s="119">
        <v>44035</v>
      </c>
      <c r="D648" s="116" t="s">
        <v>650</v>
      </c>
      <c r="E648" s="135">
        <v>0.25702811244979917</v>
      </c>
      <c r="F648" s="135">
        <v>0.18181818181818182</v>
      </c>
      <c r="G648" s="135">
        <v>0.2733812949640288</v>
      </c>
      <c r="H648" s="135">
        <v>0.26779661016949152</v>
      </c>
      <c r="I648" s="135">
        <v>0.22186495176848875</v>
      </c>
      <c r="J648" s="135">
        <v>0.25501432664756446</v>
      </c>
      <c r="K648" s="135">
        <v>0.32342007434944237</v>
      </c>
      <c r="L648" s="135">
        <v>0.3</v>
      </c>
      <c r="M648" s="135">
        <v>0.33904109589041098</v>
      </c>
    </row>
    <row r="649" spans="1:13" x14ac:dyDescent="0.25">
      <c r="A649" s="121">
        <v>44</v>
      </c>
      <c r="B649" s="121" t="s">
        <v>931</v>
      </c>
      <c r="C649" s="119">
        <v>44078</v>
      </c>
      <c r="D649" s="116" t="s">
        <v>1452</v>
      </c>
      <c r="E649" s="136">
        <v>0.2509505703422053</v>
      </c>
      <c r="F649" s="136">
        <v>0.41924398625429554</v>
      </c>
      <c r="G649" s="136">
        <v>0.40361445783132532</v>
      </c>
      <c r="H649" s="136">
        <v>0.40344827586206894</v>
      </c>
      <c r="I649" s="136">
        <v>0.33015873015873015</v>
      </c>
      <c r="J649" s="136">
        <v>0.37722419928825623</v>
      </c>
      <c r="K649" s="135">
        <v>0.39692307692307693</v>
      </c>
      <c r="L649" s="135">
        <v>0.41954022988505746</v>
      </c>
      <c r="M649" s="135">
        <v>0.48484848484848486</v>
      </c>
    </row>
    <row r="650" spans="1:13" x14ac:dyDescent="0.25">
      <c r="A650" s="116">
        <v>44</v>
      </c>
      <c r="B650" s="116" t="s">
        <v>931</v>
      </c>
      <c r="C650" s="119">
        <v>44090</v>
      </c>
      <c r="D650" s="116" t="s">
        <v>934</v>
      </c>
      <c r="E650" s="135">
        <v>0.11764705882352941</v>
      </c>
      <c r="F650" s="135">
        <v>0.15625</v>
      </c>
      <c r="G650" s="135">
        <v>0.24892703862660945</v>
      </c>
      <c r="H650" s="135">
        <v>0.34177215189873417</v>
      </c>
      <c r="I650" s="135">
        <v>0.152</v>
      </c>
      <c r="J650" s="135">
        <v>0.21487603305785125</v>
      </c>
      <c r="K650" s="135">
        <v>0.20074349442379183</v>
      </c>
      <c r="L650" s="135">
        <v>0.23214285714285715</v>
      </c>
      <c r="M650" s="135">
        <v>0.32573289902280128</v>
      </c>
    </row>
    <row r="651" spans="1:13" x14ac:dyDescent="0.25">
      <c r="A651" s="121">
        <v>44</v>
      </c>
      <c r="B651" s="121" t="s">
        <v>931</v>
      </c>
      <c r="C651" s="119">
        <v>44098</v>
      </c>
      <c r="D651" s="116" t="s">
        <v>935</v>
      </c>
      <c r="E651" s="136">
        <v>0.33333333333333331</v>
      </c>
      <c r="F651" s="136">
        <v>0.38461538461538464</v>
      </c>
      <c r="G651" s="136">
        <v>0.36170212765957449</v>
      </c>
      <c r="H651" s="136">
        <v>0.30120481927710846</v>
      </c>
      <c r="I651" s="136">
        <v>0.21590909090909091</v>
      </c>
      <c r="J651" s="136">
        <v>0.31868131868131866</v>
      </c>
      <c r="K651" s="135">
        <v>0.41111111111111109</v>
      </c>
      <c r="L651" s="135">
        <v>0.41414141414141414</v>
      </c>
      <c r="M651" s="135">
        <v>0.3888888888888889</v>
      </c>
    </row>
    <row r="652" spans="1:13" x14ac:dyDescent="0.25">
      <c r="A652" s="116">
        <v>44</v>
      </c>
      <c r="B652" s="116" t="s">
        <v>931</v>
      </c>
      <c r="C652" s="119">
        <v>44110</v>
      </c>
      <c r="D652" s="116" t="s">
        <v>936</v>
      </c>
      <c r="E652" s="135">
        <v>0.16</v>
      </c>
      <c r="F652" s="135">
        <v>0.2413793103448276</v>
      </c>
      <c r="G652" s="135">
        <v>0.29411764705882354</v>
      </c>
      <c r="H652" s="135">
        <v>0.46511627906976744</v>
      </c>
      <c r="I652" s="135">
        <v>0.61538461538461542</v>
      </c>
      <c r="J652" s="135">
        <v>0.61363636363636365</v>
      </c>
      <c r="K652" s="135">
        <v>0.66666666666666663</v>
      </c>
      <c r="L652" s="135">
        <v>0.38181818181818183</v>
      </c>
      <c r="M652" s="135">
        <v>0.41975308641975306</v>
      </c>
    </row>
    <row r="653" spans="1:13" x14ac:dyDescent="0.25">
      <c r="A653" s="121">
        <v>44</v>
      </c>
      <c r="B653" s="121" t="s">
        <v>931</v>
      </c>
      <c r="C653" s="119">
        <v>44279</v>
      </c>
      <c r="D653" s="116" t="s">
        <v>1453</v>
      </c>
      <c r="E653" s="136">
        <v>0.43867924528301888</v>
      </c>
      <c r="F653" s="136">
        <v>0.52693208430913352</v>
      </c>
      <c r="G653" s="136">
        <v>0.52054794520547942</v>
      </c>
      <c r="H653" s="136">
        <v>0.48730964467005078</v>
      </c>
      <c r="I653" s="136">
        <v>0.5292397660818714</v>
      </c>
      <c r="J653" s="136">
        <v>0.51094890510948909</v>
      </c>
      <c r="K653" s="135">
        <v>0.53092783505154639</v>
      </c>
      <c r="L653" s="135">
        <v>0.60514018691588789</v>
      </c>
      <c r="M653" s="135">
        <v>0.60459770114942524</v>
      </c>
    </row>
    <row r="654" spans="1:13" x14ac:dyDescent="0.25">
      <c r="A654" s="116">
        <v>44</v>
      </c>
      <c r="B654" s="116" t="s">
        <v>931</v>
      </c>
      <c r="C654" s="119">
        <v>44378</v>
      </c>
      <c r="D654" s="116" t="s">
        <v>938</v>
      </c>
      <c r="E654" s="135">
        <v>0.2808988764044944</v>
      </c>
      <c r="F654" s="135">
        <v>0.29192546583850931</v>
      </c>
      <c r="G654" s="135">
        <v>0.20772946859903382</v>
      </c>
      <c r="H654" s="135">
        <v>0.27173913043478259</v>
      </c>
      <c r="I654" s="135">
        <v>0.24858757062146894</v>
      </c>
      <c r="J654" s="135">
        <v>0.31052631578947371</v>
      </c>
      <c r="K654" s="135">
        <v>0.34649122807017546</v>
      </c>
      <c r="L654" s="135">
        <v>0.37109375</v>
      </c>
      <c r="M654" s="135">
        <v>0.34259259259259262</v>
      </c>
    </row>
    <row r="655" spans="1:13" x14ac:dyDescent="0.25">
      <c r="A655" s="121">
        <v>44</v>
      </c>
      <c r="B655" s="121" t="s">
        <v>931</v>
      </c>
      <c r="C655" s="119">
        <v>44420</v>
      </c>
      <c r="D655" s="116" t="s">
        <v>939</v>
      </c>
      <c r="E655" s="136">
        <v>0.25</v>
      </c>
      <c r="F655" s="136">
        <v>0.27777777777777779</v>
      </c>
      <c r="G655" s="136">
        <v>0.2857142857142857</v>
      </c>
      <c r="H655" s="136">
        <v>0.57894736842105265</v>
      </c>
      <c r="I655" s="136">
        <v>0.17391304347826086</v>
      </c>
      <c r="J655" s="136">
        <v>0.21621621621621623</v>
      </c>
      <c r="K655" s="135">
        <v>0.35294117647058826</v>
      </c>
      <c r="L655" s="135">
        <v>0.3</v>
      </c>
      <c r="M655" s="135">
        <v>0.62962962962962965</v>
      </c>
    </row>
    <row r="656" spans="1:13" x14ac:dyDescent="0.25">
      <c r="A656" s="116">
        <v>44</v>
      </c>
      <c r="B656" s="116" t="s">
        <v>931</v>
      </c>
      <c r="C656" s="119">
        <v>44430</v>
      </c>
      <c r="D656" s="116" t="s">
        <v>1454</v>
      </c>
      <c r="E656" s="135">
        <v>0.26256192498230713</v>
      </c>
      <c r="F656" s="135">
        <v>0.31677953348382243</v>
      </c>
      <c r="G656" s="135">
        <v>0.32626538987688097</v>
      </c>
      <c r="H656" s="135">
        <v>0.31118012422360247</v>
      </c>
      <c r="I656" s="135">
        <v>0.2927899686520376</v>
      </c>
      <c r="J656" s="135">
        <v>0.28238341968911918</v>
      </c>
      <c r="K656" s="135">
        <v>0.37807070101857398</v>
      </c>
      <c r="L656" s="135">
        <v>0.33530805687203791</v>
      </c>
      <c r="M656" s="135">
        <v>0.38617886178861788</v>
      </c>
    </row>
    <row r="657" spans="1:13" x14ac:dyDescent="0.25">
      <c r="A657" s="121">
        <v>44</v>
      </c>
      <c r="B657" s="121" t="s">
        <v>931</v>
      </c>
      <c r="C657" s="119">
        <v>44560</v>
      </c>
      <c r="D657" s="116" t="s">
        <v>941</v>
      </c>
      <c r="E657" s="136">
        <v>0.22274881516587677</v>
      </c>
      <c r="F657" s="136">
        <v>0.17727272727272728</v>
      </c>
      <c r="G657" s="136">
        <v>0.20384615384615384</v>
      </c>
      <c r="H657" s="136">
        <v>0.25</v>
      </c>
      <c r="I657" s="136">
        <v>0.16459627329192547</v>
      </c>
      <c r="J657" s="136">
        <v>0.11023622047244094</v>
      </c>
      <c r="K657" s="135">
        <v>0.1497005988023952</v>
      </c>
      <c r="L657" s="135">
        <v>0.16607142857142856</v>
      </c>
      <c r="M657" s="135">
        <v>0.17027863777089783</v>
      </c>
    </row>
    <row r="658" spans="1:13" x14ac:dyDescent="0.25">
      <c r="A658" s="116">
        <v>44</v>
      </c>
      <c r="B658" s="116" t="s">
        <v>931</v>
      </c>
      <c r="C658" s="119">
        <v>44650</v>
      </c>
      <c r="D658" s="116" t="s">
        <v>942</v>
      </c>
      <c r="E658" s="135">
        <v>0.33723196881091616</v>
      </c>
      <c r="F658" s="135">
        <v>0.41249999999999998</v>
      </c>
      <c r="G658" s="135">
        <v>0.45306122448979591</v>
      </c>
      <c r="H658" s="135">
        <v>0.4556701030927835</v>
      </c>
      <c r="I658" s="135">
        <v>0.47708333333333336</v>
      </c>
      <c r="J658" s="135">
        <v>0.48565965583173998</v>
      </c>
      <c r="K658" s="135">
        <v>0.60401459854014594</v>
      </c>
      <c r="L658" s="135">
        <v>0.50505050505050508</v>
      </c>
      <c r="M658" s="135">
        <v>0.57984790874524716</v>
      </c>
    </row>
    <row r="659" spans="1:13" x14ac:dyDescent="0.25">
      <c r="A659" s="121">
        <v>44</v>
      </c>
      <c r="B659" s="121" t="s">
        <v>931</v>
      </c>
      <c r="C659" s="119">
        <v>44847</v>
      </c>
      <c r="D659" s="116" t="s">
        <v>943</v>
      </c>
      <c r="E659" s="136">
        <v>0.21391752577319587</v>
      </c>
      <c r="F659" s="136">
        <v>0.19633507853403143</v>
      </c>
      <c r="G659" s="136">
        <v>0.19450800915331809</v>
      </c>
      <c r="H659" s="136">
        <v>0.17415730337078653</v>
      </c>
      <c r="I659" s="136">
        <v>0.13230240549828179</v>
      </c>
      <c r="J659" s="136">
        <v>0.10419681620839363</v>
      </c>
      <c r="K659" s="135">
        <v>0.11707317073170732</v>
      </c>
      <c r="L659" s="135">
        <v>0.11521252796420582</v>
      </c>
      <c r="M659" s="135">
        <v>0.10335195530726257</v>
      </c>
    </row>
    <row r="660" spans="1:13" x14ac:dyDescent="0.25">
      <c r="A660" s="116">
        <v>44</v>
      </c>
      <c r="B660" s="116" t="s">
        <v>931</v>
      </c>
      <c r="C660" s="119">
        <v>44855</v>
      </c>
      <c r="D660" s="116" t="s">
        <v>1455</v>
      </c>
      <c r="E660" s="135">
        <v>0.27722772277227725</v>
      </c>
      <c r="F660" s="135">
        <v>0.4453125</v>
      </c>
      <c r="G660" s="135">
        <v>0.39583333333333331</v>
      </c>
      <c r="H660" s="135">
        <v>0.36986301369863012</v>
      </c>
      <c r="I660" s="135">
        <v>0.43478260869565216</v>
      </c>
      <c r="J660" s="135">
        <v>0.50458715596330272</v>
      </c>
      <c r="K660" s="135">
        <v>0.50847457627118642</v>
      </c>
      <c r="L660" s="135">
        <v>0.48837209302325579</v>
      </c>
      <c r="M660" s="135">
        <v>0.51</v>
      </c>
    </row>
    <row r="661" spans="1:13" x14ac:dyDescent="0.25">
      <c r="A661" s="121">
        <v>44</v>
      </c>
      <c r="B661" s="121" t="s">
        <v>931</v>
      </c>
      <c r="C661" s="119">
        <v>44874</v>
      </c>
      <c r="D661" s="116" t="s">
        <v>1456</v>
      </c>
      <c r="E661" s="136">
        <v>0.375</v>
      </c>
      <c r="F661" s="136">
        <v>0.33755274261603374</v>
      </c>
      <c r="G661" s="136">
        <v>0.48120300751879697</v>
      </c>
      <c r="H661" s="136">
        <v>0.44285714285714284</v>
      </c>
      <c r="I661" s="136">
        <v>0.40344827586206894</v>
      </c>
      <c r="J661" s="136">
        <v>0.39840637450199201</v>
      </c>
      <c r="K661" s="135">
        <v>0.54915254237288136</v>
      </c>
      <c r="L661" s="135">
        <v>0.45402298850574713</v>
      </c>
      <c r="M661" s="135">
        <v>0.58823529411764708</v>
      </c>
    </row>
    <row r="662" spans="1:13" x14ac:dyDescent="0.25">
      <c r="A662" s="116">
        <v>47</v>
      </c>
      <c r="B662" s="116" t="s">
        <v>945</v>
      </c>
      <c r="C662" s="119">
        <v>47001</v>
      </c>
      <c r="D662" s="116" t="s">
        <v>946</v>
      </c>
      <c r="E662" s="135">
        <v>0.34965283959408938</v>
      </c>
      <c r="F662" s="135">
        <v>0.35414384811975175</v>
      </c>
      <c r="G662" s="135">
        <v>0.30605478974001049</v>
      </c>
      <c r="H662" s="135">
        <v>0.30482641828958512</v>
      </c>
      <c r="I662" s="135">
        <v>0.25985282093213408</v>
      </c>
      <c r="J662" s="135">
        <v>0.31641067097817299</v>
      </c>
      <c r="K662" s="135">
        <v>0.35098801425332038</v>
      </c>
      <c r="L662" s="135">
        <v>0.33538840937114672</v>
      </c>
      <c r="M662" s="135">
        <v>0.38430022943297282</v>
      </c>
    </row>
    <row r="663" spans="1:13" x14ac:dyDescent="0.25">
      <c r="A663" s="121">
        <v>47</v>
      </c>
      <c r="B663" s="121" t="s">
        <v>945</v>
      </c>
      <c r="C663" s="119">
        <v>47030</v>
      </c>
      <c r="D663" s="116" t="s">
        <v>947</v>
      </c>
      <c r="E663" s="136">
        <v>0.1</v>
      </c>
      <c r="F663" s="136">
        <v>9.4017094017094016E-2</v>
      </c>
      <c r="G663" s="136">
        <v>0.12318840579710146</v>
      </c>
      <c r="H663" s="136">
        <v>0.16666666666666666</v>
      </c>
      <c r="I663" s="136">
        <v>0.18674698795180722</v>
      </c>
      <c r="J663" s="136">
        <v>0.2087912087912088</v>
      </c>
      <c r="K663" s="135">
        <v>0.28409090909090912</v>
      </c>
      <c r="L663" s="135">
        <v>0.20454545454545456</v>
      </c>
      <c r="M663" s="135">
        <v>0.26111111111111113</v>
      </c>
    </row>
    <row r="664" spans="1:13" x14ac:dyDescent="0.25">
      <c r="A664" s="116">
        <v>47</v>
      </c>
      <c r="B664" s="116" t="s">
        <v>945</v>
      </c>
      <c r="C664" s="119">
        <v>47053</v>
      </c>
      <c r="D664" s="116" t="s">
        <v>1457</v>
      </c>
      <c r="E664" s="135">
        <v>0.16449086161879894</v>
      </c>
      <c r="F664" s="135">
        <v>0.21739130434782608</v>
      </c>
      <c r="G664" s="135">
        <v>0.16962025316455695</v>
      </c>
      <c r="H664" s="135">
        <v>0.16094986807387862</v>
      </c>
      <c r="I664" s="135">
        <v>0.22522522522522523</v>
      </c>
      <c r="J664" s="135">
        <v>0.20718232044198895</v>
      </c>
      <c r="K664" s="135">
        <v>0.27595628415300544</v>
      </c>
      <c r="L664" s="135">
        <v>0.28457446808510639</v>
      </c>
      <c r="M664" s="135">
        <v>0.29916897506925205</v>
      </c>
    </row>
    <row r="665" spans="1:13" x14ac:dyDescent="0.25">
      <c r="A665" s="121">
        <v>47</v>
      </c>
      <c r="B665" s="121" t="s">
        <v>945</v>
      </c>
      <c r="C665" s="119">
        <v>47058</v>
      </c>
      <c r="D665" s="116" t="s">
        <v>1458</v>
      </c>
      <c r="E665" s="136">
        <v>0.18181818181818182</v>
      </c>
      <c r="F665" s="136">
        <v>0.24074074074074073</v>
      </c>
      <c r="G665" s="136">
        <v>0.24358974358974358</v>
      </c>
      <c r="H665" s="136">
        <v>0.23030303030303031</v>
      </c>
      <c r="I665" s="136">
        <v>0.23545706371191136</v>
      </c>
      <c r="J665" s="136">
        <v>0.18529411764705883</v>
      </c>
      <c r="K665" s="135">
        <v>0.28150134048257375</v>
      </c>
      <c r="L665" s="135">
        <v>0.24378109452736318</v>
      </c>
      <c r="M665" s="135">
        <v>0.30606860158311344</v>
      </c>
    </row>
    <row r="666" spans="1:13" x14ac:dyDescent="0.25">
      <c r="A666" s="116">
        <v>47</v>
      </c>
      <c r="B666" s="116" t="s">
        <v>945</v>
      </c>
      <c r="C666" s="119">
        <v>47161</v>
      </c>
      <c r="D666" s="116" t="s">
        <v>1459</v>
      </c>
      <c r="E666" s="135">
        <v>8.771929824561403E-2</v>
      </c>
      <c r="F666" s="135">
        <v>0.22988505747126436</v>
      </c>
      <c r="G666" s="135">
        <v>0.25925925925925924</v>
      </c>
      <c r="H666" s="135">
        <v>0.16666666666666666</v>
      </c>
      <c r="I666" s="135">
        <v>0.25925925925925924</v>
      </c>
      <c r="J666" s="135">
        <v>0.16666666666666666</v>
      </c>
      <c r="K666" s="135">
        <v>0.23333333333333334</v>
      </c>
      <c r="L666" s="135">
        <v>0.16666666666666666</v>
      </c>
      <c r="M666" s="135">
        <v>0.19587628865979381</v>
      </c>
    </row>
    <row r="667" spans="1:13" x14ac:dyDescent="0.25">
      <c r="A667" s="121">
        <v>47</v>
      </c>
      <c r="B667" s="121" t="s">
        <v>945</v>
      </c>
      <c r="C667" s="119">
        <v>47170</v>
      </c>
      <c r="D667" s="116" t="s">
        <v>1460</v>
      </c>
      <c r="E667" s="136">
        <v>0.1357142857142857</v>
      </c>
      <c r="F667" s="136">
        <v>0.20454545454545456</v>
      </c>
      <c r="G667" s="136">
        <v>0.26203208556149732</v>
      </c>
      <c r="H667" s="136">
        <v>0.25945945945945947</v>
      </c>
      <c r="I667" s="136">
        <v>0.22815533980582525</v>
      </c>
      <c r="J667" s="136">
        <v>0.25142857142857145</v>
      </c>
      <c r="K667" s="135">
        <v>0.36097560975609755</v>
      </c>
      <c r="L667" s="135">
        <v>0.33333333333333331</v>
      </c>
      <c r="M667" s="135">
        <v>0.32258064516129031</v>
      </c>
    </row>
    <row r="668" spans="1:13" x14ac:dyDescent="0.25">
      <c r="A668" s="116">
        <v>47</v>
      </c>
      <c r="B668" s="116" t="s">
        <v>945</v>
      </c>
      <c r="C668" s="119">
        <v>47189</v>
      </c>
      <c r="D668" s="116" t="s">
        <v>952</v>
      </c>
      <c r="E668" s="135">
        <v>0.30708035003977724</v>
      </c>
      <c r="F668" s="135">
        <v>0.3057784911717496</v>
      </c>
      <c r="G668" s="135">
        <v>0.27439471753484962</v>
      </c>
      <c r="H668" s="135">
        <v>0.29469964664310955</v>
      </c>
      <c r="I668" s="135">
        <v>0.32108743570903747</v>
      </c>
      <c r="J668" s="135">
        <v>0.4150793650793651</v>
      </c>
      <c r="K668" s="135">
        <v>0.52660841938046066</v>
      </c>
      <c r="L668" s="135">
        <v>0.49230769230769234</v>
      </c>
      <c r="M668" s="135">
        <v>0.54996127033307518</v>
      </c>
    </row>
    <row r="669" spans="1:13" x14ac:dyDescent="0.25">
      <c r="A669" s="121">
        <v>47</v>
      </c>
      <c r="B669" s="121" t="s">
        <v>945</v>
      </c>
      <c r="C669" s="119">
        <v>47205</v>
      </c>
      <c r="D669" s="116" t="s">
        <v>235</v>
      </c>
      <c r="E669" s="136">
        <v>0.16463414634146342</v>
      </c>
      <c r="F669" s="136">
        <v>0.23308270676691728</v>
      </c>
      <c r="G669" s="136">
        <v>0.23243243243243245</v>
      </c>
      <c r="H669" s="136">
        <v>0.19205298013245034</v>
      </c>
      <c r="I669" s="136">
        <v>0.3081761006289308</v>
      </c>
      <c r="J669" s="136">
        <v>0.20915032679738563</v>
      </c>
      <c r="K669" s="135">
        <v>0.23456790123456789</v>
      </c>
      <c r="L669" s="135">
        <v>0.28289473684210525</v>
      </c>
      <c r="M669" s="135">
        <v>0.26035502958579881</v>
      </c>
    </row>
    <row r="670" spans="1:13" x14ac:dyDescent="0.25">
      <c r="A670" s="116">
        <v>47</v>
      </c>
      <c r="B670" s="116" t="s">
        <v>945</v>
      </c>
      <c r="C670" s="119">
        <v>47245</v>
      </c>
      <c r="D670" s="116" t="s">
        <v>953</v>
      </c>
      <c r="E670" s="135">
        <v>0.13677811550151975</v>
      </c>
      <c r="F670" s="135">
        <v>0.18639053254437871</v>
      </c>
      <c r="G670" s="135">
        <v>0.24132947976878613</v>
      </c>
      <c r="H670" s="135">
        <v>0.20282413350449294</v>
      </c>
      <c r="I670" s="135">
        <v>0.20703653585926929</v>
      </c>
      <c r="J670" s="135">
        <v>0.20580474934036938</v>
      </c>
      <c r="K670" s="135">
        <v>0.28352941176470586</v>
      </c>
      <c r="L670" s="135">
        <v>0.22557297949336549</v>
      </c>
      <c r="M670" s="135">
        <v>0.26270136307311026</v>
      </c>
    </row>
    <row r="671" spans="1:13" x14ac:dyDescent="0.25">
      <c r="A671" s="121">
        <v>47</v>
      </c>
      <c r="B671" s="121" t="s">
        <v>945</v>
      </c>
      <c r="C671" s="119">
        <v>47258</v>
      </c>
      <c r="D671" s="116" t="s">
        <v>1461</v>
      </c>
      <c r="E671" s="136">
        <v>9.7435897435897437E-2</v>
      </c>
      <c r="F671" s="136">
        <v>0.15609756097560976</v>
      </c>
      <c r="G671" s="136">
        <v>0.12121212121212122</v>
      </c>
      <c r="H671" s="136">
        <v>0.20444444444444446</v>
      </c>
      <c r="I671" s="136">
        <v>0.19323671497584541</v>
      </c>
      <c r="J671" s="136">
        <v>0.2072072072072072</v>
      </c>
      <c r="K671" s="135">
        <v>0.31896551724137934</v>
      </c>
      <c r="L671" s="135">
        <v>0.32365145228215769</v>
      </c>
      <c r="M671" s="135">
        <v>0.1981981981981982</v>
      </c>
    </row>
    <row r="672" spans="1:13" x14ac:dyDescent="0.25">
      <c r="A672" s="116">
        <v>47</v>
      </c>
      <c r="B672" s="116" t="s">
        <v>945</v>
      </c>
      <c r="C672" s="119">
        <v>47268</v>
      </c>
      <c r="D672" s="116" t="s">
        <v>955</v>
      </c>
      <c r="E672" s="135">
        <v>0.12355212355212356</v>
      </c>
      <c r="F672" s="135">
        <v>9.1286307053941904E-2</v>
      </c>
      <c r="G672" s="135">
        <v>0.10380622837370242</v>
      </c>
      <c r="H672" s="135">
        <v>0.1761006289308176</v>
      </c>
      <c r="I672" s="135">
        <v>0.13175675675675674</v>
      </c>
      <c r="J672" s="135">
        <v>0.25830258302583026</v>
      </c>
      <c r="K672" s="135">
        <v>0.27016129032258063</v>
      </c>
      <c r="L672" s="135">
        <v>0.2264808362369338</v>
      </c>
      <c r="M672" s="135">
        <v>0.23574144486692014</v>
      </c>
    </row>
    <row r="673" spans="1:13" x14ac:dyDescent="0.25">
      <c r="A673" s="121">
        <v>47</v>
      </c>
      <c r="B673" s="121" t="s">
        <v>945</v>
      </c>
      <c r="C673" s="119">
        <v>47288</v>
      </c>
      <c r="D673" s="116" t="s">
        <v>1462</v>
      </c>
      <c r="E673" s="136">
        <v>0.18634423897581792</v>
      </c>
      <c r="F673" s="136">
        <v>0.24864130434782608</v>
      </c>
      <c r="G673" s="136">
        <v>0.24334600760456274</v>
      </c>
      <c r="H673" s="136">
        <v>0.24934036939313983</v>
      </c>
      <c r="I673" s="136">
        <v>0.2247191011235955</v>
      </c>
      <c r="J673" s="136">
        <v>0.35776805251641136</v>
      </c>
      <c r="K673" s="135">
        <v>0.36921529175050299</v>
      </c>
      <c r="L673" s="135">
        <v>0.30925737538148523</v>
      </c>
      <c r="M673" s="135">
        <v>0.34946236559139787</v>
      </c>
    </row>
    <row r="674" spans="1:13" x14ac:dyDescent="0.25">
      <c r="A674" s="116">
        <v>47</v>
      </c>
      <c r="B674" s="116" t="s">
        <v>945</v>
      </c>
      <c r="C674" s="119">
        <v>47318</v>
      </c>
      <c r="D674" s="116" t="s">
        <v>957</v>
      </c>
      <c r="E674" s="135">
        <v>0.12676056338028169</v>
      </c>
      <c r="F674" s="135">
        <v>0.11221945137157108</v>
      </c>
      <c r="G674" s="135">
        <v>0.15873015873015872</v>
      </c>
      <c r="H674" s="135">
        <v>0.17741935483870969</v>
      </c>
      <c r="I674" s="135">
        <v>0.18546365914786966</v>
      </c>
      <c r="J674" s="135">
        <v>0.19746835443037974</v>
      </c>
      <c r="K674" s="135">
        <v>0.24468085106382978</v>
      </c>
      <c r="L674" s="135">
        <v>0.21951219512195122</v>
      </c>
      <c r="M674" s="135">
        <v>0.20555555555555555</v>
      </c>
    </row>
    <row r="675" spans="1:13" x14ac:dyDescent="0.25">
      <c r="A675" s="121">
        <v>47</v>
      </c>
      <c r="B675" s="121" t="s">
        <v>945</v>
      </c>
      <c r="C675" s="119">
        <v>47460</v>
      </c>
      <c r="D675" s="116" t="s">
        <v>958</v>
      </c>
      <c r="E675" s="136">
        <v>0.11351351351351352</v>
      </c>
      <c r="F675" s="136">
        <v>0.17647058823529413</v>
      </c>
      <c r="G675" s="136">
        <v>0.13815789473684212</v>
      </c>
      <c r="H675" s="136">
        <v>0.23404255319148937</v>
      </c>
      <c r="I675" s="136">
        <v>0.17333333333333334</v>
      </c>
      <c r="J675" s="136">
        <v>0.17117117117117117</v>
      </c>
      <c r="K675" s="135">
        <v>0.25396825396825395</v>
      </c>
      <c r="L675" s="135">
        <v>0.22815533980582525</v>
      </c>
      <c r="M675" s="135">
        <v>0.20192307692307693</v>
      </c>
    </row>
    <row r="676" spans="1:13" x14ac:dyDescent="0.25">
      <c r="A676" s="116">
        <v>47</v>
      </c>
      <c r="B676" s="116" t="s">
        <v>945</v>
      </c>
      <c r="C676" s="119">
        <v>47541</v>
      </c>
      <c r="D676" s="116" t="s">
        <v>1463</v>
      </c>
      <c r="E676" s="135">
        <v>0.13924050632911392</v>
      </c>
      <c r="F676" s="135">
        <v>0.18</v>
      </c>
      <c r="G676" s="135">
        <v>0.1797752808988764</v>
      </c>
      <c r="H676" s="135">
        <v>0.21212121212121213</v>
      </c>
      <c r="I676" s="135">
        <v>0.18556701030927836</v>
      </c>
      <c r="J676" s="135">
        <v>0.17</v>
      </c>
      <c r="K676" s="135">
        <v>0.28448275862068967</v>
      </c>
      <c r="L676" s="135">
        <v>0.21666666666666667</v>
      </c>
      <c r="M676" s="135">
        <v>0.21904761904761905</v>
      </c>
    </row>
    <row r="677" spans="1:13" x14ac:dyDescent="0.25">
      <c r="A677" s="121">
        <v>47</v>
      </c>
      <c r="B677" s="121" t="s">
        <v>945</v>
      </c>
      <c r="C677" s="119">
        <v>47545</v>
      </c>
      <c r="D677" s="116" t="s">
        <v>960</v>
      </c>
      <c r="E677" s="136">
        <v>6.6666666666666666E-2</v>
      </c>
      <c r="F677" s="136">
        <v>0.21052631578947367</v>
      </c>
      <c r="G677" s="136">
        <v>0.2608695652173913</v>
      </c>
      <c r="H677" s="136">
        <v>0.19402985074626866</v>
      </c>
      <c r="I677" s="136">
        <v>0.22972972972972974</v>
      </c>
      <c r="J677" s="136">
        <v>0.24</v>
      </c>
      <c r="K677" s="135">
        <v>0.2752808988764045</v>
      </c>
      <c r="L677" s="135">
        <v>0.2982456140350877</v>
      </c>
      <c r="M677" s="135">
        <v>0.2857142857142857</v>
      </c>
    </row>
    <row r="678" spans="1:13" x14ac:dyDescent="0.25">
      <c r="A678" s="116">
        <v>47</v>
      </c>
      <c r="B678" s="116" t="s">
        <v>945</v>
      </c>
      <c r="C678" s="119">
        <v>47551</v>
      </c>
      <c r="D678" s="116" t="s">
        <v>1464</v>
      </c>
      <c r="E678" s="135">
        <v>0.22962962962962963</v>
      </c>
      <c r="F678" s="135">
        <v>0.19950124688279303</v>
      </c>
      <c r="G678" s="135">
        <v>0.26099706744868034</v>
      </c>
      <c r="H678" s="135">
        <v>0.22739018087855298</v>
      </c>
      <c r="I678" s="135">
        <v>0.2391304347826087</v>
      </c>
      <c r="J678" s="135">
        <v>0.23832923832923833</v>
      </c>
      <c r="K678" s="135">
        <v>0.32446808510638298</v>
      </c>
      <c r="L678" s="135">
        <v>0.27403846153846156</v>
      </c>
      <c r="M678" s="135">
        <v>0.33856502242152464</v>
      </c>
    </row>
    <row r="679" spans="1:13" x14ac:dyDescent="0.25">
      <c r="A679" s="121">
        <v>47</v>
      </c>
      <c r="B679" s="121" t="s">
        <v>945</v>
      </c>
      <c r="C679" s="119">
        <v>47555</v>
      </c>
      <c r="D679" s="116" t="s">
        <v>1465</v>
      </c>
      <c r="E679" s="136">
        <v>0.17193675889328064</v>
      </c>
      <c r="F679" s="136">
        <v>0.20523138832997989</v>
      </c>
      <c r="G679" s="136">
        <v>0.218</v>
      </c>
      <c r="H679" s="136">
        <v>0.19745222929936307</v>
      </c>
      <c r="I679" s="136">
        <v>0.19400630914826497</v>
      </c>
      <c r="J679" s="136">
        <v>0.23168654173764908</v>
      </c>
      <c r="K679" s="135">
        <v>0.2697160883280757</v>
      </c>
      <c r="L679" s="135">
        <v>0.26589595375722541</v>
      </c>
      <c r="M679" s="135">
        <v>0.30218978102189781</v>
      </c>
    </row>
    <row r="680" spans="1:13" x14ac:dyDescent="0.25">
      <c r="A680" s="116">
        <v>47</v>
      </c>
      <c r="B680" s="116" t="s">
        <v>945</v>
      </c>
      <c r="C680" s="119">
        <v>47570</v>
      </c>
      <c r="D680" s="116" t="s">
        <v>963</v>
      </c>
      <c r="E680" s="135">
        <v>0.13333333333333333</v>
      </c>
      <c r="F680" s="135">
        <v>8.9361702127659579E-2</v>
      </c>
      <c r="G680" s="135">
        <v>0.18442622950819673</v>
      </c>
      <c r="H680" s="135">
        <v>0.1245136186770428</v>
      </c>
      <c r="I680" s="135">
        <v>0.15073529411764705</v>
      </c>
      <c r="J680" s="135">
        <v>0.25</v>
      </c>
      <c r="K680" s="135">
        <v>0.36725663716814161</v>
      </c>
      <c r="L680" s="135">
        <v>0.36016949152542371</v>
      </c>
      <c r="M680" s="135">
        <v>0.34082397003745318</v>
      </c>
    </row>
    <row r="681" spans="1:13" x14ac:dyDescent="0.25">
      <c r="A681" s="121">
        <v>47</v>
      </c>
      <c r="B681" s="121" t="s">
        <v>945</v>
      </c>
      <c r="C681" s="119">
        <v>47605</v>
      </c>
      <c r="D681" s="116" t="s">
        <v>964</v>
      </c>
      <c r="E681" s="136">
        <v>8.3333333333333329E-2</v>
      </c>
      <c r="F681" s="136">
        <v>0.2</v>
      </c>
      <c r="G681" s="136">
        <v>0.17460317460317459</v>
      </c>
      <c r="H681" s="136">
        <v>8.98876404494382E-2</v>
      </c>
      <c r="I681" s="136">
        <v>0.20512820512820512</v>
      </c>
      <c r="J681" s="136">
        <v>0.18666666666666668</v>
      </c>
      <c r="K681" s="135">
        <v>0.24050632911392406</v>
      </c>
      <c r="L681" s="135">
        <v>0.22580645161290322</v>
      </c>
      <c r="M681" s="135">
        <v>0.17142857142857143</v>
      </c>
    </row>
    <row r="682" spans="1:13" x14ac:dyDescent="0.25">
      <c r="A682" s="116">
        <v>47</v>
      </c>
      <c r="B682" s="116" t="s">
        <v>945</v>
      </c>
      <c r="C682" s="119">
        <v>47660</v>
      </c>
      <c r="D682" s="116" t="s">
        <v>1466</v>
      </c>
      <c r="E682" s="135">
        <v>0.16981132075471697</v>
      </c>
      <c r="F682" s="135">
        <v>0.18181818181818182</v>
      </c>
      <c r="G682" s="135">
        <v>0.23711340206185566</v>
      </c>
      <c r="H682" s="135">
        <v>0.23076923076923078</v>
      </c>
      <c r="I682" s="135">
        <v>0.16312056737588654</v>
      </c>
      <c r="J682" s="135">
        <v>0.2073170731707317</v>
      </c>
      <c r="K682" s="135">
        <v>0.29655172413793102</v>
      </c>
      <c r="L682" s="135">
        <v>0.21621621621621623</v>
      </c>
      <c r="M682" s="135">
        <v>0.2742857142857143</v>
      </c>
    </row>
    <row r="683" spans="1:13" x14ac:dyDescent="0.25">
      <c r="A683" s="121">
        <v>47</v>
      </c>
      <c r="B683" s="121" t="s">
        <v>945</v>
      </c>
      <c r="C683" s="119">
        <v>47675</v>
      </c>
      <c r="D683" s="116" t="s">
        <v>641</v>
      </c>
      <c r="E683" s="136">
        <v>0.11214953271028037</v>
      </c>
      <c r="F683" s="136">
        <v>0.27027027027027029</v>
      </c>
      <c r="G683" s="136">
        <v>0.32089552238805968</v>
      </c>
      <c r="H683" s="136">
        <v>0.22962962962962963</v>
      </c>
      <c r="I683" s="136">
        <v>0.21568627450980393</v>
      </c>
      <c r="J683" s="136">
        <v>0.26732673267326734</v>
      </c>
      <c r="K683" s="135">
        <v>0.17293233082706766</v>
      </c>
      <c r="L683" s="135">
        <v>0.27941176470588236</v>
      </c>
      <c r="M683" s="135">
        <v>0.20183486238532111</v>
      </c>
    </row>
    <row r="684" spans="1:13" x14ac:dyDescent="0.25">
      <c r="A684" s="116">
        <v>47</v>
      </c>
      <c r="B684" s="116" t="s">
        <v>945</v>
      </c>
      <c r="C684" s="119">
        <v>47692</v>
      </c>
      <c r="D684" s="116" t="s">
        <v>966</v>
      </c>
      <c r="E684" s="135">
        <v>0.11439114391143912</v>
      </c>
      <c r="F684" s="135">
        <v>0.22065727699530516</v>
      </c>
      <c r="G684" s="135">
        <v>0.17110266159695817</v>
      </c>
      <c r="H684" s="135">
        <v>0.22255192878338279</v>
      </c>
      <c r="I684" s="135">
        <v>0.23048327137546468</v>
      </c>
      <c r="J684" s="135">
        <v>0.27491408934707906</v>
      </c>
      <c r="K684" s="135">
        <v>0.36818181818181817</v>
      </c>
      <c r="L684" s="135">
        <v>0.27002967359050445</v>
      </c>
      <c r="M684" s="135">
        <v>0.2822822822822823</v>
      </c>
    </row>
    <row r="685" spans="1:13" x14ac:dyDescent="0.25">
      <c r="A685" s="121">
        <v>47</v>
      </c>
      <c r="B685" s="121" t="s">
        <v>945</v>
      </c>
      <c r="C685" s="119">
        <v>47703</v>
      </c>
      <c r="D685" s="116" t="s">
        <v>967</v>
      </c>
      <c r="E685" s="136">
        <v>0.15596330275229359</v>
      </c>
      <c r="F685" s="136">
        <v>0.125</v>
      </c>
      <c r="G685" s="136">
        <v>0.10396039603960396</v>
      </c>
      <c r="H685" s="136">
        <v>0.24576271186440679</v>
      </c>
      <c r="I685" s="136">
        <v>0.27333333333333332</v>
      </c>
      <c r="J685" s="136">
        <v>0.28813559322033899</v>
      </c>
      <c r="K685" s="135">
        <v>0.33333333333333331</v>
      </c>
      <c r="L685" s="135">
        <v>0.27777777777777779</v>
      </c>
      <c r="M685" s="135">
        <v>0.23870967741935484</v>
      </c>
    </row>
    <row r="686" spans="1:13" x14ac:dyDescent="0.25">
      <c r="A686" s="116">
        <v>47</v>
      </c>
      <c r="B686" s="116" t="s">
        <v>945</v>
      </c>
      <c r="C686" s="119">
        <v>47707</v>
      </c>
      <c r="D686" s="116" t="s">
        <v>1467</v>
      </c>
      <c r="E686" s="135">
        <v>0.15018315018315018</v>
      </c>
      <c r="F686" s="135">
        <v>0.22794117647058823</v>
      </c>
      <c r="G686" s="135">
        <v>0.2048611111111111</v>
      </c>
      <c r="H686" s="135">
        <v>0.23012552301255229</v>
      </c>
      <c r="I686" s="135">
        <v>0.30597014925373134</v>
      </c>
      <c r="J686" s="135">
        <v>0.21518987341772153</v>
      </c>
      <c r="K686" s="135">
        <v>0.28698224852071008</v>
      </c>
      <c r="L686" s="135">
        <v>0.27469135802469136</v>
      </c>
      <c r="M686" s="135">
        <v>0.32580645161290323</v>
      </c>
    </row>
    <row r="687" spans="1:13" x14ac:dyDescent="0.25">
      <c r="A687" s="121">
        <v>47</v>
      </c>
      <c r="B687" s="121" t="s">
        <v>945</v>
      </c>
      <c r="C687" s="119">
        <v>47720</v>
      </c>
      <c r="D687" s="116" t="s">
        <v>969</v>
      </c>
      <c r="E687" s="136">
        <v>0.10989010989010989</v>
      </c>
      <c r="F687" s="136">
        <v>0.14942528735632185</v>
      </c>
      <c r="G687" s="136">
        <v>0.17391304347826086</v>
      </c>
      <c r="H687" s="136">
        <v>0.15740740740740741</v>
      </c>
      <c r="I687" s="136">
        <v>0.24074074074074073</v>
      </c>
      <c r="J687" s="136">
        <v>0.18627450980392157</v>
      </c>
      <c r="K687" s="135">
        <v>0.432</v>
      </c>
      <c r="L687" s="135">
        <v>0.19463087248322147</v>
      </c>
      <c r="M687" s="135">
        <v>0.26111111111111113</v>
      </c>
    </row>
    <row r="688" spans="1:13" x14ac:dyDescent="0.25">
      <c r="A688" s="116">
        <v>47</v>
      </c>
      <c r="B688" s="116" t="s">
        <v>945</v>
      </c>
      <c r="C688" s="119">
        <v>47745</v>
      </c>
      <c r="D688" s="116" t="s">
        <v>970</v>
      </c>
      <c r="E688" s="135">
        <v>0.25388601036269431</v>
      </c>
      <c r="F688" s="135">
        <v>0.35658914728682173</v>
      </c>
      <c r="G688" s="135">
        <v>0.31843575418994413</v>
      </c>
      <c r="H688" s="135">
        <v>0.2032967032967033</v>
      </c>
      <c r="I688" s="135">
        <v>0.3413173652694611</v>
      </c>
      <c r="J688" s="135">
        <v>0.27962085308056872</v>
      </c>
      <c r="K688" s="135">
        <v>0.2857142857142857</v>
      </c>
      <c r="L688" s="135">
        <v>0.2541436464088398</v>
      </c>
      <c r="M688" s="135">
        <v>0.21962616822429906</v>
      </c>
    </row>
    <row r="689" spans="1:13" x14ac:dyDescent="0.25">
      <c r="A689" s="121">
        <v>47</v>
      </c>
      <c r="B689" s="121" t="s">
        <v>945</v>
      </c>
      <c r="C689" s="119">
        <v>47798</v>
      </c>
      <c r="D689" s="116" t="s">
        <v>1468</v>
      </c>
      <c r="E689" s="136">
        <v>0.11940298507462686</v>
      </c>
      <c r="F689" s="136">
        <v>0.1276595744680851</v>
      </c>
      <c r="G689" s="136">
        <v>6.2893081761006289E-2</v>
      </c>
      <c r="H689" s="136">
        <v>0.31168831168831168</v>
      </c>
      <c r="I689" s="136">
        <v>0.18716577540106952</v>
      </c>
      <c r="J689" s="136">
        <v>0.16315789473684211</v>
      </c>
      <c r="K689" s="135">
        <v>0.24607329842931938</v>
      </c>
      <c r="L689" s="135">
        <v>0.21962616822429906</v>
      </c>
      <c r="M689" s="135">
        <v>0.24873096446700507</v>
      </c>
    </row>
    <row r="690" spans="1:13" x14ac:dyDescent="0.25">
      <c r="A690" s="116">
        <v>47</v>
      </c>
      <c r="B690" s="116" t="s">
        <v>945</v>
      </c>
      <c r="C690" s="119">
        <v>47960</v>
      </c>
      <c r="D690" s="116" t="s">
        <v>972</v>
      </c>
      <c r="E690" s="135">
        <v>0.1</v>
      </c>
      <c r="F690" s="135">
        <v>0.1348314606741573</v>
      </c>
      <c r="G690" s="135">
        <v>0.14130434782608695</v>
      </c>
      <c r="H690" s="135">
        <v>0.3125</v>
      </c>
      <c r="I690" s="135">
        <v>0.25263157894736843</v>
      </c>
      <c r="J690" s="135">
        <v>0.27848101265822783</v>
      </c>
      <c r="K690" s="135">
        <v>0.44</v>
      </c>
      <c r="L690" s="135">
        <v>0.33962264150943394</v>
      </c>
      <c r="M690" s="135">
        <v>0.34343434343434343</v>
      </c>
    </row>
    <row r="691" spans="1:13" x14ac:dyDescent="0.25">
      <c r="A691" s="121">
        <v>47</v>
      </c>
      <c r="B691" s="121" t="s">
        <v>945</v>
      </c>
      <c r="C691" s="119">
        <v>47980</v>
      </c>
      <c r="D691" s="116" t="s">
        <v>973</v>
      </c>
      <c r="E691" s="136">
        <v>0.15281899109792285</v>
      </c>
      <c r="F691" s="136">
        <v>0.19225037257824143</v>
      </c>
      <c r="G691" s="136">
        <v>0.13997113997113997</v>
      </c>
      <c r="H691" s="136">
        <v>0.17737430167597765</v>
      </c>
      <c r="I691" s="136">
        <v>0.18543046357615894</v>
      </c>
      <c r="J691" s="136">
        <v>0.24796747967479674</v>
      </c>
      <c r="K691" s="135">
        <v>0.34422110552763818</v>
      </c>
      <c r="L691" s="135">
        <v>0.24061810154525387</v>
      </c>
      <c r="M691" s="135">
        <v>0.36823104693140796</v>
      </c>
    </row>
    <row r="692" spans="1:13" x14ac:dyDescent="0.25">
      <c r="A692" s="116">
        <v>50</v>
      </c>
      <c r="B692" s="116" t="s">
        <v>974</v>
      </c>
      <c r="C692" s="119">
        <v>50001</v>
      </c>
      <c r="D692" s="116" t="s">
        <v>975</v>
      </c>
      <c r="E692" s="135">
        <v>0.4976680917217256</v>
      </c>
      <c r="F692" s="135">
        <v>0.47359015091342332</v>
      </c>
      <c r="G692" s="135">
        <v>0.50107442859933582</v>
      </c>
      <c r="H692" s="135">
        <v>0.46553990610328638</v>
      </c>
      <c r="I692" s="135">
        <v>0.44373302289483896</v>
      </c>
      <c r="J692" s="135">
        <v>0.36819407008086252</v>
      </c>
      <c r="K692" s="135">
        <v>0.45186212361331218</v>
      </c>
      <c r="L692" s="135">
        <v>0.4697145061728395</v>
      </c>
      <c r="M692" s="135">
        <v>0.45263157894736844</v>
      </c>
    </row>
    <row r="693" spans="1:13" x14ac:dyDescent="0.25">
      <c r="A693" s="121">
        <v>50</v>
      </c>
      <c r="B693" s="121" t="s">
        <v>974</v>
      </c>
      <c r="C693" s="119">
        <v>50006</v>
      </c>
      <c r="D693" s="116" t="s">
        <v>976</v>
      </c>
      <c r="E693" s="136">
        <v>0.31546391752577319</v>
      </c>
      <c r="F693" s="136">
        <v>0.29049676025917925</v>
      </c>
      <c r="G693" s="136">
        <v>0.34472934472934474</v>
      </c>
      <c r="H693" s="136">
        <v>0.29989764585465711</v>
      </c>
      <c r="I693" s="136">
        <v>0.33640552995391704</v>
      </c>
      <c r="J693" s="136">
        <v>0.302540415704388</v>
      </c>
      <c r="K693" s="135">
        <v>0.34720700985761227</v>
      </c>
      <c r="L693" s="135">
        <v>0.34304932735426008</v>
      </c>
      <c r="M693" s="135">
        <v>0.40212264150943394</v>
      </c>
    </row>
    <row r="694" spans="1:13" x14ac:dyDescent="0.25">
      <c r="A694" s="116">
        <v>50</v>
      </c>
      <c r="B694" s="116" t="s">
        <v>974</v>
      </c>
      <c r="C694" s="119">
        <v>50110</v>
      </c>
      <c r="D694" s="116" t="s">
        <v>977</v>
      </c>
      <c r="E694" s="135">
        <v>0.2711864406779661</v>
      </c>
      <c r="F694" s="135">
        <v>0.22857142857142856</v>
      </c>
      <c r="G694" s="135">
        <v>0.27397260273972601</v>
      </c>
      <c r="H694" s="135">
        <v>0.25757575757575757</v>
      </c>
      <c r="I694" s="135">
        <v>0.21176470588235294</v>
      </c>
      <c r="J694" s="135">
        <v>0.14492753623188406</v>
      </c>
      <c r="K694" s="135">
        <v>0.19767441860465115</v>
      </c>
      <c r="L694" s="135">
        <v>0.21249999999999999</v>
      </c>
      <c r="M694" s="135">
        <v>0.28169014084507044</v>
      </c>
    </row>
    <row r="695" spans="1:13" x14ac:dyDescent="0.25">
      <c r="A695" s="121">
        <v>50</v>
      </c>
      <c r="B695" s="121" t="s">
        <v>974</v>
      </c>
      <c r="C695" s="119">
        <v>50124</v>
      </c>
      <c r="D695" s="116" t="s">
        <v>978</v>
      </c>
      <c r="E695" s="136">
        <v>0.51724137931034486</v>
      </c>
      <c r="F695" s="136">
        <v>0.28846153846153844</v>
      </c>
      <c r="G695" s="136">
        <v>0.23255813953488372</v>
      </c>
      <c r="H695" s="136">
        <v>0.26470588235294118</v>
      </c>
      <c r="I695" s="136">
        <v>0.39130434782608697</v>
      </c>
      <c r="J695" s="136">
        <v>0.27777777777777779</v>
      </c>
      <c r="K695" s="135">
        <v>0.328125</v>
      </c>
      <c r="L695" s="135">
        <v>0.23404255319148937</v>
      </c>
      <c r="M695" s="135">
        <v>0.22413793103448276</v>
      </c>
    </row>
    <row r="696" spans="1:13" x14ac:dyDescent="0.25">
      <c r="A696" s="116">
        <v>50</v>
      </c>
      <c r="B696" s="116" t="s">
        <v>974</v>
      </c>
      <c r="C696" s="119">
        <v>50150</v>
      </c>
      <c r="D696" s="116" t="s">
        <v>1469</v>
      </c>
      <c r="E696" s="135">
        <v>0.27692307692307694</v>
      </c>
      <c r="F696" s="135">
        <v>0.5</v>
      </c>
      <c r="G696" s="135">
        <v>0.30625000000000002</v>
      </c>
      <c r="H696" s="135">
        <v>0.22900763358778625</v>
      </c>
      <c r="I696" s="135">
        <v>0.37692307692307692</v>
      </c>
      <c r="J696" s="135">
        <v>0.29139072847682118</v>
      </c>
      <c r="K696" s="135">
        <v>0.30246913580246915</v>
      </c>
      <c r="L696" s="135">
        <v>0.22222222222222221</v>
      </c>
      <c r="M696" s="135">
        <v>0.27027027027027029</v>
      </c>
    </row>
    <row r="697" spans="1:13" x14ac:dyDescent="0.25">
      <c r="A697" s="121">
        <v>50</v>
      </c>
      <c r="B697" s="121" t="s">
        <v>974</v>
      </c>
      <c r="C697" s="119">
        <v>50223</v>
      </c>
      <c r="D697" s="116" t="s">
        <v>1470</v>
      </c>
      <c r="E697" s="136">
        <v>0.36065573770491804</v>
      </c>
      <c r="F697" s="136">
        <v>0.42</v>
      </c>
      <c r="G697" s="136">
        <v>0.33870967741935482</v>
      </c>
      <c r="H697" s="136">
        <v>0.27631578947368424</v>
      </c>
      <c r="I697" s="136">
        <v>0.30303030303030304</v>
      </c>
      <c r="J697" s="136">
        <v>0.25</v>
      </c>
      <c r="K697" s="135">
        <v>0.2537313432835821</v>
      </c>
      <c r="L697" s="135">
        <v>0.32307692307692309</v>
      </c>
      <c r="M697" s="135">
        <v>0.5</v>
      </c>
    </row>
    <row r="698" spans="1:13" x14ac:dyDescent="0.25">
      <c r="A698" s="116">
        <v>50</v>
      </c>
      <c r="B698" s="116" t="s">
        <v>974</v>
      </c>
      <c r="C698" s="119">
        <v>50226</v>
      </c>
      <c r="D698" s="116" t="s">
        <v>1471</v>
      </c>
      <c r="E698" s="135">
        <v>0.3359375</v>
      </c>
      <c r="F698" s="135">
        <v>0.31660231660231658</v>
      </c>
      <c r="G698" s="135">
        <v>0.31906614785992216</v>
      </c>
      <c r="H698" s="135">
        <v>0.37627118644067797</v>
      </c>
      <c r="I698" s="135">
        <v>0.26254826254826252</v>
      </c>
      <c r="J698" s="135">
        <v>0.20195439739413681</v>
      </c>
      <c r="K698" s="135">
        <v>0.31967213114754101</v>
      </c>
      <c r="L698" s="135">
        <v>0.31799163179916318</v>
      </c>
      <c r="M698" s="135">
        <v>0.42756183745583037</v>
      </c>
    </row>
    <row r="699" spans="1:13" x14ac:dyDescent="0.25">
      <c r="A699" s="121">
        <v>50</v>
      </c>
      <c r="B699" s="121" t="s">
        <v>974</v>
      </c>
      <c r="C699" s="119">
        <v>50245</v>
      </c>
      <c r="D699" s="116" t="s">
        <v>982</v>
      </c>
      <c r="E699" s="136">
        <v>0.5</v>
      </c>
      <c r="F699" s="136">
        <v>0.3783783783783784</v>
      </c>
      <c r="G699" s="136">
        <v>0.5</v>
      </c>
      <c r="H699" s="136">
        <v>0.35</v>
      </c>
      <c r="I699" s="136">
        <v>0.54285714285714282</v>
      </c>
      <c r="J699" s="136">
        <v>0.53333333333333333</v>
      </c>
      <c r="K699" s="135">
        <v>0.36666666666666664</v>
      </c>
      <c r="L699" s="135">
        <v>0.37142857142857144</v>
      </c>
      <c r="M699" s="135">
        <v>0.33333333333333331</v>
      </c>
    </row>
    <row r="700" spans="1:13" x14ac:dyDescent="0.25">
      <c r="A700" s="116">
        <v>50</v>
      </c>
      <c r="B700" s="116" t="s">
        <v>974</v>
      </c>
      <c r="C700" s="119">
        <v>50251</v>
      </c>
      <c r="D700" s="116" t="s">
        <v>1472</v>
      </c>
      <c r="E700" s="135">
        <v>0.24590163934426229</v>
      </c>
      <c r="F700" s="135">
        <v>0.20895522388059701</v>
      </c>
      <c r="G700" s="135">
        <v>0.20754716981132076</v>
      </c>
      <c r="H700" s="135">
        <v>0.2153846153846154</v>
      </c>
      <c r="I700" s="135">
        <v>0.35849056603773582</v>
      </c>
      <c r="J700" s="135">
        <v>0.25</v>
      </c>
      <c r="K700" s="135">
        <v>0.34523809523809523</v>
      </c>
      <c r="L700" s="135">
        <v>0.27380952380952384</v>
      </c>
      <c r="M700" s="135">
        <v>0.25352112676056338</v>
      </c>
    </row>
    <row r="701" spans="1:13" x14ac:dyDescent="0.25">
      <c r="A701" s="121">
        <v>50</v>
      </c>
      <c r="B701" s="121" t="s">
        <v>974</v>
      </c>
      <c r="C701" s="119">
        <v>50270</v>
      </c>
      <c r="D701" s="116" t="s">
        <v>984</v>
      </c>
      <c r="E701" s="136">
        <v>0.41176470588235292</v>
      </c>
      <c r="F701" s="136">
        <v>0.26666666666666666</v>
      </c>
      <c r="G701" s="136">
        <v>0.26229508196721313</v>
      </c>
      <c r="H701" s="136">
        <v>0.30303030303030304</v>
      </c>
      <c r="I701" s="136">
        <v>0.35714285714285715</v>
      </c>
      <c r="J701" s="136">
        <v>0.46666666666666667</v>
      </c>
      <c r="K701" s="135">
        <v>0.26666666666666666</v>
      </c>
      <c r="L701" s="135">
        <v>0.28169014084507044</v>
      </c>
      <c r="M701" s="135">
        <v>0.44642857142857145</v>
      </c>
    </row>
    <row r="702" spans="1:13" x14ac:dyDescent="0.25">
      <c r="A702" s="116">
        <v>50</v>
      </c>
      <c r="B702" s="116" t="s">
        <v>974</v>
      </c>
      <c r="C702" s="119">
        <v>50287</v>
      </c>
      <c r="D702" s="116" t="s">
        <v>985</v>
      </c>
      <c r="E702" s="135">
        <v>0.19444444444444445</v>
      </c>
      <c r="F702" s="135">
        <v>0.15923566878980891</v>
      </c>
      <c r="G702" s="135">
        <v>0.18978102189781021</v>
      </c>
      <c r="H702" s="135">
        <v>0.24516129032258063</v>
      </c>
      <c r="I702" s="135">
        <v>0.38235294117647056</v>
      </c>
      <c r="J702" s="135">
        <v>0.25179856115107913</v>
      </c>
      <c r="K702" s="135">
        <v>0.18571428571428572</v>
      </c>
      <c r="L702" s="135">
        <v>0.28828828828828829</v>
      </c>
      <c r="M702" s="135">
        <v>0.27777777777777779</v>
      </c>
    </row>
    <row r="703" spans="1:13" x14ac:dyDescent="0.25">
      <c r="A703" s="121">
        <v>50</v>
      </c>
      <c r="B703" s="121" t="s">
        <v>974</v>
      </c>
      <c r="C703" s="119">
        <v>50313</v>
      </c>
      <c r="D703" s="116" t="s">
        <v>261</v>
      </c>
      <c r="E703" s="136">
        <v>0.3464788732394366</v>
      </c>
      <c r="F703" s="136">
        <v>0.33280254777070062</v>
      </c>
      <c r="G703" s="136">
        <v>0.38243626062322944</v>
      </c>
      <c r="H703" s="136">
        <v>0.29704301075268819</v>
      </c>
      <c r="I703" s="136">
        <v>0.30929264909847431</v>
      </c>
      <c r="J703" s="136">
        <v>0.31928480204342274</v>
      </c>
      <c r="K703" s="135">
        <v>0.40579710144927539</v>
      </c>
      <c r="L703" s="135">
        <v>0.38545454545454544</v>
      </c>
      <c r="M703" s="135">
        <v>0.41783439490445862</v>
      </c>
    </row>
    <row r="704" spans="1:13" x14ac:dyDescent="0.25">
      <c r="A704" s="116">
        <v>50</v>
      </c>
      <c r="B704" s="116" t="s">
        <v>974</v>
      </c>
      <c r="C704" s="119">
        <v>50318</v>
      </c>
      <c r="D704" s="116" t="s">
        <v>957</v>
      </c>
      <c r="E704" s="135">
        <v>0.28846153846153844</v>
      </c>
      <c r="F704" s="135">
        <v>0.33870967741935482</v>
      </c>
      <c r="G704" s="135">
        <v>0.31496062992125984</v>
      </c>
      <c r="H704" s="135">
        <v>0.32743362831858408</v>
      </c>
      <c r="I704" s="135">
        <v>0.27906976744186046</v>
      </c>
      <c r="J704" s="135">
        <v>0.3203125</v>
      </c>
      <c r="K704" s="135">
        <v>0.30188679245283018</v>
      </c>
      <c r="L704" s="135">
        <v>0.2983425414364641</v>
      </c>
      <c r="M704" s="135">
        <v>0.35333333333333333</v>
      </c>
    </row>
    <row r="705" spans="1:13" x14ac:dyDescent="0.25">
      <c r="A705" s="121">
        <v>50</v>
      </c>
      <c r="B705" s="121" t="s">
        <v>974</v>
      </c>
      <c r="C705" s="119">
        <v>50325</v>
      </c>
      <c r="D705" s="116" t="s">
        <v>986</v>
      </c>
      <c r="E705" s="136">
        <v>0.5714285714285714</v>
      </c>
      <c r="F705" s="136">
        <v>0.23076923076923078</v>
      </c>
      <c r="G705" s="136">
        <v>0.62068965517241381</v>
      </c>
      <c r="H705" s="136">
        <v>0.7142857142857143</v>
      </c>
      <c r="I705" s="136">
        <v>0.47619047619047616</v>
      </c>
      <c r="J705" s="136">
        <v>0.375</v>
      </c>
      <c r="K705" s="135">
        <v>0.5</v>
      </c>
      <c r="L705" s="135">
        <v>0.43478260869565216</v>
      </c>
      <c r="M705" s="135">
        <v>0.63636363636363635</v>
      </c>
    </row>
    <row r="706" spans="1:13" x14ac:dyDescent="0.25">
      <c r="A706" s="116">
        <v>50</v>
      </c>
      <c r="B706" s="116" t="s">
        <v>974</v>
      </c>
      <c r="C706" s="119">
        <v>50330</v>
      </c>
      <c r="D706" s="116" t="s">
        <v>1473</v>
      </c>
      <c r="E706" s="135">
        <v>0.29545454545454547</v>
      </c>
      <c r="F706" s="135">
        <v>0.18461538461538463</v>
      </c>
      <c r="G706" s="135">
        <v>0.31818181818181818</v>
      </c>
      <c r="H706" s="135">
        <v>0.19117647058823528</v>
      </c>
      <c r="I706" s="135">
        <v>0.31481481481481483</v>
      </c>
      <c r="J706" s="135">
        <v>0.3235294117647059</v>
      </c>
      <c r="K706" s="135">
        <v>0.2361111111111111</v>
      </c>
      <c r="L706" s="135">
        <v>0.1728395061728395</v>
      </c>
      <c r="M706" s="135">
        <v>0.22666666666666666</v>
      </c>
    </row>
    <row r="707" spans="1:13" x14ac:dyDescent="0.25">
      <c r="A707" s="121">
        <v>50</v>
      </c>
      <c r="B707" s="121" t="s">
        <v>974</v>
      </c>
      <c r="C707" s="119">
        <v>50350</v>
      </c>
      <c r="D707" s="116" t="s">
        <v>988</v>
      </c>
      <c r="E707" s="136">
        <v>0.24719101123595505</v>
      </c>
      <c r="F707" s="136">
        <v>0.16379310344827586</v>
      </c>
      <c r="G707" s="136">
        <v>0.2</v>
      </c>
      <c r="H707" s="136">
        <v>0.23364485981308411</v>
      </c>
      <c r="I707" s="136">
        <v>0.27</v>
      </c>
      <c r="J707" s="136">
        <v>0.24615384615384617</v>
      </c>
      <c r="K707" s="135">
        <v>0.296875</v>
      </c>
      <c r="L707" s="135">
        <v>0.18269230769230768</v>
      </c>
      <c r="M707" s="135">
        <v>0.31683168316831684</v>
      </c>
    </row>
    <row r="708" spans="1:13" x14ac:dyDescent="0.25">
      <c r="A708" s="116">
        <v>50</v>
      </c>
      <c r="B708" s="116" t="s">
        <v>974</v>
      </c>
      <c r="C708" s="119">
        <v>50370</v>
      </c>
      <c r="D708" s="116" t="s">
        <v>989</v>
      </c>
      <c r="E708" s="135">
        <v>0.45098039215686275</v>
      </c>
      <c r="F708" s="135">
        <v>0.29230769230769232</v>
      </c>
      <c r="G708" s="135">
        <v>0.3968253968253968</v>
      </c>
      <c r="H708" s="135">
        <v>0.22727272727272727</v>
      </c>
      <c r="I708" s="135">
        <v>0.20689655172413793</v>
      </c>
      <c r="J708" s="135">
        <v>0.20481927710843373</v>
      </c>
      <c r="K708" s="135">
        <v>0.26881720430107525</v>
      </c>
      <c r="L708" s="135">
        <v>0.24509803921568626</v>
      </c>
      <c r="M708" s="135">
        <v>0.24390243902439024</v>
      </c>
    </row>
    <row r="709" spans="1:13" x14ac:dyDescent="0.25">
      <c r="A709" s="121">
        <v>50</v>
      </c>
      <c r="B709" s="121" t="s">
        <v>974</v>
      </c>
      <c r="C709" s="119">
        <v>50400</v>
      </c>
      <c r="D709" s="116" t="s">
        <v>990</v>
      </c>
      <c r="E709" s="136">
        <v>0.2413793103448276</v>
      </c>
      <c r="F709" s="136">
        <v>0.23893805309734514</v>
      </c>
      <c r="G709" s="136">
        <v>0.32800000000000001</v>
      </c>
      <c r="H709" s="136">
        <v>0.16528925619834711</v>
      </c>
      <c r="I709" s="136">
        <v>0.34653465346534651</v>
      </c>
      <c r="J709" s="136">
        <v>0.27500000000000002</v>
      </c>
      <c r="K709" s="135">
        <v>0.26605504587155965</v>
      </c>
      <c r="L709" s="135">
        <v>0.25</v>
      </c>
      <c r="M709" s="135">
        <v>0.23622047244094488</v>
      </c>
    </row>
    <row r="710" spans="1:13" x14ac:dyDescent="0.25">
      <c r="A710" s="116">
        <v>50</v>
      </c>
      <c r="B710" s="116" t="s">
        <v>974</v>
      </c>
      <c r="C710" s="119">
        <v>50450</v>
      </c>
      <c r="D710" s="116" t="s">
        <v>991</v>
      </c>
      <c r="E710" s="135">
        <v>0.20512820512820512</v>
      </c>
      <c r="F710" s="135">
        <v>0.19047619047619047</v>
      </c>
      <c r="G710" s="135">
        <v>0.29166666666666669</v>
      </c>
      <c r="H710" s="135">
        <v>0.15625</v>
      </c>
      <c r="I710" s="135">
        <v>0.31372549019607843</v>
      </c>
      <c r="J710" s="135">
        <v>0.18032786885245902</v>
      </c>
      <c r="K710" s="135">
        <v>0.35526315789473684</v>
      </c>
      <c r="L710" s="135">
        <v>0.27586206896551724</v>
      </c>
      <c r="M710" s="135">
        <v>0.34831460674157305</v>
      </c>
    </row>
    <row r="711" spans="1:13" x14ac:dyDescent="0.25">
      <c r="A711" s="121">
        <v>50</v>
      </c>
      <c r="B711" s="121" t="s">
        <v>974</v>
      </c>
      <c r="C711" s="119">
        <v>50568</v>
      </c>
      <c r="D711" s="116" t="s">
        <v>992</v>
      </c>
      <c r="E711" s="136">
        <v>0.24271844660194175</v>
      </c>
      <c r="F711" s="136">
        <v>0.1796116504854369</v>
      </c>
      <c r="G711" s="136">
        <v>0.17826086956521739</v>
      </c>
      <c r="H711" s="136">
        <v>0.1875</v>
      </c>
      <c r="I711" s="136">
        <v>0.29251700680272108</v>
      </c>
      <c r="J711" s="136">
        <v>0.15920398009950248</v>
      </c>
      <c r="K711" s="135">
        <v>0.20936639118457301</v>
      </c>
      <c r="L711" s="135">
        <v>0.26785714285714285</v>
      </c>
      <c r="M711" s="135">
        <v>0.25872093023255816</v>
      </c>
    </row>
    <row r="712" spans="1:13" x14ac:dyDescent="0.25">
      <c r="A712" s="116">
        <v>50</v>
      </c>
      <c r="B712" s="116" t="s">
        <v>974</v>
      </c>
      <c r="C712" s="119">
        <v>50573</v>
      </c>
      <c r="D712" s="116" t="s">
        <v>993</v>
      </c>
      <c r="E712" s="135">
        <v>0.23098591549295774</v>
      </c>
      <c r="F712" s="135">
        <v>0.32686980609418281</v>
      </c>
      <c r="G712" s="135">
        <v>0.34062500000000001</v>
      </c>
      <c r="H712" s="135">
        <v>0.33423913043478259</v>
      </c>
      <c r="I712" s="135">
        <v>0.28277634961439591</v>
      </c>
      <c r="J712" s="135">
        <v>0.23380281690140844</v>
      </c>
      <c r="K712" s="135">
        <v>0.34848484848484851</v>
      </c>
      <c r="L712" s="135">
        <v>0.30555555555555558</v>
      </c>
      <c r="M712" s="135">
        <v>0.38957055214723929</v>
      </c>
    </row>
    <row r="713" spans="1:13" x14ac:dyDescent="0.25">
      <c r="A713" s="121">
        <v>50</v>
      </c>
      <c r="B713" s="121" t="s">
        <v>974</v>
      </c>
      <c r="C713" s="119">
        <v>50577</v>
      </c>
      <c r="D713" s="116" t="s">
        <v>994</v>
      </c>
      <c r="E713" s="136">
        <v>0.34666666666666668</v>
      </c>
      <c r="F713" s="136">
        <v>0.30769230769230771</v>
      </c>
      <c r="G713" s="136">
        <v>0.29113924050632911</v>
      </c>
      <c r="H713" s="136">
        <v>0.28767123287671231</v>
      </c>
      <c r="I713" s="136">
        <v>0.21428571428571427</v>
      </c>
      <c r="J713" s="136">
        <v>0.2</v>
      </c>
      <c r="K713" s="135">
        <v>0.32075471698113206</v>
      </c>
      <c r="L713" s="135">
        <v>0.19672131147540983</v>
      </c>
      <c r="M713" s="135">
        <v>0.26415094339622641</v>
      </c>
    </row>
    <row r="714" spans="1:13" x14ac:dyDescent="0.25">
      <c r="A714" s="116">
        <v>50</v>
      </c>
      <c r="B714" s="116" t="s">
        <v>974</v>
      </c>
      <c r="C714" s="119">
        <v>50590</v>
      </c>
      <c r="D714" s="116" t="s">
        <v>1474</v>
      </c>
      <c r="E714" s="135">
        <v>0.29629629629629628</v>
      </c>
      <c r="F714" s="135">
        <v>0.25</v>
      </c>
      <c r="G714" s="135">
        <v>0.39622641509433965</v>
      </c>
      <c r="H714" s="135">
        <v>0.20289855072463769</v>
      </c>
      <c r="I714" s="135">
        <v>0.31868131868131866</v>
      </c>
      <c r="J714" s="135">
        <v>0.25</v>
      </c>
      <c r="K714" s="135">
        <v>0.25252525252525254</v>
      </c>
      <c r="L714" s="135">
        <v>0.16250000000000001</v>
      </c>
      <c r="M714" s="135">
        <v>0.27586206896551724</v>
      </c>
    </row>
    <row r="715" spans="1:13" x14ac:dyDescent="0.25">
      <c r="A715" s="121">
        <v>50</v>
      </c>
      <c r="B715" s="121" t="s">
        <v>974</v>
      </c>
      <c r="C715" s="119">
        <v>50606</v>
      </c>
      <c r="D715" s="116" t="s">
        <v>995</v>
      </c>
      <c r="E715" s="136">
        <v>0.42857142857142855</v>
      </c>
      <c r="F715" s="136">
        <v>0.45934959349593496</v>
      </c>
      <c r="G715" s="136">
        <v>0.45</v>
      </c>
      <c r="H715" s="136">
        <v>0.41319444444444442</v>
      </c>
      <c r="I715" s="136">
        <v>0.4344262295081967</v>
      </c>
      <c r="J715" s="136">
        <v>0.30545454545454548</v>
      </c>
      <c r="K715" s="135">
        <v>0.4279835390946502</v>
      </c>
      <c r="L715" s="135">
        <v>0.42045454545454547</v>
      </c>
      <c r="M715" s="135">
        <v>0.45588235294117646</v>
      </c>
    </row>
    <row r="716" spans="1:13" x14ac:dyDescent="0.25">
      <c r="A716" s="116">
        <v>50</v>
      </c>
      <c r="B716" s="116" t="s">
        <v>974</v>
      </c>
      <c r="C716" s="119">
        <v>50680</v>
      </c>
      <c r="D716" s="116" t="s">
        <v>996</v>
      </c>
      <c r="E716" s="135">
        <v>0.18309859154929578</v>
      </c>
      <c r="F716" s="135">
        <v>0.43333333333333335</v>
      </c>
      <c r="G716" s="135">
        <v>0.19565217391304349</v>
      </c>
      <c r="H716" s="135">
        <v>0.2638888888888889</v>
      </c>
      <c r="I716" s="135">
        <v>0.24778761061946902</v>
      </c>
      <c r="J716" s="135">
        <v>0.17117117117117117</v>
      </c>
      <c r="K716" s="135">
        <v>0.22</v>
      </c>
      <c r="L716" s="135">
        <v>0.23157894736842105</v>
      </c>
      <c r="M716" s="135">
        <v>0.28703703703703703</v>
      </c>
    </row>
    <row r="717" spans="1:13" x14ac:dyDescent="0.25">
      <c r="A717" s="121">
        <v>50</v>
      </c>
      <c r="B717" s="121" t="s">
        <v>974</v>
      </c>
      <c r="C717" s="119">
        <v>50683</v>
      </c>
      <c r="D717" s="116" t="s">
        <v>997</v>
      </c>
      <c r="E717" s="136">
        <v>0.21568627450980393</v>
      </c>
      <c r="F717" s="136">
        <v>0.16326530612244897</v>
      </c>
      <c r="G717" s="136">
        <v>0.24675324675324675</v>
      </c>
      <c r="H717" s="136">
        <v>0.13333333333333333</v>
      </c>
      <c r="I717" s="136">
        <v>0.2857142857142857</v>
      </c>
      <c r="J717" s="136">
        <v>0.22368421052631579</v>
      </c>
      <c r="K717" s="135">
        <v>0.2978723404255319</v>
      </c>
      <c r="L717" s="135">
        <v>0.32989690721649484</v>
      </c>
      <c r="M717" s="135">
        <v>0.4050632911392405</v>
      </c>
    </row>
    <row r="718" spans="1:13" x14ac:dyDescent="0.25">
      <c r="A718" s="116">
        <v>50</v>
      </c>
      <c r="B718" s="116" t="s">
        <v>974</v>
      </c>
      <c r="C718" s="119">
        <v>50686</v>
      </c>
      <c r="D718" s="116" t="s">
        <v>998</v>
      </c>
      <c r="E718" s="135">
        <v>0.53333333333333333</v>
      </c>
      <c r="F718" s="135">
        <v>0.77777777777777779</v>
      </c>
      <c r="G718" s="135">
        <v>0.44444444444444442</v>
      </c>
      <c r="H718" s="135">
        <v>0.4</v>
      </c>
      <c r="I718" s="135">
        <v>0.31818181818181818</v>
      </c>
      <c r="J718" s="135">
        <v>0.16</v>
      </c>
      <c r="K718" s="135">
        <v>0.27272727272727271</v>
      </c>
      <c r="L718" s="135">
        <v>0.26923076923076922</v>
      </c>
      <c r="M718" s="135">
        <v>0</v>
      </c>
    </row>
    <row r="719" spans="1:13" x14ac:dyDescent="0.25">
      <c r="A719" s="121">
        <v>50</v>
      </c>
      <c r="B719" s="121" t="s">
        <v>974</v>
      </c>
      <c r="C719" s="119">
        <v>50689</v>
      </c>
      <c r="D719" s="116" t="s">
        <v>1475</v>
      </c>
      <c r="E719" s="136">
        <v>0.34256055363321797</v>
      </c>
      <c r="F719" s="136">
        <v>0.29595015576323985</v>
      </c>
      <c r="G719" s="136">
        <v>0.39322033898305087</v>
      </c>
      <c r="H719" s="136">
        <v>0.30798479087452474</v>
      </c>
      <c r="I719" s="136">
        <v>0.37219730941704038</v>
      </c>
      <c r="J719" s="136">
        <v>0.39271255060728744</v>
      </c>
      <c r="K719" s="135">
        <v>0.31818181818181818</v>
      </c>
      <c r="L719" s="135">
        <v>0.27734375</v>
      </c>
      <c r="M719" s="135">
        <v>0.35071090047393366</v>
      </c>
    </row>
    <row r="720" spans="1:13" x14ac:dyDescent="0.25">
      <c r="A720" s="116">
        <v>50</v>
      </c>
      <c r="B720" s="116" t="s">
        <v>974</v>
      </c>
      <c r="C720" s="119">
        <v>50711</v>
      </c>
      <c r="D720" s="116" t="s">
        <v>999</v>
      </c>
      <c r="E720" s="135">
        <v>0.19642857142857142</v>
      </c>
      <c r="F720" s="135">
        <v>0.22857142857142856</v>
      </c>
      <c r="G720" s="135">
        <v>0.21985815602836881</v>
      </c>
      <c r="H720" s="135">
        <v>0.17763157894736842</v>
      </c>
      <c r="I720" s="135">
        <v>0.24242424242424243</v>
      </c>
      <c r="J720" s="135">
        <v>0.21052631578947367</v>
      </c>
      <c r="K720" s="135">
        <v>0.19230769230769232</v>
      </c>
      <c r="L720" s="135">
        <v>0.23357664233576642</v>
      </c>
      <c r="M720" s="135">
        <v>0.30573248407643311</v>
      </c>
    </row>
    <row r="721" spans="1:13" x14ac:dyDescent="0.25">
      <c r="A721" s="121">
        <v>52</v>
      </c>
      <c r="B721" s="121" t="s">
        <v>301</v>
      </c>
      <c r="C721" s="119">
        <v>52001</v>
      </c>
      <c r="D721" s="116" t="s">
        <v>1476</v>
      </c>
      <c r="E721" s="136">
        <v>0.3657732864674868</v>
      </c>
      <c r="F721" s="136">
        <v>0.38882803943044908</v>
      </c>
      <c r="G721" s="136">
        <v>0.45411542100283825</v>
      </c>
      <c r="H721" s="136">
        <v>0.40396230973665137</v>
      </c>
      <c r="I721" s="136">
        <v>0.42898134863701576</v>
      </c>
      <c r="J721" s="136">
        <v>0.40134194831013914</v>
      </c>
      <c r="K721" s="135">
        <v>0.36507936507936506</v>
      </c>
      <c r="L721" s="135">
        <v>0.35573297848746949</v>
      </c>
      <c r="M721" s="135">
        <v>0.40857735762047498</v>
      </c>
    </row>
    <row r="722" spans="1:13" x14ac:dyDescent="0.25">
      <c r="A722" s="116">
        <v>52</v>
      </c>
      <c r="B722" s="116" t="s">
        <v>301</v>
      </c>
      <c r="C722" s="119">
        <v>52019</v>
      </c>
      <c r="D722" s="116" t="s">
        <v>757</v>
      </c>
      <c r="E722" s="135">
        <v>0.3203125</v>
      </c>
      <c r="F722" s="135">
        <v>0.2868217054263566</v>
      </c>
      <c r="G722" s="135">
        <v>0.27480916030534353</v>
      </c>
      <c r="H722" s="135">
        <v>0.33035714285714285</v>
      </c>
      <c r="I722" s="135">
        <v>0.23423423423423423</v>
      </c>
      <c r="J722" s="135">
        <v>0.21739130434782608</v>
      </c>
      <c r="K722" s="135">
        <v>0.29599999999999999</v>
      </c>
      <c r="L722" s="135">
        <v>0.23255813953488372</v>
      </c>
      <c r="M722" s="135">
        <v>0.28205128205128205</v>
      </c>
    </row>
    <row r="723" spans="1:13" x14ac:dyDescent="0.25">
      <c r="A723" s="121">
        <v>52</v>
      </c>
      <c r="B723" s="121" t="s">
        <v>301</v>
      </c>
      <c r="C723" s="119">
        <v>52022</v>
      </c>
      <c r="D723" s="116" t="s">
        <v>1001</v>
      </c>
      <c r="E723" s="136">
        <v>0.20833333333333334</v>
      </c>
      <c r="F723" s="136">
        <v>9.375E-2</v>
      </c>
      <c r="G723" s="136">
        <v>0.11956521739130435</v>
      </c>
      <c r="H723" s="136">
        <v>0.20238095238095238</v>
      </c>
      <c r="I723" s="136">
        <v>0.28048780487804881</v>
      </c>
      <c r="J723" s="136">
        <v>0.14736842105263157</v>
      </c>
      <c r="K723" s="135">
        <v>0.23529411764705882</v>
      </c>
      <c r="L723" s="135">
        <v>0.15503875968992248</v>
      </c>
      <c r="M723" s="135">
        <v>0.17</v>
      </c>
    </row>
    <row r="724" spans="1:13" x14ac:dyDescent="0.25">
      <c r="A724" s="116">
        <v>52</v>
      </c>
      <c r="B724" s="116" t="s">
        <v>301</v>
      </c>
      <c r="C724" s="119">
        <v>52036</v>
      </c>
      <c r="D724" s="116" t="s">
        <v>1002</v>
      </c>
      <c r="E724" s="135">
        <v>0.24761904761904763</v>
      </c>
      <c r="F724" s="135">
        <v>0.31967213114754101</v>
      </c>
      <c r="G724" s="135">
        <v>0.17924528301886791</v>
      </c>
      <c r="H724" s="135">
        <v>0.20388349514563106</v>
      </c>
      <c r="I724" s="135">
        <v>0.2</v>
      </c>
      <c r="J724" s="135">
        <v>0.21875</v>
      </c>
      <c r="K724" s="135">
        <v>0.22826086956521738</v>
      </c>
      <c r="L724" s="135">
        <v>0.22727272727272727</v>
      </c>
      <c r="M724" s="135">
        <v>0.19540229885057472</v>
      </c>
    </row>
    <row r="725" spans="1:13" x14ac:dyDescent="0.25">
      <c r="A725" s="121">
        <v>52</v>
      </c>
      <c r="B725" s="121" t="s">
        <v>301</v>
      </c>
      <c r="C725" s="119">
        <v>52051</v>
      </c>
      <c r="D725" s="116" t="s">
        <v>1477</v>
      </c>
      <c r="E725" s="136">
        <v>0.17777777777777778</v>
      </c>
      <c r="F725" s="136">
        <v>0.10344827586206896</v>
      </c>
      <c r="G725" s="136">
        <v>0.16867469879518071</v>
      </c>
      <c r="H725" s="136">
        <v>9.1836734693877556E-2</v>
      </c>
      <c r="I725" s="136">
        <v>0.16470588235294117</v>
      </c>
      <c r="J725" s="136">
        <v>0.12121212121212122</v>
      </c>
      <c r="K725" s="135">
        <v>0.22619047619047619</v>
      </c>
      <c r="L725" s="135">
        <v>8.0357142857142863E-2</v>
      </c>
      <c r="M725" s="135">
        <v>0.21739130434782608</v>
      </c>
    </row>
    <row r="726" spans="1:13" x14ac:dyDescent="0.25">
      <c r="A726" s="116">
        <v>52</v>
      </c>
      <c r="B726" s="116" t="s">
        <v>301</v>
      </c>
      <c r="C726" s="119">
        <v>52079</v>
      </c>
      <c r="D726" s="116" t="s">
        <v>1004</v>
      </c>
      <c r="E726" s="135">
        <v>4.6875E-2</v>
      </c>
      <c r="F726" s="135">
        <v>4.9132947976878616E-2</v>
      </c>
      <c r="G726" s="135">
        <v>9.3922651933701654E-2</v>
      </c>
      <c r="H726" s="135">
        <v>9.0909090909090912E-2</v>
      </c>
      <c r="I726" s="135">
        <v>0.12087912087912088</v>
      </c>
      <c r="J726" s="135">
        <v>0.16730038022813687</v>
      </c>
      <c r="K726" s="135">
        <v>0.16513761467889909</v>
      </c>
      <c r="L726" s="135">
        <v>0.16144578313253011</v>
      </c>
      <c r="M726" s="135">
        <v>0.19749216300940439</v>
      </c>
    </row>
    <row r="727" spans="1:13" x14ac:dyDescent="0.25">
      <c r="A727" s="121">
        <v>52</v>
      </c>
      <c r="B727" s="121" t="s">
        <v>301</v>
      </c>
      <c r="C727" s="119">
        <v>52083</v>
      </c>
      <c r="D727" s="116" t="s">
        <v>506</v>
      </c>
      <c r="E727" s="136">
        <v>0.28125</v>
      </c>
      <c r="F727" s="136">
        <v>0.42465753424657532</v>
      </c>
      <c r="G727" s="136">
        <v>0.39560439560439559</v>
      </c>
      <c r="H727" s="136">
        <v>0.23684210526315788</v>
      </c>
      <c r="I727" s="136">
        <v>0.42857142857142855</v>
      </c>
      <c r="J727" s="136">
        <v>0.26984126984126983</v>
      </c>
      <c r="K727" s="135">
        <v>0.23529411764705882</v>
      </c>
      <c r="L727" s="135">
        <v>0.19736842105263158</v>
      </c>
      <c r="M727" s="135">
        <v>0.24324324324324326</v>
      </c>
    </row>
    <row r="728" spans="1:13" x14ac:dyDescent="0.25">
      <c r="A728" s="116">
        <v>52</v>
      </c>
      <c r="B728" s="116" t="s">
        <v>301</v>
      </c>
      <c r="C728" s="119">
        <v>52110</v>
      </c>
      <c r="D728" s="116" t="s">
        <v>1005</v>
      </c>
      <c r="E728" s="135">
        <v>0.21212121212121213</v>
      </c>
      <c r="F728" s="135">
        <v>0.17816091954022989</v>
      </c>
      <c r="G728" s="135">
        <v>0.30582524271844658</v>
      </c>
      <c r="H728" s="135">
        <v>0.25490196078431371</v>
      </c>
      <c r="I728" s="135">
        <v>0.23121387283236994</v>
      </c>
      <c r="J728" s="135">
        <v>0.23780487804878048</v>
      </c>
      <c r="K728" s="135">
        <v>0.26984126984126983</v>
      </c>
      <c r="L728" s="135">
        <v>0.23243243243243245</v>
      </c>
      <c r="M728" s="135">
        <v>0.23267326732673269</v>
      </c>
    </row>
    <row r="729" spans="1:13" x14ac:dyDescent="0.25">
      <c r="A729" s="121">
        <v>52</v>
      </c>
      <c r="B729" s="121" t="s">
        <v>301</v>
      </c>
      <c r="C729" s="119">
        <v>52203</v>
      </c>
      <c r="D729" s="116" t="s">
        <v>1006</v>
      </c>
      <c r="E729" s="136">
        <v>8.8888888888888892E-2</v>
      </c>
      <c r="F729" s="136">
        <v>0.32710280373831774</v>
      </c>
      <c r="G729" s="136">
        <v>0.44186046511627908</v>
      </c>
      <c r="H729" s="136">
        <v>0.36046511627906974</v>
      </c>
      <c r="I729" s="136">
        <v>0.24444444444444444</v>
      </c>
      <c r="J729" s="136">
        <v>0.15294117647058825</v>
      </c>
      <c r="K729" s="135">
        <v>0.18556701030927836</v>
      </c>
      <c r="L729" s="135">
        <v>0.38297872340425532</v>
      </c>
      <c r="M729" s="135">
        <v>0.21212121212121213</v>
      </c>
    </row>
    <row r="730" spans="1:13" x14ac:dyDescent="0.25">
      <c r="A730" s="116">
        <v>52</v>
      </c>
      <c r="B730" s="116" t="s">
        <v>301</v>
      </c>
      <c r="C730" s="119">
        <v>52207</v>
      </c>
      <c r="D730" s="116" t="s">
        <v>1478</v>
      </c>
      <c r="E730" s="135">
        <v>0.22522522522522523</v>
      </c>
      <c r="F730" s="135">
        <v>0.15151515151515152</v>
      </c>
      <c r="G730" s="135">
        <v>0.34210526315789475</v>
      </c>
      <c r="H730" s="135">
        <v>0.28703703703703703</v>
      </c>
      <c r="I730" s="135">
        <v>0.22093023255813954</v>
      </c>
      <c r="J730" s="135">
        <v>0.28947368421052633</v>
      </c>
      <c r="K730" s="135">
        <v>0.2153846153846154</v>
      </c>
      <c r="L730" s="135">
        <v>0.27835051546391754</v>
      </c>
      <c r="M730" s="135">
        <v>0.19491525423728814</v>
      </c>
    </row>
    <row r="731" spans="1:13" x14ac:dyDescent="0.25">
      <c r="A731" s="121">
        <v>52</v>
      </c>
      <c r="B731" s="121" t="s">
        <v>301</v>
      </c>
      <c r="C731" s="119">
        <v>52210</v>
      </c>
      <c r="D731" s="116" t="s">
        <v>1008</v>
      </c>
      <c r="E731" s="136">
        <v>0.25490196078431371</v>
      </c>
      <c r="F731" s="136">
        <v>0.22580645161290322</v>
      </c>
      <c r="G731" s="136">
        <v>0.34482758620689657</v>
      </c>
      <c r="H731" s="136">
        <v>0.26785714285714285</v>
      </c>
      <c r="I731" s="136">
        <v>0.1891891891891892</v>
      </c>
      <c r="J731" s="136">
        <v>0.25</v>
      </c>
      <c r="K731" s="135">
        <v>0.24489795918367346</v>
      </c>
      <c r="L731" s="135">
        <v>0.21818181818181817</v>
      </c>
      <c r="M731" s="135">
        <v>0.25</v>
      </c>
    </row>
    <row r="732" spans="1:13" x14ac:dyDescent="0.25">
      <c r="A732" s="116">
        <v>52</v>
      </c>
      <c r="B732" s="116" t="s">
        <v>301</v>
      </c>
      <c r="C732" s="119">
        <v>52215</v>
      </c>
      <c r="D732" s="116" t="s">
        <v>465</v>
      </c>
      <c r="E732" s="135">
        <v>0.18390804597701149</v>
      </c>
      <c r="F732" s="135">
        <v>0.17857142857142858</v>
      </c>
      <c r="G732" s="135">
        <v>0.18965517241379309</v>
      </c>
      <c r="H732" s="135">
        <v>0.24043715846994534</v>
      </c>
      <c r="I732" s="135">
        <v>0.21022727272727273</v>
      </c>
      <c r="J732" s="135">
        <v>0.1858974358974359</v>
      </c>
      <c r="K732" s="135">
        <v>0.17277486910994763</v>
      </c>
      <c r="L732" s="135">
        <v>0.15816326530612246</v>
      </c>
      <c r="M732" s="135">
        <v>0.19886363636363635</v>
      </c>
    </row>
    <row r="733" spans="1:13" x14ac:dyDescent="0.25">
      <c r="A733" s="121">
        <v>52</v>
      </c>
      <c r="B733" s="121" t="s">
        <v>301</v>
      </c>
      <c r="C733" s="119">
        <v>52224</v>
      </c>
      <c r="D733" s="116" t="s">
        <v>1479</v>
      </c>
      <c r="E733" s="136">
        <v>0.10989010989010989</v>
      </c>
      <c r="F733" s="136">
        <v>9.7222222222222224E-2</v>
      </c>
      <c r="G733" s="136">
        <v>0.25675675675675674</v>
      </c>
      <c r="H733" s="136">
        <v>0.20930232558139536</v>
      </c>
      <c r="I733" s="136">
        <v>0.16129032258064516</v>
      </c>
      <c r="J733" s="136">
        <v>0.27631578947368424</v>
      </c>
      <c r="K733" s="135">
        <v>0.21794871794871795</v>
      </c>
      <c r="L733" s="135">
        <v>0.29411764705882354</v>
      </c>
      <c r="M733" s="135">
        <v>0.20370370370370369</v>
      </c>
    </row>
    <row r="734" spans="1:13" x14ac:dyDescent="0.25">
      <c r="A734" s="116">
        <v>52</v>
      </c>
      <c r="B734" s="116" t="s">
        <v>301</v>
      </c>
      <c r="C734" s="119">
        <v>52227</v>
      </c>
      <c r="D734" s="116" t="s">
        <v>1010</v>
      </c>
      <c r="E734" s="135">
        <v>0.2529832935560859</v>
      </c>
      <c r="F734" s="135">
        <v>0.22958057395143489</v>
      </c>
      <c r="G734" s="135">
        <v>0.2841648590021692</v>
      </c>
      <c r="H734" s="135">
        <v>0.28960396039603958</v>
      </c>
      <c r="I734" s="135">
        <v>0.28666666666666668</v>
      </c>
      <c r="J734" s="135">
        <v>0.29251700680272108</v>
      </c>
      <c r="K734" s="135">
        <v>0.28104575163398693</v>
      </c>
      <c r="L734" s="135">
        <v>0.27312775330396477</v>
      </c>
      <c r="M734" s="135">
        <v>0.2805755395683453</v>
      </c>
    </row>
    <row r="735" spans="1:13" x14ac:dyDescent="0.25">
      <c r="A735" s="121">
        <v>52</v>
      </c>
      <c r="B735" s="121" t="s">
        <v>301</v>
      </c>
      <c r="C735" s="119">
        <v>52233</v>
      </c>
      <c r="D735" s="116" t="s">
        <v>1011</v>
      </c>
      <c r="E735" s="136">
        <v>0.11688311688311688</v>
      </c>
      <c r="F735" s="136">
        <v>0.12280701754385964</v>
      </c>
      <c r="G735" s="136">
        <v>0.13253012048192772</v>
      </c>
      <c r="H735" s="136">
        <v>0.11764705882352941</v>
      </c>
      <c r="I735" s="136">
        <v>0.21052631578947367</v>
      </c>
      <c r="J735" s="136">
        <v>0.17948717948717949</v>
      </c>
      <c r="K735" s="135">
        <v>0.20987654320987653</v>
      </c>
      <c r="L735" s="135">
        <v>0.25333333333333335</v>
      </c>
      <c r="M735" s="135">
        <v>0.18811881188118812</v>
      </c>
    </row>
    <row r="736" spans="1:13" x14ac:dyDescent="0.25">
      <c r="A736" s="116">
        <v>52</v>
      </c>
      <c r="B736" s="116" t="s">
        <v>301</v>
      </c>
      <c r="C736" s="119">
        <v>52240</v>
      </c>
      <c r="D736" s="116" t="s">
        <v>1012</v>
      </c>
      <c r="E736" s="135">
        <v>0.13286713286713286</v>
      </c>
      <c r="F736" s="135">
        <v>0.21787709497206703</v>
      </c>
      <c r="G736" s="135">
        <v>0.24528301886792453</v>
      </c>
      <c r="H736" s="135">
        <v>0.1875</v>
      </c>
      <c r="I736" s="135">
        <v>0.19166666666666668</v>
      </c>
      <c r="J736" s="135">
        <v>0.17482517482517482</v>
      </c>
      <c r="K736" s="135">
        <v>0.12903225806451613</v>
      </c>
      <c r="L736" s="135">
        <v>0.14285714285714285</v>
      </c>
      <c r="M736" s="135">
        <v>0.22222222222222221</v>
      </c>
    </row>
    <row r="737" spans="1:13" x14ac:dyDescent="0.25">
      <c r="A737" s="121">
        <v>52</v>
      </c>
      <c r="B737" s="121" t="s">
        <v>301</v>
      </c>
      <c r="C737" s="119">
        <v>52250</v>
      </c>
      <c r="D737" s="116" t="s">
        <v>1480</v>
      </c>
      <c r="E737" s="136">
        <v>9.3406593406593408E-2</v>
      </c>
      <c r="F737" s="136">
        <v>0.12254901960784313</v>
      </c>
      <c r="G737" s="136">
        <v>0.11070110701107011</v>
      </c>
      <c r="H737" s="136">
        <v>0.11872146118721461</v>
      </c>
      <c r="I737" s="136">
        <v>0.10931174089068826</v>
      </c>
      <c r="J737" s="136">
        <v>0.18803418803418803</v>
      </c>
      <c r="K737" s="135">
        <v>0.19123505976095617</v>
      </c>
      <c r="L737" s="135">
        <v>0.19503546099290781</v>
      </c>
      <c r="M737" s="135">
        <v>0.25098039215686274</v>
      </c>
    </row>
    <row r="738" spans="1:13" x14ac:dyDescent="0.25">
      <c r="A738" s="116">
        <v>52</v>
      </c>
      <c r="B738" s="116" t="s">
        <v>301</v>
      </c>
      <c r="C738" s="119">
        <v>52254</v>
      </c>
      <c r="D738" s="116" t="s">
        <v>1014</v>
      </c>
      <c r="E738" s="135">
        <v>0.23529411764705882</v>
      </c>
      <c r="F738" s="135">
        <v>0.14545454545454545</v>
      </c>
      <c r="G738" s="135">
        <v>0.28915662650602408</v>
      </c>
      <c r="H738" s="135">
        <v>0.2247191011235955</v>
      </c>
      <c r="I738" s="135">
        <v>0.25</v>
      </c>
      <c r="J738" s="135">
        <v>0.16455696202531644</v>
      </c>
      <c r="K738" s="135">
        <v>0.16417910447761194</v>
      </c>
      <c r="L738" s="135">
        <v>0.18072289156626506</v>
      </c>
      <c r="M738" s="135">
        <v>0.24</v>
      </c>
    </row>
    <row r="739" spans="1:13" x14ac:dyDescent="0.25">
      <c r="A739" s="121">
        <v>52</v>
      </c>
      <c r="B739" s="121" t="s">
        <v>301</v>
      </c>
      <c r="C739" s="119">
        <v>52256</v>
      </c>
      <c r="D739" s="116" t="s">
        <v>1015</v>
      </c>
      <c r="E739" s="136">
        <v>0.22222222222222221</v>
      </c>
      <c r="F739" s="136">
        <v>0.29761904761904762</v>
      </c>
      <c r="G739" s="136">
        <v>0.265625</v>
      </c>
      <c r="H739" s="136">
        <v>7.6923076923076927E-2</v>
      </c>
      <c r="I739" s="136">
        <v>0.12857142857142856</v>
      </c>
      <c r="J739" s="136">
        <v>0.14102564102564102</v>
      </c>
      <c r="K739" s="135">
        <v>0.1044776119402985</v>
      </c>
      <c r="L739" s="135">
        <v>0.14925373134328357</v>
      </c>
      <c r="M739" s="135">
        <v>7.792207792207792E-2</v>
      </c>
    </row>
    <row r="740" spans="1:13" x14ac:dyDescent="0.25">
      <c r="A740" s="116">
        <v>52</v>
      </c>
      <c r="B740" s="116" t="s">
        <v>301</v>
      </c>
      <c r="C740" s="119">
        <v>52258</v>
      </c>
      <c r="D740" s="116" t="s">
        <v>1016</v>
      </c>
      <c r="E740" s="135">
        <v>0.21118012422360249</v>
      </c>
      <c r="F740" s="135">
        <v>0.25142857142857145</v>
      </c>
      <c r="G740" s="135">
        <v>0.28301886792452829</v>
      </c>
      <c r="H740" s="135">
        <v>0.24083769633507854</v>
      </c>
      <c r="I740" s="135">
        <v>0.3045977011494253</v>
      </c>
      <c r="J740" s="135">
        <v>0.25454545454545452</v>
      </c>
      <c r="K740" s="135">
        <v>0.20958083832335328</v>
      </c>
      <c r="L740" s="135">
        <v>0.22485207100591717</v>
      </c>
      <c r="M740" s="135">
        <v>0.2471264367816092</v>
      </c>
    </row>
    <row r="741" spans="1:13" x14ac:dyDescent="0.25">
      <c r="A741" s="121">
        <v>52</v>
      </c>
      <c r="B741" s="121" t="s">
        <v>301</v>
      </c>
      <c r="C741" s="119">
        <v>52260</v>
      </c>
      <c r="D741" s="116" t="s">
        <v>1481</v>
      </c>
      <c r="E741" s="136">
        <v>0.21276595744680851</v>
      </c>
      <c r="F741" s="136">
        <v>0.25543478260869568</v>
      </c>
      <c r="G741" s="136">
        <v>0.22023809523809523</v>
      </c>
      <c r="H741" s="136">
        <v>0.19745222929936307</v>
      </c>
      <c r="I741" s="136">
        <v>0.20297029702970298</v>
      </c>
      <c r="J741" s="136">
        <v>0.19047619047619047</v>
      </c>
      <c r="K741" s="135">
        <v>0.18543046357615894</v>
      </c>
      <c r="L741" s="135">
        <v>0.14634146341463414</v>
      </c>
      <c r="M741" s="135">
        <v>0.23391812865497075</v>
      </c>
    </row>
    <row r="742" spans="1:13" x14ac:dyDescent="0.25">
      <c r="A742" s="116">
        <v>52</v>
      </c>
      <c r="B742" s="116" t="s">
        <v>301</v>
      </c>
      <c r="C742" s="119">
        <v>52287</v>
      </c>
      <c r="D742" s="116" t="s">
        <v>1017</v>
      </c>
      <c r="E742" s="135">
        <v>0.11538461538461539</v>
      </c>
      <c r="F742" s="135">
        <v>0.24358974358974358</v>
      </c>
      <c r="G742" s="135">
        <v>0.28915662650602408</v>
      </c>
      <c r="H742" s="135">
        <v>0.13333333333333333</v>
      </c>
      <c r="I742" s="135">
        <v>0.22093023255813954</v>
      </c>
      <c r="J742" s="135">
        <v>0.12328767123287671</v>
      </c>
      <c r="K742" s="135">
        <v>0.18823529411764706</v>
      </c>
      <c r="L742" s="135">
        <v>0.22077922077922077</v>
      </c>
      <c r="M742" s="135">
        <v>0.41269841269841268</v>
      </c>
    </row>
    <row r="743" spans="1:13" x14ac:dyDescent="0.25">
      <c r="A743" s="121">
        <v>52</v>
      </c>
      <c r="B743" s="121" t="s">
        <v>301</v>
      </c>
      <c r="C743" s="119">
        <v>52317</v>
      </c>
      <c r="D743" s="116" t="s">
        <v>1018</v>
      </c>
      <c r="E743" s="136">
        <v>0.19907407407407407</v>
      </c>
      <c r="F743" s="136">
        <v>0.18131868131868131</v>
      </c>
      <c r="G743" s="136">
        <v>0.31481481481481483</v>
      </c>
      <c r="H743" s="136">
        <v>0.22093023255813954</v>
      </c>
      <c r="I743" s="136">
        <v>0.25773195876288657</v>
      </c>
      <c r="J743" s="136">
        <v>0.26767676767676768</v>
      </c>
      <c r="K743" s="135">
        <v>0.21243523316062177</v>
      </c>
      <c r="L743" s="135">
        <v>0.25471698113207547</v>
      </c>
      <c r="M743" s="135">
        <v>0.26451612903225807</v>
      </c>
    </row>
    <row r="744" spans="1:13" x14ac:dyDescent="0.25">
      <c r="A744" s="116">
        <v>52</v>
      </c>
      <c r="B744" s="116" t="s">
        <v>301</v>
      </c>
      <c r="C744" s="119">
        <v>52320</v>
      </c>
      <c r="D744" s="116" t="s">
        <v>1019</v>
      </c>
      <c r="E744" s="135">
        <v>0.21656050955414013</v>
      </c>
      <c r="F744" s="135">
        <v>0.24390243902439024</v>
      </c>
      <c r="G744" s="135">
        <v>0.1640625</v>
      </c>
      <c r="H744" s="135">
        <v>0.19444444444444445</v>
      </c>
      <c r="I744" s="135">
        <v>0.24087591240875914</v>
      </c>
      <c r="J744" s="135">
        <v>0.26890756302521007</v>
      </c>
      <c r="K744" s="135">
        <v>0.18487394957983194</v>
      </c>
      <c r="L744" s="135">
        <v>0.19117647058823528</v>
      </c>
      <c r="M744" s="135">
        <v>0.24369747899159663</v>
      </c>
    </row>
    <row r="745" spans="1:13" x14ac:dyDescent="0.25">
      <c r="A745" s="121">
        <v>52</v>
      </c>
      <c r="B745" s="121" t="s">
        <v>301</v>
      </c>
      <c r="C745" s="119">
        <v>52323</v>
      </c>
      <c r="D745" s="116" t="s">
        <v>1020</v>
      </c>
      <c r="E745" s="136">
        <v>0.27956989247311825</v>
      </c>
      <c r="F745" s="136">
        <v>0.32631578947368423</v>
      </c>
      <c r="G745" s="136">
        <v>0.43037974683544306</v>
      </c>
      <c r="H745" s="136">
        <v>0.41176470588235292</v>
      </c>
      <c r="I745" s="136">
        <v>0.36764705882352944</v>
      </c>
      <c r="J745" s="136">
        <v>0.2857142857142857</v>
      </c>
      <c r="K745" s="135">
        <v>0.32142857142857145</v>
      </c>
      <c r="L745" s="135">
        <v>0.28333333333333333</v>
      </c>
      <c r="M745" s="135">
        <v>0.28260869565217389</v>
      </c>
    </row>
    <row r="746" spans="1:13" x14ac:dyDescent="0.25">
      <c r="A746" s="116">
        <v>52</v>
      </c>
      <c r="B746" s="116" t="s">
        <v>301</v>
      </c>
      <c r="C746" s="119">
        <v>52352</v>
      </c>
      <c r="D746" s="116" t="s">
        <v>1021</v>
      </c>
      <c r="E746" s="135">
        <v>0.16216216216216217</v>
      </c>
      <c r="F746" s="135">
        <v>0.28971962616822428</v>
      </c>
      <c r="G746" s="135">
        <v>0.2413793103448276</v>
      </c>
      <c r="H746" s="135">
        <v>0.26881720430107525</v>
      </c>
      <c r="I746" s="135">
        <v>0.2967032967032967</v>
      </c>
      <c r="J746" s="135">
        <v>0.28828828828828829</v>
      </c>
      <c r="K746" s="135">
        <v>0.28205128205128205</v>
      </c>
      <c r="L746" s="135">
        <v>0.24166666666666667</v>
      </c>
      <c r="M746" s="135">
        <v>0.2413793103448276</v>
      </c>
    </row>
    <row r="747" spans="1:13" x14ac:dyDescent="0.25">
      <c r="A747" s="121">
        <v>52</v>
      </c>
      <c r="B747" s="121" t="s">
        <v>301</v>
      </c>
      <c r="C747" s="119">
        <v>52354</v>
      </c>
      <c r="D747" s="116" t="s">
        <v>1022</v>
      </c>
      <c r="E747" s="136">
        <v>0.10377358490566038</v>
      </c>
      <c r="F747" s="136">
        <v>0.10891089108910891</v>
      </c>
      <c r="G747" s="136">
        <v>0.16346153846153846</v>
      </c>
      <c r="H747" s="136">
        <v>0.2</v>
      </c>
      <c r="I747" s="136">
        <v>0.22549019607843138</v>
      </c>
      <c r="J747" s="136">
        <v>0.23456790123456789</v>
      </c>
      <c r="K747" s="135">
        <v>0.1744186046511628</v>
      </c>
      <c r="L747" s="135">
        <v>0.2073170731707317</v>
      </c>
      <c r="M747" s="135">
        <v>0.24050632911392406</v>
      </c>
    </row>
    <row r="748" spans="1:13" x14ac:dyDescent="0.25">
      <c r="A748" s="116">
        <v>52</v>
      </c>
      <c r="B748" s="116" t="s">
        <v>301</v>
      </c>
      <c r="C748" s="119">
        <v>52356</v>
      </c>
      <c r="D748" s="116" t="s">
        <v>1023</v>
      </c>
      <c r="E748" s="135">
        <v>0.29731993299832493</v>
      </c>
      <c r="F748" s="135">
        <v>0.2655571635311143</v>
      </c>
      <c r="G748" s="135">
        <v>0.29682539682539683</v>
      </c>
      <c r="H748" s="135">
        <v>0.31971153846153844</v>
      </c>
      <c r="I748" s="135">
        <v>0.3347141673570837</v>
      </c>
      <c r="J748" s="135">
        <v>0.25400641025641024</v>
      </c>
      <c r="K748" s="135">
        <v>0.30893617021276598</v>
      </c>
      <c r="L748" s="135">
        <v>0.32640949554896143</v>
      </c>
      <c r="M748" s="135">
        <v>0.38565737051792831</v>
      </c>
    </row>
    <row r="749" spans="1:13" x14ac:dyDescent="0.25">
      <c r="A749" s="121">
        <v>52</v>
      </c>
      <c r="B749" s="121" t="s">
        <v>301</v>
      </c>
      <c r="C749" s="119">
        <v>52378</v>
      </c>
      <c r="D749" s="116" t="s">
        <v>1024</v>
      </c>
      <c r="E749" s="136">
        <v>0.24803149606299213</v>
      </c>
      <c r="F749" s="136">
        <v>0.2627450980392157</v>
      </c>
      <c r="G749" s="136">
        <v>0.28217821782178215</v>
      </c>
      <c r="H749" s="136">
        <v>0.33490566037735847</v>
      </c>
      <c r="I749" s="136">
        <v>0.21052631578947367</v>
      </c>
      <c r="J749" s="136">
        <v>0.22596153846153846</v>
      </c>
      <c r="K749" s="135">
        <v>0.26457399103139012</v>
      </c>
      <c r="L749" s="135">
        <v>0.2076923076923077</v>
      </c>
      <c r="M749" s="135">
        <v>0.23636363636363636</v>
      </c>
    </row>
    <row r="750" spans="1:13" x14ac:dyDescent="0.25">
      <c r="A750" s="116">
        <v>52</v>
      </c>
      <c r="B750" s="116" t="s">
        <v>301</v>
      </c>
      <c r="C750" s="119">
        <v>52381</v>
      </c>
      <c r="D750" s="116" t="s">
        <v>1025</v>
      </c>
      <c r="E750" s="135">
        <v>0.11827956989247312</v>
      </c>
      <c r="F750" s="135">
        <v>0.20370370370370369</v>
      </c>
      <c r="G750" s="135">
        <v>0.22826086956521738</v>
      </c>
      <c r="H750" s="135">
        <v>0.25925925925925924</v>
      </c>
      <c r="I750" s="135">
        <v>0.25925925925925924</v>
      </c>
      <c r="J750" s="135">
        <v>0.14893617021276595</v>
      </c>
      <c r="K750" s="135">
        <v>0.28205128205128205</v>
      </c>
      <c r="L750" s="135">
        <v>0.12621359223300971</v>
      </c>
      <c r="M750" s="135">
        <v>0.23076923076923078</v>
      </c>
    </row>
    <row r="751" spans="1:13" x14ac:dyDescent="0.25">
      <c r="A751" s="121">
        <v>52</v>
      </c>
      <c r="B751" s="121" t="s">
        <v>301</v>
      </c>
      <c r="C751" s="119">
        <v>52385</v>
      </c>
      <c r="D751" s="116" t="s">
        <v>1026</v>
      </c>
      <c r="E751" s="136">
        <v>0.2</v>
      </c>
      <c r="F751" s="136">
        <v>0.15789473684210525</v>
      </c>
      <c r="G751" s="136">
        <v>0.30434782608695654</v>
      </c>
      <c r="H751" s="136">
        <v>0.13793103448275862</v>
      </c>
      <c r="I751" s="136">
        <v>0.21311475409836064</v>
      </c>
      <c r="J751" s="136">
        <v>0.20408163265306123</v>
      </c>
      <c r="K751" s="135">
        <v>0.1111111111111111</v>
      </c>
      <c r="L751" s="135">
        <v>0.2073170731707317</v>
      </c>
      <c r="M751" s="135">
        <v>0.33898305084745761</v>
      </c>
    </row>
    <row r="752" spans="1:13" x14ac:dyDescent="0.25">
      <c r="A752" s="116">
        <v>52</v>
      </c>
      <c r="B752" s="116" t="s">
        <v>301</v>
      </c>
      <c r="C752" s="119">
        <v>52390</v>
      </c>
      <c r="D752" s="116" t="s">
        <v>1027</v>
      </c>
      <c r="E752" s="135">
        <v>2.8169014084507043E-2</v>
      </c>
      <c r="F752" s="135">
        <v>0.19298245614035087</v>
      </c>
      <c r="G752" s="135">
        <v>0.20895522388059701</v>
      </c>
      <c r="H752" s="135">
        <v>0.14084507042253522</v>
      </c>
      <c r="I752" s="135">
        <v>0.1875</v>
      </c>
      <c r="J752" s="135">
        <v>0.1744186046511628</v>
      </c>
      <c r="K752" s="135">
        <v>0.15116279069767441</v>
      </c>
      <c r="L752" s="135">
        <v>0.23853211009174313</v>
      </c>
      <c r="M752" s="135">
        <v>0.23469387755102042</v>
      </c>
    </row>
    <row r="753" spans="1:13" x14ac:dyDescent="0.25">
      <c r="A753" s="121">
        <v>52</v>
      </c>
      <c r="B753" s="121" t="s">
        <v>301</v>
      </c>
      <c r="C753" s="119">
        <v>52399</v>
      </c>
      <c r="D753" s="116" t="s">
        <v>287</v>
      </c>
      <c r="E753" s="136">
        <v>0.13903743315508021</v>
      </c>
      <c r="F753" s="136">
        <v>0.22769230769230769</v>
      </c>
      <c r="G753" s="136">
        <v>0.22560975609756098</v>
      </c>
      <c r="H753" s="136">
        <v>0.22781065088757396</v>
      </c>
      <c r="I753" s="136">
        <v>0.1761006289308176</v>
      </c>
      <c r="J753" s="136">
        <v>0.17105263157894737</v>
      </c>
      <c r="K753" s="135">
        <v>0.21114369501466276</v>
      </c>
      <c r="L753" s="135">
        <v>0.18230563002680966</v>
      </c>
      <c r="M753" s="135">
        <v>0.18904109589041096</v>
      </c>
    </row>
    <row r="754" spans="1:13" x14ac:dyDescent="0.25">
      <c r="A754" s="116">
        <v>52</v>
      </c>
      <c r="B754" s="116" t="s">
        <v>301</v>
      </c>
      <c r="C754" s="119">
        <v>52405</v>
      </c>
      <c r="D754" s="116" t="s">
        <v>1028</v>
      </c>
      <c r="E754" s="135">
        <v>0.13186813186813187</v>
      </c>
      <c r="F754" s="135">
        <v>0.10891089108910891</v>
      </c>
      <c r="G754" s="135">
        <v>0.11904761904761904</v>
      </c>
      <c r="H754" s="135">
        <v>0.19101123595505617</v>
      </c>
      <c r="I754" s="135">
        <v>0.21359223300970873</v>
      </c>
      <c r="J754" s="135">
        <v>0.10309278350515463</v>
      </c>
      <c r="K754" s="135">
        <v>0.11224489795918367</v>
      </c>
      <c r="L754" s="135">
        <v>0.14423076923076922</v>
      </c>
      <c r="M754" s="135">
        <v>0.17582417582417584</v>
      </c>
    </row>
    <row r="755" spans="1:13" x14ac:dyDescent="0.25">
      <c r="A755" s="121">
        <v>52</v>
      </c>
      <c r="B755" s="121" t="s">
        <v>301</v>
      </c>
      <c r="C755" s="119">
        <v>52411</v>
      </c>
      <c r="D755" s="116" t="s">
        <v>1029</v>
      </c>
      <c r="E755" s="136">
        <v>0.34782608695652173</v>
      </c>
      <c r="F755" s="136">
        <v>0.2696629213483146</v>
      </c>
      <c r="G755" s="136">
        <v>0.38571428571428573</v>
      </c>
      <c r="H755" s="136">
        <v>0.21951219512195122</v>
      </c>
      <c r="I755" s="136">
        <v>0.31707317073170732</v>
      </c>
      <c r="J755" s="136">
        <v>0.23529411764705882</v>
      </c>
      <c r="K755" s="135">
        <v>0.26804123711340205</v>
      </c>
      <c r="L755" s="135">
        <v>0.32038834951456313</v>
      </c>
      <c r="M755" s="135">
        <v>0.30232558139534882</v>
      </c>
    </row>
    <row r="756" spans="1:13" x14ac:dyDescent="0.25">
      <c r="A756" s="116">
        <v>52</v>
      </c>
      <c r="B756" s="116" t="s">
        <v>301</v>
      </c>
      <c r="C756" s="119">
        <v>52418</v>
      </c>
      <c r="D756" s="116" t="s">
        <v>1482</v>
      </c>
      <c r="E756" s="135">
        <v>0.22680412371134021</v>
      </c>
      <c r="F756" s="135">
        <v>0.32142857142857145</v>
      </c>
      <c r="G756" s="135">
        <v>0.375</v>
      </c>
      <c r="H756" s="135">
        <v>0.31428571428571428</v>
      </c>
      <c r="I756" s="135">
        <v>0.1554054054054054</v>
      </c>
      <c r="J756" s="135">
        <v>0.12371134020618557</v>
      </c>
      <c r="K756" s="135">
        <v>0.1797752808988764</v>
      </c>
      <c r="L756" s="135">
        <v>0.1623931623931624</v>
      </c>
      <c r="M756" s="135">
        <v>0.26126126126126126</v>
      </c>
    </row>
    <row r="757" spans="1:13" x14ac:dyDescent="0.25">
      <c r="A757" s="121">
        <v>52</v>
      </c>
      <c r="B757" s="121" t="s">
        <v>301</v>
      </c>
      <c r="C757" s="119">
        <v>52427</v>
      </c>
      <c r="D757" s="116" t="s">
        <v>1483</v>
      </c>
      <c r="E757" s="136">
        <v>6.1538461538461542E-2</v>
      </c>
      <c r="F757" s="136">
        <v>7.3170731707317069E-2</v>
      </c>
      <c r="G757" s="136">
        <v>5.2631578947368418E-2</v>
      </c>
      <c r="H757" s="136">
        <v>3.125E-2</v>
      </c>
      <c r="I757" s="136">
        <v>0.15</v>
      </c>
      <c r="J757" s="136">
        <v>0.15789473684210525</v>
      </c>
      <c r="K757" s="135">
        <v>0.24175824175824176</v>
      </c>
      <c r="L757" s="135">
        <v>0.21904761904761905</v>
      </c>
      <c r="M757" s="135">
        <v>0.3188405797101449</v>
      </c>
    </row>
    <row r="758" spans="1:13" x14ac:dyDescent="0.25">
      <c r="A758" s="116">
        <v>52</v>
      </c>
      <c r="B758" s="116" t="s">
        <v>301</v>
      </c>
      <c r="C758" s="119">
        <v>52435</v>
      </c>
      <c r="D758" s="116" t="s">
        <v>1032</v>
      </c>
      <c r="E758" s="135">
        <v>0.13414634146341464</v>
      </c>
      <c r="F758" s="135">
        <v>0.20388349514563106</v>
      </c>
      <c r="G758" s="135">
        <v>0.12195121951219512</v>
      </c>
      <c r="H758" s="135">
        <v>0.20224719101123595</v>
      </c>
      <c r="I758" s="135">
        <v>0.24175824175824176</v>
      </c>
      <c r="J758" s="135">
        <v>0.2</v>
      </c>
      <c r="K758" s="135">
        <v>0.14942528735632185</v>
      </c>
      <c r="L758" s="135">
        <v>0.15652173913043479</v>
      </c>
      <c r="M758" s="135">
        <v>0.19587628865979381</v>
      </c>
    </row>
    <row r="759" spans="1:13" x14ac:dyDescent="0.25">
      <c r="A759" s="121">
        <v>52</v>
      </c>
      <c r="B759" s="121" t="s">
        <v>301</v>
      </c>
      <c r="C759" s="119">
        <v>52473</v>
      </c>
      <c r="D759" s="116" t="s">
        <v>810</v>
      </c>
      <c r="E759" s="136">
        <v>0.10989010989010989</v>
      </c>
      <c r="F759" s="136">
        <v>0.15662650602409639</v>
      </c>
      <c r="G759" s="136">
        <v>0.26605504587155965</v>
      </c>
      <c r="H759" s="136">
        <v>0.19736842105263158</v>
      </c>
      <c r="I759" s="136">
        <v>0.22033898305084745</v>
      </c>
      <c r="J759" s="136">
        <v>0.23076923076923078</v>
      </c>
      <c r="K759" s="135">
        <v>0.25531914893617019</v>
      </c>
      <c r="L759" s="135">
        <v>0.20454545454545456</v>
      </c>
      <c r="M759" s="135">
        <v>0.2608695652173913</v>
      </c>
    </row>
    <row r="760" spans="1:13" x14ac:dyDescent="0.25">
      <c r="A760" s="116">
        <v>52</v>
      </c>
      <c r="B760" s="116" t="s">
        <v>301</v>
      </c>
      <c r="C760" s="119">
        <v>52480</v>
      </c>
      <c r="D760" s="116" t="s">
        <v>301</v>
      </c>
      <c r="E760" s="135">
        <v>0.23333333333333334</v>
      </c>
      <c r="F760" s="135">
        <v>0.27027027027027029</v>
      </c>
      <c r="G760" s="135">
        <v>0.19642857142857142</v>
      </c>
      <c r="H760" s="135">
        <v>0.25</v>
      </c>
      <c r="I760" s="135">
        <v>0.29090909090909089</v>
      </c>
      <c r="J760" s="135">
        <v>0.16326530612244897</v>
      </c>
      <c r="K760" s="135">
        <v>0.17241379310344829</v>
      </c>
      <c r="L760" s="135">
        <v>0.18867924528301888</v>
      </c>
      <c r="M760" s="135">
        <v>0.33333333333333331</v>
      </c>
    </row>
    <row r="761" spans="1:13" x14ac:dyDescent="0.25">
      <c r="A761" s="121">
        <v>52</v>
      </c>
      <c r="B761" s="121" t="s">
        <v>301</v>
      </c>
      <c r="C761" s="119">
        <v>52490</v>
      </c>
      <c r="D761" s="116" t="s">
        <v>1484</v>
      </c>
      <c r="E761" s="136">
        <v>7.0351758793969849E-2</v>
      </c>
      <c r="F761" s="136">
        <v>9.417040358744394E-2</v>
      </c>
      <c r="G761" s="136">
        <v>0.11162790697674418</v>
      </c>
      <c r="H761" s="136">
        <v>7.9295154185022032E-2</v>
      </c>
      <c r="I761" s="136">
        <v>0.10236220472440945</v>
      </c>
      <c r="J761" s="136">
        <v>0.11160714285714286</v>
      </c>
      <c r="K761" s="135">
        <v>0.20600858369098712</v>
      </c>
      <c r="L761" s="135">
        <v>0.19680851063829788</v>
      </c>
      <c r="M761" s="135">
        <v>0.28638497652582162</v>
      </c>
    </row>
    <row r="762" spans="1:13" x14ac:dyDescent="0.25">
      <c r="A762" s="116">
        <v>52</v>
      </c>
      <c r="B762" s="116" t="s">
        <v>301</v>
      </c>
      <c r="C762" s="119">
        <v>52506</v>
      </c>
      <c r="D762" s="116" t="s">
        <v>1034</v>
      </c>
      <c r="E762" s="135">
        <v>0.30681818181818182</v>
      </c>
      <c r="F762" s="135">
        <v>0.21428571428571427</v>
      </c>
      <c r="G762" s="135">
        <v>0.20547945205479451</v>
      </c>
      <c r="H762" s="135">
        <v>0.1951219512195122</v>
      </c>
      <c r="I762" s="135">
        <v>0.30263157894736842</v>
      </c>
      <c r="J762" s="135">
        <v>0.23287671232876711</v>
      </c>
      <c r="K762" s="135">
        <v>0.21428571428571427</v>
      </c>
      <c r="L762" s="135">
        <v>0.29213483146067415</v>
      </c>
      <c r="M762" s="135">
        <v>0.25925925925925924</v>
      </c>
    </row>
    <row r="763" spans="1:13" x14ac:dyDescent="0.25">
      <c r="A763" s="121">
        <v>52</v>
      </c>
      <c r="B763" s="121" t="s">
        <v>301</v>
      </c>
      <c r="C763" s="119">
        <v>52520</v>
      </c>
      <c r="D763" s="116" t="s">
        <v>1035</v>
      </c>
      <c r="E763" s="136">
        <v>5.9701492537313432E-2</v>
      </c>
      <c r="F763" s="136">
        <v>0.14285714285714285</v>
      </c>
      <c r="G763" s="136">
        <v>0.29166666666666669</v>
      </c>
      <c r="H763" s="136">
        <v>0.22413793103448276</v>
      </c>
      <c r="I763" s="136">
        <v>0.30769230769230771</v>
      </c>
      <c r="J763" s="136">
        <v>0.25925925925925924</v>
      </c>
      <c r="K763" s="135">
        <v>0.58823529411764708</v>
      </c>
      <c r="L763" s="135">
        <v>0.37037037037037035</v>
      </c>
      <c r="M763" s="135">
        <v>0.390625</v>
      </c>
    </row>
    <row r="764" spans="1:13" x14ac:dyDescent="0.25">
      <c r="A764" s="116">
        <v>52</v>
      </c>
      <c r="B764" s="116" t="s">
        <v>301</v>
      </c>
      <c r="C764" s="119">
        <v>52540</v>
      </c>
      <c r="D764" s="116" t="s">
        <v>1036</v>
      </c>
      <c r="E764" s="135">
        <v>0.22222222222222221</v>
      </c>
      <c r="F764" s="135">
        <v>0.21917808219178081</v>
      </c>
      <c r="G764" s="135">
        <v>0.2808988764044944</v>
      </c>
      <c r="H764" s="135">
        <v>0.16190476190476191</v>
      </c>
      <c r="I764" s="135">
        <v>0.17708333333333334</v>
      </c>
      <c r="J764" s="135">
        <v>0.12371134020618557</v>
      </c>
      <c r="K764" s="135">
        <v>0.16964285714285715</v>
      </c>
      <c r="L764" s="135">
        <v>0.16666666666666666</v>
      </c>
      <c r="M764" s="135">
        <v>0.2</v>
      </c>
    </row>
    <row r="765" spans="1:13" x14ac:dyDescent="0.25">
      <c r="A765" s="121">
        <v>52</v>
      </c>
      <c r="B765" s="121" t="s">
        <v>301</v>
      </c>
      <c r="C765" s="119">
        <v>52560</v>
      </c>
      <c r="D765" s="116" t="s">
        <v>1037</v>
      </c>
      <c r="E765" s="136">
        <v>0.2</v>
      </c>
      <c r="F765" s="136">
        <v>0.18699186991869918</v>
      </c>
      <c r="G765" s="136">
        <v>0.21951219512195122</v>
      </c>
      <c r="H765" s="136">
        <v>0.234375</v>
      </c>
      <c r="I765" s="136">
        <v>0.26984126984126983</v>
      </c>
      <c r="J765" s="136">
        <v>0.14285714285714285</v>
      </c>
      <c r="K765" s="135">
        <v>0.21296296296296297</v>
      </c>
      <c r="L765" s="135">
        <v>0.16428571428571428</v>
      </c>
      <c r="M765" s="135">
        <v>0.27826086956521739</v>
      </c>
    </row>
    <row r="766" spans="1:13" x14ac:dyDescent="0.25">
      <c r="A766" s="116">
        <v>52</v>
      </c>
      <c r="B766" s="116" t="s">
        <v>301</v>
      </c>
      <c r="C766" s="119">
        <v>52565</v>
      </c>
      <c r="D766" s="116" t="s">
        <v>1038</v>
      </c>
      <c r="E766" s="135">
        <v>0.22058823529411764</v>
      </c>
      <c r="F766" s="135">
        <v>0.18181818181818182</v>
      </c>
      <c r="G766" s="135">
        <v>0.31914893617021278</v>
      </c>
      <c r="H766" s="135">
        <v>6.6666666666666666E-2</v>
      </c>
      <c r="I766" s="135">
        <v>0.18032786885245902</v>
      </c>
      <c r="J766" s="135">
        <v>0.13043478260869565</v>
      </c>
      <c r="K766" s="135">
        <v>0.23404255319148937</v>
      </c>
      <c r="L766" s="135">
        <v>0.18666666666666668</v>
      </c>
      <c r="M766" s="135">
        <v>0.22222222222222221</v>
      </c>
    </row>
    <row r="767" spans="1:13" x14ac:dyDescent="0.25">
      <c r="A767" s="121">
        <v>52</v>
      </c>
      <c r="B767" s="121" t="s">
        <v>301</v>
      </c>
      <c r="C767" s="119">
        <v>52573</v>
      </c>
      <c r="D767" s="116" t="s">
        <v>1039</v>
      </c>
      <c r="E767" s="136">
        <v>0.29166666666666669</v>
      </c>
      <c r="F767" s="136">
        <v>0.37647058823529411</v>
      </c>
      <c r="G767" s="136">
        <v>0.3380281690140845</v>
      </c>
      <c r="H767" s="136">
        <v>0.41176470588235292</v>
      </c>
      <c r="I767" s="136">
        <v>0.25</v>
      </c>
      <c r="J767" s="136">
        <v>0.27184466019417475</v>
      </c>
      <c r="K767" s="135">
        <v>0.41333333333333333</v>
      </c>
      <c r="L767" s="135">
        <v>0.30526315789473685</v>
      </c>
      <c r="M767" s="135">
        <v>0.3125</v>
      </c>
    </row>
    <row r="768" spans="1:13" x14ac:dyDescent="0.25">
      <c r="A768" s="116">
        <v>52</v>
      </c>
      <c r="B768" s="116" t="s">
        <v>301</v>
      </c>
      <c r="C768" s="119">
        <v>52585</v>
      </c>
      <c r="D768" s="116" t="s">
        <v>1040</v>
      </c>
      <c r="E768" s="135">
        <v>0.24074074074074073</v>
      </c>
      <c r="F768" s="135">
        <v>0.24</v>
      </c>
      <c r="G768" s="135">
        <v>0.30808080808080807</v>
      </c>
      <c r="H768" s="135">
        <v>0.34482758620689657</v>
      </c>
      <c r="I768" s="135">
        <v>0.2857142857142857</v>
      </c>
      <c r="J768" s="135">
        <v>0.17346938775510204</v>
      </c>
      <c r="K768" s="135">
        <v>0.25568181818181818</v>
      </c>
      <c r="L768" s="135">
        <v>0.23170731707317074</v>
      </c>
      <c r="M768" s="135">
        <v>0.27192982456140352</v>
      </c>
    </row>
    <row r="769" spans="1:13" x14ac:dyDescent="0.25">
      <c r="A769" s="121">
        <v>52</v>
      </c>
      <c r="B769" s="121" t="s">
        <v>301</v>
      </c>
      <c r="C769" s="119">
        <v>52612</v>
      </c>
      <c r="D769" s="116" t="s">
        <v>826</v>
      </c>
      <c r="E769" s="136">
        <v>0.13333333333333333</v>
      </c>
      <c r="F769" s="136">
        <v>0.11510791366906475</v>
      </c>
      <c r="G769" s="136">
        <v>0.18064516129032257</v>
      </c>
      <c r="H769" s="136">
        <v>0.33333333333333331</v>
      </c>
      <c r="I769" s="136">
        <v>0.24836601307189543</v>
      </c>
      <c r="J769" s="136">
        <v>0.21383647798742139</v>
      </c>
      <c r="K769" s="135">
        <v>0.25641025641025639</v>
      </c>
      <c r="L769" s="135">
        <v>0.19689119170984457</v>
      </c>
      <c r="M769" s="135">
        <v>0.31428571428571428</v>
      </c>
    </row>
    <row r="770" spans="1:13" x14ac:dyDescent="0.25">
      <c r="A770" s="116">
        <v>52</v>
      </c>
      <c r="B770" s="116" t="s">
        <v>301</v>
      </c>
      <c r="C770" s="119">
        <v>52621</v>
      </c>
      <c r="D770" s="116" t="s">
        <v>1041</v>
      </c>
      <c r="E770" s="135">
        <v>8.2352941176470587E-2</v>
      </c>
      <c r="F770" s="135">
        <v>0.13580246913580246</v>
      </c>
      <c r="G770" s="135">
        <v>8.4033613445378158E-2</v>
      </c>
      <c r="H770" s="135">
        <v>0.11827956989247312</v>
      </c>
      <c r="I770" s="135">
        <v>0.14150943396226415</v>
      </c>
      <c r="J770" s="135">
        <v>8.0536912751677847E-2</v>
      </c>
      <c r="K770" s="135">
        <v>0.15384615384615385</v>
      </c>
      <c r="L770" s="135">
        <v>0.39743589743589741</v>
      </c>
      <c r="M770" s="135">
        <v>0.25210084033613445</v>
      </c>
    </row>
    <row r="771" spans="1:13" x14ac:dyDescent="0.25">
      <c r="A771" s="121">
        <v>52</v>
      </c>
      <c r="B771" s="121" t="s">
        <v>301</v>
      </c>
      <c r="C771" s="119">
        <v>52678</v>
      </c>
      <c r="D771" s="116" t="s">
        <v>1042</v>
      </c>
      <c r="E771" s="136">
        <v>0.16417910447761194</v>
      </c>
      <c r="F771" s="136">
        <v>0.22772277227722773</v>
      </c>
      <c r="G771" s="136">
        <v>0.32931726907630521</v>
      </c>
      <c r="H771" s="136">
        <v>0.20652173913043478</v>
      </c>
      <c r="I771" s="136">
        <v>0.27896995708154504</v>
      </c>
      <c r="J771" s="136">
        <v>0.24513618677042801</v>
      </c>
      <c r="K771" s="135">
        <v>0.24596774193548387</v>
      </c>
      <c r="L771" s="135">
        <v>0.24152542372881355</v>
      </c>
      <c r="M771" s="135">
        <v>0.29535864978902954</v>
      </c>
    </row>
    <row r="772" spans="1:13" x14ac:dyDescent="0.25">
      <c r="A772" s="116">
        <v>52</v>
      </c>
      <c r="B772" s="116" t="s">
        <v>301</v>
      </c>
      <c r="C772" s="119">
        <v>52683</v>
      </c>
      <c r="D772" s="116" t="s">
        <v>1043</v>
      </c>
      <c r="E772" s="135">
        <v>0.24858757062146894</v>
      </c>
      <c r="F772" s="135">
        <v>0.34579439252336447</v>
      </c>
      <c r="G772" s="135">
        <v>0.44285714285714284</v>
      </c>
      <c r="H772" s="135">
        <v>0.30653266331658291</v>
      </c>
      <c r="I772" s="135">
        <v>0.39473684210526316</v>
      </c>
      <c r="J772" s="135">
        <v>0.30263157894736842</v>
      </c>
      <c r="K772" s="135">
        <v>0.25110132158590309</v>
      </c>
      <c r="L772" s="135">
        <v>0.28193832599118945</v>
      </c>
      <c r="M772" s="135">
        <v>0.33613445378151263</v>
      </c>
    </row>
    <row r="773" spans="1:13" x14ac:dyDescent="0.25">
      <c r="A773" s="121">
        <v>52</v>
      </c>
      <c r="B773" s="121" t="s">
        <v>301</v>
      </c>
      <c r="C773" s="119">
        <v>52685</v>
      </c>
      <c r="D773" s="116" t="s">
        <v>828</v>
      </c>
      <c r="E773" s="136">
        <v>0.35294117647058826</v>
      </c>
      <c r="F773" s="136">
        <v>0.29411764705882354</v>
      </c>
      <c r="G773" s="136">
        <v>0.23170731707317074</v>
      </c>
      <c r="H773" s="136">
        <v>0.4</v>
      </c>
      <c r="I773" s="136">
        <v>0.36764705882352944</v>
      </c>
      <c r="J773" s="136">
        <v>0.28712871287128711</v>
      </c>
      <c r="K773" s="135">
        <v>0.38961038961038963</v>
      </c>
      <c r="L773" s="135">
        <v>0.37704918032786883</v>
      </c>
      <c r="M773" s="135">
        <v>0.25</v>
      </c>
    </row>
    <row r="774" spans="1:13" x14ac:dyDescent="0.25">
      <c r="A774" s="116">
        <v>52</v>
      </c>
      <c r="B774" s="116" t="s">
        <v>301</v>
      </c>
      <c r="C774" s="119">
        <v>52687</v>
      </c>
      <c r="D774" s="116" t="s">
        <v>1044</v>
      </c>
      <c r="E774" s="135">
        <v>0.1891891891891892</v>
      </c>
      <c r="F774" s="135">
        <v>0.17171717171717171</v>
      </c>
      <c r="G774" s="135">
        <v>0.20093457943925233</v>
      </c>
      <c r="H774" s="135">
        <v>0.24267782426778242</v>
      </c>
      <c r="I774" s="135">
        <v>0.13716814159292035</v>
      </c>
      <c r="J774" s="135">
        <v>0.15899581589958159</v>
      </c>
      <c r="K774" s="135">
        <v>0.26395939086294418</v>
      </c>
      <c r="L774" s="135">
        <v>0.19607843137254902</v>
      </c>
      <c r="M774" s="135">
        <v>0.16494845360824742</v>
      </c>
    </row>
    <row r="775" spans="1:13" x14ac:dyDescent="0.25">
      <c r="A775" s="121">
        <v>52</v>
      </c>
      <c r="B775" s="121" t="s">
        <v>301</v>
      </c>
      <c r="C775" s="119">
        <v>52693</v>
      </c>
      <c r="D775" s="116" t="s">
        <v>489</v>
      </c>
      <c r="E775" s="136">
        <v>0.2119205298013245</v>
      </c>
      <c r="F775" s="136">
        <v>0.22988505747126436</v>
      </c>
      <c r="G775" s="136">
        <v>0.32653061224489793</v>
      </c>
      <c r="H775" s="136">
        <v>0.29927007299270075</v>
      </c>
      <c r="I775" s="136">
        <v>0.29710144927536231</v>
      </c>
      <c r="J775" s="136">
        <v>0.29452054794520549</v>
      </c>
      <c r="K775" s="135">
        <v>0.28965517241379313</v>
      </c>
      <c r="L775" s="135">
        <v>0.23376623376623376</v>
      </c>
      <c r="M775" s="135">
        <v>0.26060606060606062</v>
      </c>
    </row>
    <row r="776" spans="1:13" x14ac:dyDescent="0.25">
      <c r="A776" s="116">
        <v>52</v>
      </c>
      <c r="B776" s="116" t="s">
        <v>301</v>
      </c>
      <c r="C776" s="119">
        <v>52694</v>
      </c>
      <c r="D776" s="116" t="s">
        <v>1045</v>
      </c>
      <c r="E776" s="135">
        <v>0.13846153846153847</v>
      </c>
      <c r="F776" s="135">
        <v>0.19696969696969696</v>
      </c>
      <c r="G776" s="135">
        <v>0.22058823529411764</v>
      </c>
      <c r="H776" s="135">
        <v>0.1206896551724138</v>
      </c>
      <c r="I776" s="135">
        <v>5.0847457627118647E-2</v>
      </c>
      <c r="J776" s="135">
        <v>0.11764705882352941</v>
      </c>
      <c r="K776" s="135">
        <v>0.19642857142857142</v>
      </c>
      <c r="L776" s="135">
        <v>0.18840579710144928</v>
      </c>
      <c r="M776" s="135">
        <v>0.11864406779661017</v>
      </c>
    </row>
    <row r="777" spans="1:13" x14ac:dyDescent="0.25">
      <c r="A777" s="121">
        <v>52</v>
      </c>
      <c r="B777" s="121" t="s">
        <v>301</v>
      </c>
      <c r="C777" s="119">
        <v>52696</v>
      </c>
      <c r="D777" s="116" t="s">
        <v>357</v>
      </c>
      <c r="E777" s="136">
        <v>6.8965517241379309E-2</v>
      </c>
      <c r="F777" s="136">
        <v>0.14285714285714285</v>
      </c>
      <c r="G777" s="136">
        <v>2.4390243902439025E-2</v>
      </c>
      <c r="H777" s="136">
        <v>0.10526315789473684</v>
      </c>
      <c r="I777" s="136">
        <v>0.3125</v>
      </c>
      <c r="J777" s="136">
        <v>0.19444444444444445</v>
      </c>
      <c r="K777" s="135">
        <v>0.59090909090909094</v>
      </c>
      <c r="L777" s="135">
        <v>0.16666666666666666</v>
      </c>
      <c r="M777" s="135">
        <v>0.41304347826086957</v>
      </c>
    </row>
    <row r="778" spans="1:13" x14ac:dyDescent="0.25">
      <c r="A778" s="116">
        <v>52</v>
      </c>
      <c r="B778" s="116" t="s">
        <v>301</v>
      </c>
      <c r="C778" s="119">
        <v>52699</v>
      </c>
      <c r="D778" s="116" t="s">
        <v>1046</v>
      </c>
      <c r="E778" s="135">
        <v>0.12307692307692308</v>
      </c>
      <c r="F778" s="135">
        <v>0.10810810810810811</v>
      </c>
      <c r="G778" s="135">
        <v>0.10606060606060606</v>
      </c>
      <c r="H778" s="135">
        <v>0.19672131147540983</v>
      </c>
      <c r="I778" s="135">
        <v>0.14102564102564102</v>
      </c>
      <c r="J778" s="135">
        <v>8.1081081081081086E-2</v>
      </c>
      <c r="K778" s="135">
        <v>0.21126760563380281</v>
      </c>
      <c r="L778" s="135">
        <v>0.12345679012345678</v>
      </c>
      <c r="M778" s="135">
        <v>0.10526315789473684</v>
      </c>
    </row>
    <row r="779" spans="1:13" x14ac:dyDescent="0.25">
      <c r="A779" s="121">
        <v>52</v>
      </c>
      <c r="B779" s="121" t="s">
        <v>301</v>
      </c>
      <c r="C779" s="119">
        <v>52720</v>
      </c>
      <c r="D779" s="116" t="s">
        <v>1047</v>
      </c>
      <c r="E779" s="136">
        <v>0.17741935483870969</v>
      </c>
      <c r="F779" s="136">
        <v>0.11904761904761904</v>
      </c>
      <c r="G779" s="136">
        <v>0.1276595744680851</v>
      </c>
      <c r="H779" s="136">
        <v>0.31111111111111112</v>
      </c>
      <c r="I779" s="136">
        <v>0.18965517241379309</v>
      </c>
      <c r="J779" s="136">
        <v>0.19117647058823528</v>
      </c>
      <c r="K779" s="135">
        <v>0.22641509433962265</v>
      </c>
      <c r="L779" s="135">
        <v>0.22500000000000001</v>
      </c>
      <c r="M779" s="135">
        <v>0.26190476190476192</v>
      </c>
    </row>
    <row r="780" spans="1:13" x14ac:dyDescent="0.25">
      <c r="A780" s="116">
        <v>52</v>
      </c>
      <c r="B780" s="116" t="s">
        <v>301</v>
      </c>
      <c r="C780" s="119">
        <v>52786</v>
      </c>
      <c r="D780" s="116" t="s">
        <v>1048</v>
      </c>
      <c r="E780" s="135">
        <v>0.12941176470588237</v>
      </c>
      <c r="F780" s="135">
        <v>0.16250000000000001</v>
      </c>
      <c r="G780" s="135">
        <v>0.2544642857142857</v>
      </c>
      <c r="H780" s="135">
        <v>0.25842696629213485</v>
      </c>
      <c r="I780" s="135">
        <v>0.22177419354838709</v>
      </c>
      <c r="J780" s="135">
        <v>0.14566929133858267</v>
      </c>
      <c r="K780" s="135">
        <v>0.18283582089552239</v>
      </c>
      <c r="L780" s="135">
        <v>0.27777777777777779</v>
      </c>
      <c r="M780" s="135">
        <v>0.18446601941747573</v>
      </c>
    </row>
    <row r="781" spans="1:13" x14ac:dyDescent="0.25">
      <c r="A781" s="121">
        <v>52</v>
      </c>
      <c r="B781" s="121" t="s">
        <v>301</v>
      </c>
      <c r="C781" s="119">
        <v>52788</v>
      </c>
      <c r="D781" s="116" t="s">
        <v>1049</v>
      </c>
      <c r="E781" s="136">
        <v>0.17647058823529413</v>
      </c>
      <c r="F781" s="136">
        <v>0.20833333333333334</v>
      </c>
      <c r="G781" s="136">
        <v>0.18181818181818182</v>
      </c>
      <c r="H781" s="136">
        <v>0.19047619047619047</v>
      </c>
      <c r="I781" s="136">
        <v>0.17142857142857143</v>
      </c>
      <c r="J781" s="136">
        <v>0.13861386138613863</v>
      </c>
      <c r="K781" s="135">
        <v>0.16161616161616163</v>
      </c>
      <c r="L781" s="135">
        <v>0.23008849557522124</v>
      </c>
      <c r="M781" s="135">
        <v>0.1702127659574468</v>
      </c>
    </row>
    <row r="782" spans="1:13" x14ac:dyDescent="0.25">
      <c r="A782" s="116">
        <v>52</v>
      </c>
      <c r="B782" s="116" t="s">
        <v>301</v>
      </c>
      <c r="C782" s="119">
        <v>52835</v>
      </c>
      <c r="D782" s="116" t="s">
        <v>1485</v>
      </c>
      <c r="E782" s="135">
        <v>0.19793681495809157</v>
      </c>
      <c r="F782" s="135">
        <v>0.23072139303482586</v>
      </c>
      <c r="G782" s="135">
        <v>0.2304921968787515</v>
      </c>
      <c r="H782" s="135">
        <v>0.23459581684567551</v>
      </c>
      <c r="I782" s="135">
        <v>0.23905013192612137</v>
      </c>
      <c r="J782" s="135">
        <v>0.32632743362831856</v>
      </c>
      <c r="K782" s="135">
        <v>0.30103995621237001</v>
      </c>
      <c r="L782" s="135">
        <v>0.29291900152827305</v>
      </c>
      <c r="M782" s="135">
        <v>0.28512182477967857</v>
      </c>
    </row>
    <row r="783" spans="1:13" x14ac:dyDescent="0.25">
      <c r="A783" s="121">
        <v>52</v>
      </c>
      <c r="B783" s="121" t="s">
        <v>301</v>
      </c>
      <c r="C783" s="119">
        <v>52838</v>
      </c>
      <c r="D783" s="116" t="s">
        <v>1486</v>
      </c>
      <c r="E783" s="136">
        <v>0.21315192743764172</v>
      </c>
      <c r="F783" s="136">
        <v>0.2752808988764045</v>
      </c>
      <c r="G783" s="136">
        <v>0.2890995260663507</v>
      </c>
      <c r="H783" s="136">
        <v>0.25742574257425743</v>
      </c>
      <c r="I783" s="136">
        <v>0.279126213592233</v>
      </c>
      <c r="J783" s="136">
        <v>0.18498659517426275</v>
      </c>
      <c r="K783" s="135">
        <v>0.279126213592233</v>
      </c>
      <c r="L783" s="135">
        <v>0.27249357326478146</v>
      </c>
      <c r="M783" s="135">
        <v>0.32178217821782179</v>
      </c>
    </row>
    <row r="784" spans="1:13" x14ac:dyDescent="0.25">
      <c r="A784" s="116">
        <v>52</v>
      </c>
      <c r="B784" s="116" t="s">
        <v>301</v>
      </c>
      <c r="C784" s="119">
        <v>52885</v>
      </c>
      <c r="D784" s="116" t="s">
        <v>1052</v>
      </c>
      <c r="E784" s="135">
        <v>0.15503875968992248</v>
      </c>
      <c r="F784" s="135">
        <v>0.24347826086956523</v>
      </c>
      <c r="G784" s="135">
        <v>0.22222222222222221</v>
      </c>
      <c r="H784" s="135">
        <v>0.23664122137404581</v>
      </c>
      <c r="I784" s="135">
        <v>0.21897810218978103</v>
      </c>
      <c r="J784" s="135">
        <v>0.20689655172413793</v>
      </c>
      <c r="K784" s="135">
        <v>0.15833333333333333</v>
      </c>
      <c r="L784" s="135">
        <v>0.25179856115107913</v>
      </c>
      <c r="M784" s="135">
        <v>0.30701754385964913</v>
      </c>
    </row>
    <row r="785" spans="1:13" x14ac:dyDescent="0.25">
      <c r="A785" s="121">
        <v>54</v>
      </c>
      <c r="B785" s="121" t="s">
        <v>1053</v>
      </c>
      <c r="C785" s="119">
        <v>54001</v>
      </c>
      <c r="D785" s="116" t="s">
        <v>1487</v>
      </c>
      <c r="E785" s="136">
        <v>0.5114106499399439</v>
      </c>
      <c r="F785" s="136">
        <v>0.48350337882602357</v>
      </c>
      <c r="G785" s="136">
        <v>0.53977031050616764</v>
      </c>
      <c r="H785" s="136">
        <v>0.52278545826932921</v>
      </c>
      <c r="I785" s="136">
        <v>0.50143554407120294</v>
      </c>
      <c r="J785" s="136">
        <v>0.50517884270128433</v>
      </c>
      <c r="K785" s="135">
        <v>0.45825733127543145</v>
      </c>
      <c r="L785" s="135">
        <v>0.48794871794871797</v>
      </c>
      <c r="M785" s="135">
        <v>0.47027411890352439</v>
      </c>
    </row>
    <row r="786" spans="1:13" x14ac:dyDescent="0.25">
      <c r="A786" s="116">
        <v>54</v>
      </c>
      <c r="B786" s="116" t="s">
        <v>1053</v>
      </c>
      <c r="C786" s="119">
        <v>54003</v>
      </c>
      <c r="D786" s="116" t="s">
        <v>1488</v>
      </c>
      <c r="E786" s="135">
        <v>0.38271604938271603</v>
      </c>
      <c r="F786" s="135">
        <v>0.31632653061224492</v>
      </c>
      <c r="G786" s="135">
        <v>0.47058823529411764</v>
      </c>
      <c r="H786" s="135">
        <v>0.27835051546391754</v>
      </c>
      <c r="I786" s="135">
        <v>0.39922480620155038</v>
      </c>
      <c r="J786" s="135">
        <v>0.30645161290322581</v>
      </c>
      <c r="K786" s="135">
        <v>0.35922330097087379</v>
      </c>
      <c r="L786" s="135">
        <v>0.36144578313253012</v>
      </c>
      <c r="M786" s="135">
        <v>0.46376811594202899</v>
      </c>
    </row>
    <row r="787" spans="1:13" x14ac:dyDescent="0.25">
      <c r="A787" s="121">
        <v>54</v>
      </c>
      <c r="B787" s="121" t="s">
        <v>1053</v>
      </c>
      <c r="C787" s="119">
        <v>54051</v>
      </c>
      <c r="D787" s="116" t="s">
        <v>1056</v>
      </c>
      <c r="E787" s="136">
        <v>0.31192660550458717</v>
      </c>
      <c r="F787" s="136">
        <v>0.33684210526315789</v>
      </c>
      <c r="G787" s="136">
        <v>0.26016260162601629</v>
      </c>
      <c r="H787" s="136">
        <v>0.23958333333333334</v>
      </c>
      <c r="I787" s="136">
        <v>0.35199999999999998</v>
      </c>
      <c r="J787" s="136">
        <v>0.2087912087912088</v>
      </c>
      <c r="K787" s="135">
        <v>0.23469387755102042</v>
      </c>
      <c r="L787" s="135">
        <v>0.23469387755102042</v>
      </c>
      <c r="M787" s="135">
        <v>0.27272727272727271</v>
      </c>
    </row>
    <row r="788" spans="1:13" x14ac:dyDescent="0.25">
      <c r="A788" s="116">
        <v>54</v>
      </c>
      <c r="B788" s="116" t="s">
        <v>1053</v>
      </c>
      <c r="C788" s="119">
        <v>54099</v>
      </c>
      <c r="D788" s="116" t="s">
        <v>1057</v>
      </c>
      <c r="E788" s="135">
        <v>0.47222222222222221</v>
      </c>
      <c r="F788" s="135">
        <v>0.38157894736842107</v>
      </c>
      <c r="G788" s="135">
        <v>0.36144578313253012</v>
      </c>
      <c r="H788" s="135">
        <v>0.35820895522388058</v>
      </c>
      <c r="I788" s="135">
        <v>0.41269841269841268</v>
      </c>
      <c r="J788" s="135">
        <v>0.42666666666666669</v>
      </c>
      <c r="K788" s="135">
        <v>0.32978723404255317</v>
      </c>
      <c r="L788" s="135">
        <v>0.40229885057471265</v>
      </c>
      <c r="M788" s="135">
        <v>0.39583333333333331</v>
      </c>
    </row>
    <row r="789" spans="1:13" x14ac:dyDescent="0.25">
      <c r="A789" s="121">
        <v>54</v>
      </c>
      <c r="B789" s="121" t="s">
        <v>1053</v>
      </c>
      <c r="C789" s="119">
        <v>54109</v>
      </c>
      <c r="D789" s="116" t="s">
        <v>1058</v>
      </c>
      <c r="E789" s="136">
        <v>0.13157894736842105</v>
      </c>
      <c r="F789" s="136">
        <v>0.20408163265306123</v>
      </c>
      <c r="G789" s="136">
        <v>0.20833333333333334</v>
      </c>
      <c r="H789" s="136">
        <v>0.26530612244897961</v>
      </c>
      <c r="I789" s="136">
        <v>0.24444444444444444</v>
      </c>
      <c r="J789" s="136">
        <v>8.5106382978723402E-2</v>
      </c>
      <c r="K789" s="135">
        <v>0.21276595744680851</v>
      </c>
      <c r="L789" s="135">
        <v>0.22033898305084745</v>
      </c>
      <c r="M789" s="135">
        <v>0.27027027027027029</v>
      </c>
    </row>
    <row r="790" spans="1:13" x14ac:dyDescent="0.25">
      <c r="A790" s="116">
        <v>54</v>
      </c>
      <c r="B790" s="116" t="s">
        <v>1053</v>
      </c>
      <c r="C790" s="119">
        <v>54125</v>
      </c>
      <c r="D790" s="116" t="s">
        <v>1059</v>
      </c>
      <c r="E790" s="135">
        <v>0.3888888888888889</v>
      </c>
      <c r="F790" s="135">
        <v>0.38095238095238093</v>
      </c>
      <c r="G790" s="135">
        <v>0.29629629629629628</v>
      </c>
      <c r="H790" s="135">
        <v>0.47058823529411764</v>
      </c>
      <c r="I790" s="135">
        <v>0.47368421052631576</v>
      </c>
      <c r="J790" s="135">
        <v>0.48148148148148145</v>
      </c>
      <c r="K790" s="135">
        <v>0.6470588235294118</v>
      </c>
      <c r="L790" s="135">
        <v>0.52380952380952384</v>
      </c>
      <c r="M790" s="135">
        <v>0.61904761904761907</v>
      </c>
    </row>
    <row r="791" spans="1:13" x14ac:dyDescent="0.25">
      <c r="A791" s="121">
        <v>54</v>
      </c>
      <c r="B791" s="121" t="s">
        <v>1053</v>
      </c>
      <c r="C791" s="119">
        <v>54128</v>
      </c>
      <c r="D791" s="116" t="s">
        <v>1489</v>
      </c>
      <c r="E791" s="136">
        <v>0.23762376237623761</v>
      </c>
      <c r="F791" s="136">
        <v>0.1797752808988764</v>
      </c>
      <c r="G791" s="136">
        <v>0.16666666666666666</v>
      </c>
      <c r="H791" s="136">
        <v>0.20175438596491227</v>
      </c>
      <c r="I791" s="136">
        <v>0.11538461538461539</v>
      </c>
      <c r="J791" s="136">
        <v>0.37795275590551181</v>
      </c>
      <c r="K791" s="135">
        <v>0.12903225806451613</v>
      </c>
      <c r="L791" s="135">
        <v>0.29310344827586204</v>
      </c>
      <c r="M791" s="135">
        <v>0.2857142857142857</v>
      </c>
    </row>
    <row r="792" spans="1:13" x14ac:dyDescent="0.25">
      <c r="A792" s="116">
        <v>54</v>
      </c>
      <c r="B792" s="116" t="s">
        <v>1053</v>
      </c>
      <c r="C792" s="119">
        <v>54172</v>
      </c>
      <c r="D792" s="116" t="s">
        <v>1061</v>
      </c>
      <c r="E792" s="135">
        <v>0.44720496894409939</v>
      </c>
      <c r="F792" s="135">
        <v>0.40825688073394495</v>
      </c>
      <c r="G792" s="135">
        <v>0.44171779141104295</v>
      </c>
      <c r="H792" s="135">
        <v>0.39698492462311558</v>
      </c>
      <c r="I792" s="135">
        <v>0.41836734693877553</v>
      </c>
      <c r="J792" s="135">
        <v>0.34883720930232559</v>
      </c>
      <c r="K792" s="135">
        <v>0.33333333333333331</v>
      </c>
      <c r="L792" s="135">
        <v>0.37619047619047619</v>
      </c>
      <c r="M792" s="135">
        <v>0.38121546961325969</v>
      </c>
    </row>
    <row r="793" spans="1:13" x14ac:dyDescent="0.25">
      <c r="A793" s="121">
        <v>54</v>
      </c>
      <c r="B793" s="121" t="s">
        <v>1053</v>
      </c>
      <c r="C793" s="119">
        <v>54174</v>
      </c>
      <c r="D793" s="116" t="s">
        <v>1062</v>
      </c>
      <c r="E793" s="136">
        <v>0.5</v>
      </c>
      <c r="F793" s="136">
        <v>0.35714285714285715</v>
      </c>
      <c r="G793" s="136">
        <v>0.71153846153846156</v>
      </c>
      <c r="H793" s="136">
        <v>0.48101265822784811</v>
      </c>
      <c r="I793" s="136">
        <v>0.38356164383561642</v>
      </c>
      <c r="J793" s="136">
        <v>0.37113402061855671</v>
      </c>
      <c r="K793" s="135">
        <v>0.38554216867469882</v>
      </c>
      <c r="L793" s="135">
        <v>0.44680851063829785</v>
      </c>
      <c r="M793" s="135">
        <v>0.41489361702127658</v>
      </c>
    </row>
    <row r="794" spans="1:13" x14ac:dyDescent="0.25">
      <c r="A794" s="116">
        <v>54</v>
      </c>
      <c r="B794" s="116" t="s">
        <v>1053</v>
      </c>
      <c r="C794" s="119">
        <v>54206</v>
      </c>
      <c r="D794" s="116" t="s">
        <v>1063</v>
      </c>
      <c r="E794" s="135">
        <v>0.1875</v>
      </c>
      <c r="F794" s="135">
        <v>0.328125</v>
      </c>
      <c r="G794" s="135">
        <v>0.26428571428571429</v>
      </c>
      <c r="H794" s="135">
        <v>0.17763157894736842</v>
      </c>
      <c r="I794" s="135">
        <v>0.2</v>
      </c>
      <c r="J794" s="135">
        <v>0.14814814814814814</v>
      </c>
      <c r="K794" s="135">
        <v>0.18497109826589594</v>
      </c>
      <c r="L794" s="135">
        <v>0.18994413407821228</v>
      </c>
      <c r="M794" s="135">
        <v>0.22435897435897437</v>
      </c>
    </row>
    <row r="795" spans="1:13" x14ac:dyDescent="0.25">
      <c r="A795" s="121">
        <v>54</v>
      </c>
      <c r="B795" s="121" t="s">
        <v>1053</v>
      </c>
      <c r="C795" s="119">
        <v>54223</v>
      </c>
      <c r="D795" s="116" t="s">
        <v>1064</v>
      </c>
      <c r="E795" s="136">
        <v>0.38400000000000001</v>
      </c>
      <c r="F795" s="136">
        <v>0.30864197530864196</v>
      </c>
      <c r="G795" s="136">
        <v>0.28282828282828282</v>
      </c>
      <c r="H795" s="136">
        <v>0.18556701030927836</v>
      </c>
      <c r="I795" s="136">
        <v>0.20560747663551401</v>
      </c>
      <c r="J795" s="136">
        <v>0.26666666666666666</v>
      </c>
      <c r="K795" s="135">
        <v>0.31578947368421051</v>
      </c>
      <c r="L795" s="135">
        <v>0.24509803921568626</v>
      </c>
      <c r="M795" s="135">
        <v>0.35416666666666669</v>
      </c>
    </row>
    <row r="796" spans="1:13" x14ac:dyDescent="0.25">
      <c r="A796" s="116">
        <v>54</v>
      </c>
      <c r="B796" s="116" t="s">
        <v>1053</v>
      </c>
      <c r="C796" s="119">
        <v>54239</v>
      </c>
      <c r="D796" s="116" t="s">
        <v>1065</v>
      </c>
      <c r="E796" s="135">
        <v>0.4</v>
      </c>
      <c r="F796" s="135">
        <v>0.25</v>
      </c>
      <c r="G796" s="135">
        <v>0.4358974358974359</v>
      </c>
      <c r="H796" s="135">
        <v>0.34</v>
      </c>
      <c r="I796" s="135">
        <v>0.31914893617021278</v>
      </c>
      <c r="J796" s="135">
        <v>0.26923076923076922</v>
      </c>
      <c r="K796" s="135">
        <v>0.25806451612903225</v>
      </c>
      <c r="L796" s="135">
        <v>0.33333333333333331</v>
      </c>
      <c r="M796" s="135">
        <v>0.48</v>
      </c>
    </row>
    <row r="797" spans="1:13" x14ac:dyDescent="0.25">
      <c r="A797" s="121">
        <v>54</v>
      </c>
      <c r="B797" s="121" t="s">
        <v>1053</v>
      </c>
      <c r="C797" s="119">
        <v>54245</v>
      </c>
      <c r="D797" s="116" t="s">
        <v>1066</v>
      </c>
      <c r="E797" s="136">
        <v>0.27586206896551724</v>
      </c>
      <c r="F797" s="136">
        <v>0.26250000000000001</v>
      </c>
      <c r="G797" s="136">
        <v>0.27272727272727271</v>
      </c>
      <c r="H797" s="136">
        <v>0.23076923076923078</v>
      </c>
      <c r="I797" s="136">
        <v>0.2857142857142857</v>
      </c>
      <c r="J797" s="136">
        <v>0.25316455696202533</v>
      </c>
      <c r="K797" s="135">
        <v>0.32500000000000001</v>
      </c>
      <c r="L797" s="135">
        <v>0.36923076923076925</v>
      </c>
      <c r="M797" s="135">
        <v>0.4</v>
      </c>
    </row>
    <row r="798" spans="1:13" x14ac:dyDescent="0.25">
      <c r="A798" s="116">
        <v>54</v>
      </c>
      <c r="B798" s="116" t="s">
        <v>1053</v>
      </c>
      <c r="C798" s="119">
        <v>54250</v>
      </c>
      <c r="D798" s="116" t="s">
        <v>1067</v>
      </c>
      <c r="E798" s="135">
        <v>9.45945945945946E-2</v>
      </c>
      <c r="F798" s="135">
        <v>0.13043478260869565</v>
      </c>
      <c r="G798" s="135">
        <v>0.13043478260869565</v>
      </c>
      <c r="H798" s="135">
        <v>0.1348314606741573</v>
      </c>
      <c r="I798" s="135">
        <v>0.23076923076923078</v>
      </c>
      <c r="J798" s="135">
        <v>0.20408163265306123</v>
      </c>
      <c r="K798" s="135">
        <v>0.1360544217687075</v>
      </c>
      <c r="L798" s="135">
        <v>0.2441860465116279</v>
      </c>
      <c r="M798" s="135">
        <v>0.24890829694323144</v>
      </c>
    </row>
    <row r="799" spans="1:13" x14ac:dyDescent="0.25">
      <c r="A799" s="121">
        <v>54</v>
      </c>
      <c r="B799" s="121" t="s">
        <v>1053</v>
      </c>
      <c r="C799" s="119">
        <v>54261</v>
      </c>
      <c r="D799" s="116" t="s">
        <v>1068</v>
      </c>
      <c r="E799" s="136">
        <v>0.29962546816479402</v>
      </c>
      <c r="F799" s="136">
        <v>0.34033613445378152</v>
      </c>
      <c r="G799" s="136">
        <v>0.35606060606060608</v>
      </c>
      <c r="H799" s="136">
        <v>0.37142857142857144</v>
      </c>
      <c r="I799" s="136">
        <v>0.41101694915254239</v>
      </c>
      <c r="J799" s="136">
        <v>0.33050847457627119</v>
      </c>
      <c r="K799" s="135">
        <v>0.24015748031496062</v>
      </c>
      <c r="L799" s="135">
        <v>0.36071428571428571</v>
      </c>
      <c r="M799" s="135">
        <v>0.27509293680297398</v>
      </c>
    </row>
    <row r="800" spans="1:13" x14ac:dyDescent="0.25">
      <c r="A800" s="116">
        <v>54</v>
      </c>
      <c r="B800" s="116" t="s">
        <v>1053</v>
      </c>
      <c r="C800" s="119">
        <v>54313</v>
      </c>
      <c r="D800" s="116" t="s">
        <v>1069</v>
      </c>
      <c r="E800" s="135">
        <v>0.15384615384615385</v>
      </c>
      <c r="F800" s="135">
        <v>0.30645161290322581</v>
      </c>
      <c r="G800" s="135">
        <v>0.33333333333333331</v>
      </c>
      <c r="H800" s="135">
        <v>0.17910447761194029</v>
      </c>
      <c r="I800" s="135">
        <v>0.25301204819277107</v>
      </c>
      <c r="J800" s="135">
        <v>0.23529411764705882</v>
      </c>
      <c r="K800" s="135">
        <v>0.375</v>
      </c>
      <c r="L800" s="135">
        <v>0.32307692307692309</v>
      </c>
      <c r="M800" s="135">
        <v>0.25352112676056338</v>
      </c>
    </row>
    <row r="801" spans="1:13" x14ac:dyDescent="0.25">
      <c r="A801" s="121">
        <v>54</v>
      </c>
      <c r="B801" s="121" t="s">
        <v>1053</v>
      </c>
      <c r="C801" s="119">
        <v>54344</v>
      </c>
      <c r="D801" s="116" t="s">
        <v>1070</v>
      </c>
      <c r="E801" s="136">
        <v>0.16</v>
      </c>
      <c r="F801" s="136">
        <v>0.27272727272727271</v>
      </c>
      <c r="G801" s="136">
        <v>0.46875</v>
      </c>
      <c r="H801" s="136">
        <v>0.30952380952380953</v>
      </c>
      <c r="I801" s="136">
        <v>0.17543859649122806</v>
      </c>
      <c r="J801" s="136">
        <v>0.22</v>
      </c>
      <c r="K801" s="135">
        <v>0.29268292682926828</v>
      </c>
      <c r="L801" s="135">
        <v>0.32608695652173914</v>
      </c>
      <c r="M801" s="135">
        <v>0.34615384615384615</v>
      </c>
    </row>
    <row r="802" spans="1:13" x14ac:dyDescent="0.25">
      <c r="A802" s="116">
        <v>54</v>
      </c>
      <c r="B802" s="116" t="s">
        <v>1053</v>
      </c>
      <c r="C802" s="119">
        <v>54347</v>
      </c>
      <c r="D802" s="116" t="s">
        <v>1071</v>
      </c>
      <c r="E802" s="135">
        <v>0.25925925925925924</v>
      </c>
      <c r="F802" s="135">
        <v>0.42105263157894735</v>
      </c>
      <c r="G802" s="135">
        <v>0.38095238095238093</v>
      </c>
      <c r="H802" s="135">
        <v>0.17241379310344829</v>
      </c>
      <c r="I802" s="135">
        <v>0.3</v>
      </c>
      <c r="J802" s="135">
        <v>0.25806451612903225</v>
      </c>
      <c r="K802" s="135">
        <v>0.15789473684210525</v>
      </c>
      <c r="L802" s="135">
        <v>0.27272727272727271</v>
      </c>
      <c r="M802" s="135">
        <v>0.2413793103448276</v>
      </c>
    </row>
    <row r="803" spans="1:13" x14ac:dyDescent="0.25">
      <c r="A803" s="121">
        <v>54</v>
      </c>
      <c r="B803" s="121" t="s">
        <v>1053</v>
      </c>
      <c r="C803" s="119">
        <v>54377</v>
      </c>
      <c r="D803" s="116" t="s">
        <v>1072</v>
      </c>
      <c r="E803" s="136">
        <v>0.27083333333333331</v>
      </c>
      <c r="F803" s="136">
        <v>0.34246575342465752</v>
      </c>
      <c r="G803" s="136">
        <v>0.21428571428571427</v>
      </c>
      <c r="H803" s="136">
        <v>0.28985507246376813</v>
      </c>
      <c r="I803" s="136">
        <v>0.26</v>
      </c>
      <c r="J803" s="136">
        <v>0.21176470588235294</v>
      </c>
      <c r="K803" s="135">
        <v>0.32758620689655171</v>
      </c>
      <c r="L803" s="135">
        <v>0.25806451612903225</v>
      </c>
      <c r="M803" s="135">
        <v>0.375</v>
      </c>
    </row>
    <row r="804" spans="1:13" x14ac:dyDescent="0.25">
      <c r="A804" s="116">
        <v>54</v>
      </c>
      <c r="B804" s="116" t="s">
        <v>1053</v>
      </c>
      <c r="C804" s="119">
        <v>54385</v>
      </c>
      <c r="D804" s="116" t="s">
        <v>1073</v>
      </c>
      <c r="E804" s="135">
        <v>0.20270270270270271</v>
      </c>
      <c r="F804" s="135">
        <v>0.1891891891891892</v>
      </c>
      <c r="G804" s="135">
        <v>0.18072289156626506</v>
      </c>
      <c r="H804" s="135">
        <v>0.16279069767441862</v>
      </c>
      <c r="I804" s="135">
        <v>0.16867469879518071</v>
      </c>
      <c r="J804" s="135">
        <v>0.19801980198019803</v>
      </c>
      <c r="K804" s="135">
        <v>0.20535714285714285</v>
      </c>
      <c r="L804" s="135">
        <v>0.26153846153846155</v>
      </c>
      <c r="M804" s="135">
        <v>0.33600000000000002</v>
      </c>
    </row>
    <row r="805" spans="1:13" x14ac:dyDescent="0.25">
      <c r="A805" s="121">
        <v>54</v>
      </c>
      <c r="B805" s="121" t="s">
        <v>1053</v>
      </c>
      <c r="C805" s="119">
        <v>54398</v>
      </c>
      <c r="D805" s="116" t="s">
        <v>1074</v>
      </c>
      <c r="E805" s="136">
        <v>0.1111111111111111</v>
      </c>
      <c r="F805" s="136">
        <v>0.20588235294117646</v>
      </c>
      <c r="G805" s="136">
        <v>0.13636363636363635</v>
      </c>
      <c r="H805" s="136">
        <v>0.28301886792452829</v>
      </c>
      <c r="I805" s="136">
        <v>0.2</v>
      </c>
      <c r="J805" s="136">
        <v>0.2608695652173913</v>
      </c>
      <c r="K805" s="135">
        <v>0.31746031746031744</v>
      </c>
      <c r="L805" s="135">
        <v>0.28235294117647058</v>
      </c>
      <c r="M805" s="135">
        <v>0.42857142857142855</v>
      </c>
    </row>
    <row r="806" spans="1:13" x14ac:dyDescent="0.25">
      <c r="A806" s="116">
        <v>54</v>
      </c>
      <c r="B806" s="116" t="s">
        <v>1053</v>
      </c>
      <c r="C806" s="119">
        <v>54405</v>
      </c>
      <c r="D806" s="116" t="s">
        <v>1075</v>
      </c>
      <c r="E806" s="135">
        <v>0.49199417758369723</v>
      </c>
      <c r="F806" s="135">
        <v>0.52440725244072528</v>
      </c>
      <c r="G806" s="135">
        <v>0.56203288490284009</v>
      </c>
      <c r="H806" s="135">
        <v>0.52162162162162162</v>
      </c>
      <c r="I806" s="135">
        <v>0.4940867279894875</v>
      </c>
      <c r="J806" s="135">
        <v>0.53432032301480481</v>
      </c>
      <c r="K806" s="135">
        <v>0.47698209718670076</v>
      </c>
      <c r="L806" s="135">
        <v>0.52570093457943923</v>
      </c>
      <c r="M806" s="135">
        <v>0.53846153846153844</v>
      </c>
    </row>
    <row r="807" spans="1:13" x14ac:dyDescent="0.25">
      <c r="A807" s="121">
        <v>54</v>
      </c>
      <c r="B807" s="121" t="s">
        <v>1053</v>
      </c>
      <c r="C807" s="119">
        <v>54418</v>
      </c>
      <c r="D807" s="116" t="s">
        <v>1076</v>
      </c>
      <c r="E807" s="136">
        <v>0.29032258064516131</v>
      </c>
      <c r="F807" s="136">
        <v>0.52</v>
      </c>
      <c r="G807" s="136">
        <v>0.4</v>
      </c>
      <c r="H807" s="136">
        <v>0.36363636363636365</v>
      </c>
      <c r="I807" s="136">
        <v>0.26315789473684209</v>
      </c>
      <c r="J807" s="136">
        <v>0.43243243243243246</v>
      </c>
      <c r="K807" s="135">
        <v>0.52941176470588236</v>
      </c>
      <c r="L807" s="135">
        <v>0.35714285714285715</v>
      </c>
      <c r="M807" s="135">
        <v>0.3611111111111111</v>
      </c>
    </row>
    <row r="808" spans="1:13" x14ac:dyDescent="0.25">
      <c r="A808" s="116">
        <v>54</v>
      </c>
      <c r="B808" s="116" t="s">
        <v>1053</v>
      </c>
      <c r="C808" s="119">
        <v>54480</v>
      </c>
      <c r="D808" s="116" t="s">
        <v>1077</v>
      </c>
      <c r="E808" s="135">
        <v>0.36170212765957449</v>
      </c>
      <c r="F808" s="135">
        <v>0.5</v>
      </c>
      <c r="G808" s="135">
        <v>0.46511627906976744</v>
      </c>
      <c r="H808" s="135">
        <v>0.25714285714285712</v>
      </c>
      <c r="I808" s="135">
        <v>0.41666666666666669</v>
      </c>
      <c r="J808" s="135">
        <v>0.51724137931034486</v>
      </c>
      <c r="K808" s="135">
        <v>0.36</v>
      </c>
      <c r="L808" s="135">
        <v>0.3783783783783784</v>
      </c>
      <c r="M808" s="135">
        <v>0.4</v>
      </c>
    </row>
    <row r="809" spans="1:13" x14ac:dyDescent="0.25">
      <c r="A809" s="121">
        <v>54</v>
      </c>
      <c r="B809" s="121" t="s">
        <v>1053</v>
      </c>
      <c r="C809" s="119">
        <v>54498</v>
      </c>
      <c r="D809" s="116" t="s">
        <v>1078</v>
      </c>
      <c r="E809" s="136">
        <v>0.45401174168297453</v>
      </c>
      <c r="F809" s="136">
        <v>0.47205588822355288</v>
      </c>
      <c r="G809" s="136">
        <v>0.49851632047477745</v>
      </c>
      <c r="H809" s="136">
        <v>0.43320610687022904</v>
      </c>
      <c r="I809" s="136">
        <v>0.48335123523093448</v>
      </c>
      <c r="J809" s="136">
        <v>0.42492917847025496</v>
      </c>
      <c r="K809" s="135">
        <v>0.5019267822736031</v>
      </c>
      <c r="L809" s="135">
        <v>0.50040160642570286</v>
      </c>
      <c r="M809" s="135">
        <v>0.57361376673040154</v>
      </c>
    </row>
    <row r="810" spans="1:13" x14ac:dyDescent="0.25">
      <c r="A810" s="116">
        <v>54</v>
      </c>
      <c r="B810" s="116" t="s">
        <v>1053</v>
      </c>
      <c r="C810" s="119">
        <v>54518</v>
      </c>
      <c r="D810" s="116" t="s">
        <v>1079</v>
      </c>
      <c r="E810" s="135">
        <v>0.6483931947069943</v>
      </c>
      <c r="F810" s="135">
        <v>0.66171003717472121</v>
      </c>
      <c r="G810" s="135">
        <v>0.63157894736842102</v>
      </c>
      <c r="H810" s="135">
        <v>0.64595103578154422</v>
      </c>
      <c r="I810" s="135">
        <v>0.72881355932203384</v>
      </c>
      <c r="J810" s="135">
        <v>0.7142857142857143</v>
      </c>
      <c r="K810" s="135">
        <v>0.73455377574370706</v>
      </c>
      <c r="L810" s="135">
        <v>0.6840215439856373</v>
      </c>
      <c r="M810" s="135">
        <v>0.72594142259414229</v>
      </c>
    </row>
    <row r="811" spans="1:13" x14ac:dyDescent="0.25">
      <c r="A811" s="121">
        <v>54</v>
      </c>
      <c r="B811" s="121" t="s">
        <v>1053</v>
      </c>
      <c r="C811" s="119">
        <v>54520</v>
      </c>
      <c r="D811" s="116" t="s">
        <v>1080</v>
      </c>
      <c r="E811" s="136">
        <v>0.42028985507246375</v>
      </c>
      <c r="F811" s="136">
        <v>0.48333333333333334</v>
      </c>
      <c r="G811" s="136">
        <v>0.32258064516129031</v>
      </c>
      <c r="H811" s="136">
        <v>0.41509433962264153</v>
      </c>
      <c r="I811" s="136">
        <v>0.36619718309859156</v>
      </c>
      <c r="J811" s="136">
        <v>0.375</v>
      </c>
      <c r="K811" s="135">
        <v>0.39130434782608697</v>
      </c>
      <c r="L811" s="135">
        <v>0.44594594594594594</v>
      </c>
      <c r="M811" s="135">
        <v>0.52542372881355937</v>
      </c>
    </row>
    <row r="812" spans="1:13" x14ac:dyDescent="0.25">
      <c r="A812" s="116">
        <v>54</v>
      </c>
      <c r="B812" s="116" t="s">
        <v>1053</v>
      </c>
      <c r="C812" s="119">
        <v>54553</v>
      </c>
      <c r="D812" s="116" t="s">
        <v>1081</v>
      </c>
      <c r="E812" s="135">
        <v>0.25</v>
      </c>
      <c r="F812" s="135">
        <v>0.33750000000000002</v>
      </c>
      <c r="G812" s="135">
        <v>0.48076923076923078</v>
      </c>
      <c r="H812" s="135">
        <v>0.20238095238095238</v>
      </c>
      <c r="I812" s="135">
        <v>0.30769230769230771</v>
      </c>
      <c r="J812" s="135">
        <v>0.22368421052631579</v>
      </c>
      <c r="K812" s="135">
        <v>0.26250000000000001</v>
      </c>
      <c r="L812" s="135">
        <v>0.20202020202020202</v>
      </c>
      <c r="M812" s="135">
        <v>0.25882352941176473</v>
      </c>
    </row>
    <row r="813" spans="1:13" x14ac:dyDescent="0.25">
      <c r="A813" s="121">
        <v>54</v>
      </c>
      <c r="B813" s="121" t="s">
        <v>1053</v>
      </c>
      <c r="C813" s="119">
        <v>54599</v>
      </c>
      <c r="D813" s="116" t="s">
        <v>1082</v>
      </c>
      <c r="E813" s="136">
        <v>0.25531914893617019</v>
      </c>
      <c r="F813" s="136">
        <v>0.28000000000000003</v>
      </c>
      <c r="G813" s="136">
        <v>0.34</v>
      </c>
      <c r="H813" s="136">
        <v>0.23255813953488372</v>
      </c>
      <c r="I813" s="136">
        <v>0.29166666666666669</v>
      </c>
      <c r="J813" s="136">
        <v>0.38461538461538464</v>
      </c>
      <c r="K813" s="135">
        <v>0.35897435897435898</v>
      </c>
      <c r="L813" s="135">
        <v>0.23636363636363636</v>
      </c>
      <c r="M813" s="135">
        <v>0.5</v>
      </c>
    </row>
    <row r="814" spans="1:13" x14ac:dyDescent="0.25">
      <c r="A814" s="116">
        <v>54</v>
      </c>
      <c r="B814" s="116" t="s">
        <v>1053</v>
      </c>
      <c r="C814" s="119">
        <v>54660</v>
      </c>
      <c r="D814" s="116" t="s">
        <v>1083</v>
      </c>
      <c r="E814" s="135">
        <v>0.27642276422764228</v>
      </c>
      <c r="F814" s="135">
        <v>0.30476190476190479</v>
      </c>
      <c r="G814" s="135">
        <v>0.37373737373737376</v>
      </c>
      <c r="H814" s="135">
        <v>0.33757961783439489</v>
      </c>
      <c r="I814" s="135">
        <v>0.26415094339622641</v>
      </c>
      <c r="J814" s="135">
        <v>0.24060150375939848</v>
      </c>
      <c r="K814" s="135">
        <v>0.35135135135135137</v>
      </c>
      <c r="L814" s="135">
        <v>0.30172413793103448</v>
      </c>
      <c r="M814" s="135">
        <v>0.37037037037037035</v>
      </c>
    </row>
    <row r="815" spans="1:13" x14ac:dyDescent="0.25">
      <c r="A815" s="121">
        <v>54</v>
      </c>
      <c r="B815" s="121" t="s">
        <v>1053</v>
      </c>
      <c r="C815" s="119">
        <v>54670</v>
      </c>
      <c r="D815" s="116" t="s">
        <v>1490</v>
      </c>
      <c r="E815" s="136">
        <v>8.771929824561403E-2</v>
      </c>
      <c r="F815" s="136">
        <v>0.3</v>
      </c>
      <c r="G815" s="136">
        <v>0.3125</v>
      </c>
      <c r="H815" s="136">
        <v>0.31914893617021278</v>
      </c>
      <c r="I815" s="136">
        <v>0.31707317073170732</v>
      </c>
      <c r="J815" s="136">
        <v>0.37777777777777777</v>
      </c>
      <c r="K815" s="135">
        <v>0.3125</v>
      </c>
      <c r="L815" s="135">
        <v>0.18367346938775511</v>
      </c>
      <c r="M815" s="135">
        <v>0.44897959183673469</v>
      </c>
    </row>
    <row r="816" spans="1:13" x14ac:dyDescent="0.25">
      <c r="A816" s="116">
        <v>54</v>
      </c>
      <c r="B816" s="116" t="s">
        <v>1053</v>
      </c>
      <c r="C816" s="119">
        <v>54673</v>
      </c>
      <c r="D816" s="116" t="s">
        <v>829</v>
      </c>
      <c r="E816" s="135">
        <v>0.59259259259259256</v>
      </c>
      <c r="F816" s="135">
        <v>0.44186046511627908</v>
      </c>
      <c r="G816" s="135">
        <v>0.59649122807017541</v>
      </c>
      <c r="H816" s="135">
        <v>0.41379310344827586</v>
      </c>
      <c r="I816" s="135">
        <v>0.44262295081967212</v>
      </c>
      <c r="J816" s="135">
        <v>0.50909090909090904</v>
      </c>
      <c r="K816" s="135">
        <v>0.44186046511627908</v>
      </c>
      <c r="L816" s="135">
        <v>0.42499999999999999</v>
      </c>
      <c r="M816" s="135">
        <v>0.41935483870967744</v>
      </c>
    </row>
    <row r="817" spans="1:13" x14ac:dyDescent="0.25">
      <c r="A817" s="121">
        <v>54</v>
      </c>
      <c r="B817" s="121" t="s">
        <v>1053</v>
      </c>
      <c r="C817" s="119">
        <v>54680</v>
      </c>
      <c r="D817" s="116" t="s">
        <v>1085</v>
      </c>
      <c r="E817" s="136">
        <v>0.25</v>
      </c>
      <c r="F817" s="136">
        <v>0.43333333333333335</v>
      </c>
      <c r="G817" s="136">
        <v>0.21875</v>
      </c>
      <c r="H817" s="136">
        <v>0.25</v>
      </c>
      <c r="I817" s="136">
        <v>0.26923076923076922</v>
      </c>
      <c r="J817" s="136">
        <v>0.2</v>
      </c>
      <c r="K817" s="135">
        <v>0.11428571428571428</v>
      </c>
      <c r="L817" s="135">
        <v>0.30232558139534882</v>
      </c>
      <c r="M817" s="135">
        <v>0.44736842105263158</v>
      </c>
    </row>
    <row r="818" spans="1:13" x14ac:dyDescent="0.25">
      <c r="A818" s="116">
        <v>54</v>
      </c>
      <c r="B818" s="116" t="s">
        <v>1053</v>
      </c>
      <c r="C818" s="119">
        <v>54720</v>
      </c>
      <c r="D818" s="116" t="s">
        <v>1086</v>
      </c>
      <c r="E818" s="135">
        <v>0.28358208955223879</v>
      </c>
      <c r="F818" s="135">
        <v>0.36496350364963503</v>
      </c>
      <c r="G818" s="135">
        <v>0.4375</v>
      </c>
      <c r="H818" s="135">
        <v>0.40441176470588236</v>
      </c>
      <c r="I818" s="135">
        <v>0.39855072463768115</v>
      </c>
      <c r="J818" s="135">
        <v>0.32558139534883723</v>
      </c>
      <c r="K818" s="135">
        <v>0.34722222222222221</v>
      </c>
      <c r="L818" s="135">
        <v>0.27857142857142858</v>
      </c>
      <c r="M818" s="135">
        <v>0.39080459770114945</v>
      </c>
    </row>
    <row r="819" spans="1:13" x14ac:dyDescent="0.25">
      <c r="A819" s="121">
        <v>54</v>
      </c>
      <c r="B819" s="121" t="s">
        <v>1053</v>
      </c>
      <c r="C819" s="119">
        <v>54743</v>
      </c>
      <c r="D819" s="116" t="s">
        <v>1087</v>
      </c>
      <c r="E819" s="136">
        <v>0.3888888888888889</v>
      </c>
      <c r="F819" s="136">
        <v>0.43902439024390244</v>
      </c>
      <c r="G819" s="136">
        <v>0.375</v>
      </c>
      <c r="H819" s="136">
        <v>0.29545454545454547</v>
      </c>
      <c r="I819" s="136">
        <v>0.54285714285714282</v>
      </c>
      <c r="J819" s="136">
        <v>0.34</v>
      </c>
      <c r="K819" s="135">
        <v>0.40425531914893614</v>
      </c>
      <c r="L819" s="135">
        <v>0.36538461538461536</v>
      </c>
      <c r="M819" s="135">
        <v>0.46551724137931033</v>
      </c>
    </row>
    <row r="820" spans="1:13" x14ac:dyDescent="0.25">
      <c r="A820" s="116">
        <v>54</v>
      </c>
      <c r="B820" s="116" t="s">
        <v>1053</v>
      </c>
      <c r="C820" s="119">
        <v>54800</v>
      </c>
      <c r="D820" s="116" t="s">
        <v>1088</v>
      </c>
      <c r="E820" s="135">
        <v>0.27906976744186046</v>
      </c>
      <c r="F820" s="135">
        <v>0.32857142857142857</v>
      </c>
      <c r="G820" s="135">
        <v>0.26229508196721313</v>
      </c>
      <c r="H820" s="135">
        <v>0.29473684210526313</v>
      </c>
      <c r="I820" s="135">
        <v>0.16666666666666666</v>
      </c>
      <c r="J820" s="135">
        <v>0.23664122137404581</v>
      </c>
      <c r="K820" s="135">
        <v>0.23809523809523808</v>
      </c>
      <c r="L820" s="135">
        <v>0.33057851239669422</v>
      </c>
      <c r="M820" s="135">
        <v>0.35</v>
      </c>
    </row>
    <row r="821" spans="1:13" x14ac:dyDescent="0.25">
      <c r="A821" s="121">
        <v>54</v>
      </c>
      <c r="B821" s="121" t="s">
        <v>1053</v>
      </c>
      <c r="C821" s="119">
        <v>54810</v>
      </c>
      <c r="D821" s="116" t="s">
        <v>1089</v>
      </c>
      <c r="E821" s="136">
        <v>0.16333333333333333</v>
      </c>
      <c r="F821" s="136">
        <v>0.23148148148148148</v>
      </c>
      <c r="G821" s="136">
        <v>0.26380368098159507</v>
      </c>
      <c r="H821" s="136">
        <v>0.25</v>
      </c>
      <c r="I821" s="136">
        <v>0.21052631578947367</v>
      </c>
      <c r="J821" s="136">
        <v>0.22332506203473945</v>
      </c>
      <c r="K821" s="135">
        <v>0.20705882352941177</v>
      </c>
      <c r="L821" s="135">
        <v>0.26526315789473687</v>
      </c>
      <c r="M821" s="135">
        <v>0.30215827338129497</v>
      </c>
    </row>
    <row r="822" spans="1:13" x14ac:dyDescent="0.25">
      <c r="A822" s="116">
        <v>54</v>
      </c>
      <c r="B822" s="116" t="s">
        <v>1053</v>
      </c>
      <c r="C822" s="119">
        <v>54820</v>
      </c>
      <c r="D822" s="116" t="s">
        <v>379</v>
      </c>
      <c r="E822" s="135">
        <v>0.39080459770114945</v>
      </c>
      <c r="F822" s="135">
        <v>0.36423841059602646</v>
      </c>
      <c r="G822" s="135">
        <v>0.39506172839506171</v>
      </c>
      <c r="H822" s="135">
        <v>0.2857142857142857</v>
      </c>
      <c r="I822" s="135">
        <v>0.30851063829787234</v>
      </c>
      <c r="J822" s="135">
        <v>0.28636363636363638</v>
      </c>
      <c r="K822" s="135">
        <v>0.29319371727748689</v>
      </c>
      <c r="L822" s="135">
        <v>0.33689839572192515</v>
      </c>
      <c r="M822" s="135">
        <v>0.32835820895522388</v>
      </c>
    </row>
    <row r="823" spans="1:13" x14ac:dyDescent="0.25">
      <c r="A823" s="121">
        <v>54</v>
      </c>
      <c r="B823" s="121" t="s">
        <v>1053</v>
      </c>
      <c r="C823" s="119">
        <v>54871</v>
      </c>
      <c r="D823" s="116" t="s">
        <v>1090</v>
      </c>
      <c r="E823" s="136">
        <v>0.31428571428571428</v>
      </c>
      <c r="F823" s="136">
        <v>0.15384615384615385</v>
      </c>
      <c r="G823" s="136">
        <v>0.25641025641025639</v>
      </c>
      <c r="H823" s="136">
        <v>0.27906976744186046</v>
      </c>
      <c r="I823" s="136">
        <v>0.26190476190476192</v>
      </c>
      <c r="J823" s="136">
        <v>0.23809523809523808</v>
      </c>
      <c r="K823" s="135">
        <v>0.20512820512820512</v>
      </c>
      <c r="L823" s="135">
        <v>0.1951219512195122</v>
      </c>
      <c r="M823" s="135">
        <v>0.20512820512820512</v>
      </c>
    </row>
    <row r="824" spans="1:13" x14ac:dyDescent="0.25">
      <c r="A824" s="116">
        <v>54</v>
      </c>
      <c r="B824" s="116" t="s">
        <v>1053</v>
      </c>
      <c r="C824" s="119">
        <v>54874</v>
      </c>
      <c r="D824" s="116" t="s">
        <v>1091</v>
      </c>
      <c r="E824" s="135">
        <v>0.49811794228356338</v>
      </c>
      <c r="F824" s="135">
        <v>0.38932291666666669</v>
      </c>
      <c r="G824" s="135">
        <v>0.50599201065246335</v>
      </c>
      <c r="H824" s="135">
        <v>0.469553450608931</v>
      </c>
      <c r="I824" s="135">
        <v>0.48331108144192259</v>
      </c>
      <c r="J824" s="135">
        <v>0.52694610778443118</v>
      </c>
      <c r="K824" s="135">
        <v>0.44117647058823528</v>
      </c>
      <c r="L824" s="135">
        <v>0.42765957446808511</v>
      </c>
      <c r="M824" s="135">
        <v>0.45454545454545453</v>
      </c>
    </row>
    <row r="825" spans="1:13" x14ac:dyDescent="0.25">
      <c r="A825" s="121">
        <v>63</v>
      </c>
      <c r="B825" s="121" t="s">
        <v>1092</v>
      </c>
      <c r="C825" s="119">
        <v>63001</v>
      </c>
      <c r="D825" s="116" t="s">
        <v>187</v>
      </c>
      <c r="E825" s="136">
        <v>0.48732824427480914</v>
      </c>
      <c r="F825" s="136">
        <v>0.45545837382572074</v>
      </c>
      <c r="G825" s="136">
        <v>0.51675041876046901</v>
      </c>
      <c r="H825" s="136">
        <v>0.50043415340086828</v>
      </c>
      <c r="I825" s="136">
        <v>0.49123924816820641</v>
      </c>
      <c r="J825" s="136">
        <v>0.52263374485596703</v>
      </c>
      <c r="K825" s="135">
        <v>0.50475184794086592</v>
      </c>
      <c r="L825" s="135">
        <v>0.53665008291873961</v>
      </c>
      <c r="M825" s="135">
        <v>0.56068743286788403</v>
      </c>
    </row>
    <row r="826" spans="1:13" x14ac:dyDescent="0.25">
      <c r="A826" s="116">
        <v>63</v>
      </c>
      <c r="B826" s="121" t="s">
        <v>1092</v>
      </c>
      <c r="C826" s="119">
        <v>63111</v>
      </c>
      <c r="D826" s="116" t="s">
        <v>510</v>
      </c>
      <c r="E826" s="135">
        <v>0.43333333333333335</v>
      </c>
      <c r="F826" s="135">
        <v>0.16666666666666666</v>
      </c>
      <c r="G826" s="135">
        <v>0.44</v>
      </c>
      <c r="H826" s="135">
        <v>0.44117647058823528</v>
      </c>
      <c r="I826" s="135">
        <v>0.44444444444444442</v>
      </c>
      <c r="J826" s="135">
        <v>0.51282051282051277</v>
      </c>
      <c r="K826" s="135">
        <v>0.48484848484848486</v>
      </c>
      <c r="L826" s="135">
        <v>0.66666666666666663</v>
      </c>
      <c r="M826" s="135">
        <v>0.69230769230769229</v>
      </c>
    </row>
    <row r="827" spans="1:13" x14ac:dyDescent="0.25">
      <c r="A827" s="121">
        <v>63</v>
      </c>
      <c r="B827" s="121" t="s">
        <v>1092</v>
      </c>
      <c r="C827" s="119">
        <v>63130</v>
      </c>
      <c r="D827" s="116" t="s">
        <v>1491</v>
      </c>
      <c r="E827" s="136">
        <v>0.46762589928057552</v>
      </c>
      <c r="F827" s="136">
        <v>0.48148148148148145</v>
      </c>
      <c r="G827" s="136">
        <v>0.51842105263157889</v>
      </c>
      <c r="H827" s="136">
        <v>0.49549549549549549</v>
      </c>
      <c r="I827" s="136">
        <v>0.49259757738896365</v>
      </c>
      <c r="J827" s="136">
        <v>0.52486910994764402</v>
      </c>
      <c r="K827" s="135">
        <v>0.47619047619047616</v>
      </c>
      <c r="L827" s="135">
        <v>0.56058394160583946</v>
      </c>
      <c r="M827" s="135">
        <v>0.52478134110787167</v>
      </c>
    </row>
    <row r="828" spans="1:13" x14ac:dyDescent="0.25">
      <c r="A828" s="116">
        <v>63</v>
      </c>
      <c r="B828" s="121" t="s">
        <v>1092</v>
      </c>
      <c r="C828" s="119">
        <v>63190</v>
      </c>
      <c r="D828" s="116" t="s">
        <v>1094</v>
      </c>
      <c r="E828" s="135">
        <v>0.44794952681388012</v>
      </c>
      <c r="F828" s="135">
        <v>0.47735191637630664</v>
      </c>
      <c r="G828" s="135">
        <v>0.43673469387755104</v>
      </c>
      <c r="H828" s="135">
        <v>0.44866920152091255</v>
      </c>
      <c r="I828" s="135">
        <v>0.586046511627907</v>
      </c>
      <c r="J828" s="135">
        <v>0.52036199095022628</v>
      </c>
      <c r="K828" s="135">
        <v>0.49781659388646288</v>
      </c>
      <c r="L828" s="135">
        <v>0.59832635983263593</v>
      </c>
      <c r="M828" s="135">
        <v>0.49145299145299143</v>
      </c>
    </row>
    <row r="829" spans="1:13" x14ac:dyDescent="0.25">
      <c r="A829" s="121">
        <v>63</v>
      </c>
      <c r="B829" s="121" t="s">
        <v>1092</v>
      </c>
      <c r="C829" s="119">
        <v>63212</v>
      </c>
      <c r="D829" s="116" t="s">
        <v>465</v>
      </c>
      <c r="E829" s="136">
        <v>0.34</v>
      </c>
      <c r="F829" s="136">
        <v>0.17777777777777778</v>
      </c>
      <c r="G829" s="136">
        <v>0.47499999999999998</v>
      </c>
      <c r="H829" s="136">
        <v>0.35897435897435898</v>
      </c>
      <c r="I829" s="136">
        <v>0.46341463414634149</v>
      </c>
      <c r="J829" s="136">
        <v>0.46511627906976744</v>
      </c>
      <c r="K829" s="135">
        <v>0.46</v>
      </c>
      <c r="L829" s="135">
        <v>0.48484848484848486</v>
      </c>
      <c r="M829" s="135">
        <v>0.56521739130434778</v>
      </c>
    </row>
    <row r="830" spans="1:13" x14ac:dyDescent="0.25">
      <c r="A830" s="116">
        <v>63</v>
      </c>
      <c r="B830" s="121" t="s">
        <v>1092</v>
      </c>
      <c r="C830" s="119">
        <v>63272</v>
      </c>
      <c r="D830" s="116" t="s">
        <v>1095</v>
      </c>
      <c r="E830" s="135">
        <v>0.30405405405405406</v>
      </c>
      <c r="F830" s="135">
        <v>0.40875912408759124</v>
      </c>
      <c r="G830" s="135">
        <v>0.39568345323741005</v>
      </c>
      <c r="H830" s="135">
        <v>0.36363636363636365</v>
      </c>
      <c r="I830" s="135">
        <v>0.41176470588235292</v>
      </c>
      <c r="J830" s="135">
        <v>0.3888888888888889</v>
      </c>
      <c r="K830" s="135">
        <v>0.43478260869565216</v>
      </c>
      <c r="L830" s="135">
        <v>0.41284403669724773</v>
      </c>
      <c r="M830" s="135">
        <v>0.44094488188976377</v>
      </c>
    </row>
    <row r="831" spans="1:13" x14ac:dyDescent="0.25">
      <c r="A831" s="121">
        <v>63</v>
      </c>
      <c r="B831" s="121" t="s">
        <v>1092</v>
      </c>
      <c r="C831" s="119">
        <v>63302</v>
      </c>
      <c r="D831" s="116" t="s">
        <v>1096</v>
      </c>
      <c r="E831" s="136">
        <v>0.4</v>
      </c>
      <c r="F831" s="136">
        <v>0.4567901234567901</v>
      </c>
      <c r="G831" s="136">
        <v>0.33846153846153848</v>
      </c>
      <c r="H831" s="136">
        <v>0.3411764705882353</v>
      </c>
      <c r="I831" s="136">
        <v>0.41052631578947368</v>
      </c>
      <c r="J831" s="136">
        <v>0.41269841269841268</v>
      </c>
      <c r="K831" s="135">
        <v>0.36666666666666664</v>
      </c>
      <c r="L831" s="135">
        <v>0.29268292682926828</v>
      </c>
      <c r="M831" s="135">
        <v>0.37333333333333335</v>
      </c>
    </row>
    <row r="832" spans="1:13" x14ac:dyDescent="0.25">
      <c r="A832" s="116">
        <v>63</v>
      </c>
      <c r="B832" s="121" t="s">
        <v>1092</v>
      </c>
      <c r="C832" s="119">
        <v>63401</v>
      </c>
      <c r="D832" s="116" t="s">
        <v>1097</v>
      </c>
      <c r="E832" s="135">
        <v>0.3944020356234097</v>
      </c>
      <c r="F832" s="135">
        <v>0.39265536723163841</v>
      </c>
      <c r="G832" s="135">
        <v>0.45263157894736844</v>
      </c>
      <c r="H832" s="135">
        <v>0.44791666666666669</v>
      </c>
      <c r="I832" s="135">
        <v>0.44674556213017752</v>
      </c>
      <c r="J832" s="135">
        <v>0.46264367816091956</v>
      </c>
      <c r="K832" s="135">
        <v>0.32731958762886598</v>
      </c>
      <c r="L832" s="135">
        <v>0.34972677595628415</v>
      </c>
      <c r="M832" s="135">
        <v>0.37534246575342467</v>
      </c>
    </row>
    <row r="833" spans="1:13" x14ac:dyDescent="0.25">
      <c r="A833" s="121">
        <v>63</v>
      </c>
      <c r="B833" s="121" t="s">
        <v>1092</v>
      </c>
      <c r="C833" s="119">
        <v>63470</v>
      </c>
      <c r="D833" s="116" t="s">
        <v>1098</v>
      </c>
      <c r="E833" s="136">
        <v>0.31578947368421051</v>
      </c>
      <c r="F833" s="136">
        <v>0.29607250755287007</v>
      </c>
      <c r="G833" s="136">
        <v>0.34540389972144847</v>
      </c>
      <c r="H833" s="136">
        <v>0.32047477744807124</v>
      </c>
      <c r="I833" s="136">
        <v>0.38271604938271603</v>
      </c>
      <c r="J833" s="136">
        <v>0.29596412556053814</v>
      </c>
      <c r="K833" s="135">
        <v>0.37209302325581395</v>
      </c>
      <c r="L833" s="135">
        <v>0.36134453781512604</v>
      </c>
      <c r="M833" s="135">
        <v>0.39869281045751637</v>
      </c>
    </row>
    <row r="834" spans="1:13" x14ac:dyDescent="0.25">
      <c r="A834" s="116">
        <v>63</v>
      </c>
      <c r="B834" s="121" t="s">
        <v>1092</v>
      </c>
      <c r="C834" s="119">
        <v>63548</v>
      </c>
      <c r="D834" s="116" t="s">
        <v>1099</v>
      </c>
      <c r="E834" s="135">
        <v>0.24175824175824176</v>
      </c>
      <c r="F834" s="135">
        <v>0.44186046511627908</v>
      </c>
      <c r="G834" s="135">
        <v>0.41772151898734178</v>
      </c>
      <c r="H834" s="135">
        <v>0.33333333333333331</v>
      </c>
      <c r="I834" s="135">
        <v>0.50724637681159424</v>
      </c>
      <c r="J834" s="135">
        <v>0.61428571428571432</v>
      </c>
      <c r="K834" s="135">
        <v>0.40476190476190477</v>
      </c>
      <c r="L834" s="135">
        <v>0.34615384615384615</v>
      </c>
      <c r="M834" s="135">
        <v>0.55555555555555558</v>
      </c>
    </row>
    <row r="835" spans="1:13" x14ac:dyDescent="0.25">
      <c r="A835" s="121">
        <v>63</v>
      </c>
      <c r="B835" s="121" t="s">
        <v>1092</v>
      </c>
      <c r="C835" s="119">
        <v>63594</v>
      </c>
      <c r="D835" s="116" t="s">
        <v>1100</v>
      </c>
      <c r="E835" s="136">
        <v>0.38511326860841422</v>
      </c>
      <c r="F835" s="136">
        <v>0.41111111111111109</v>
      </c>
      <c r="G835" s="136">
        <v>0.42352941176470588</v>
      </c>
      <c r="H835" s="136">
        <v>0.47194719471947194</v>
      </c>
      <c r="I835" s="136">
        <v>0.4567901234567901</v>
      </c>
      <c r="J835" s="136">
        <v>0.44027303754266212</v>
      </c>
      <c r="K835" s="135">
        <v>0.40729483282674772</v>
      </c>
      <c r="L835" s="135">
        <v>0.38617886178861788</v>
      </c>
      <c r="M835" s="135">
        <v>0.41580756013745707</v>
      </c>
    </row>
    <row r="836" spans="1:13" x14ac:dyDescent="0.25">
      <c r="A836" s="116">
        <v>63</v>
      </c>
      <c r="B836" s="121" t="s">
        <v>1092</v>
      </c>
      <c r="C836" s="119">
        <v>63690</v>
      </c>
      <c r="D836" s="116" t="s">
        <v>1101</v>
      </c>
      <c r="E836" s="135">
        <v>0.37864077669902912</v>
      </c>
      <c r="F836" s="135">
        <v>0.48888888888888887</v>
      </c>
      <c r="G836" s="135">
        <v>0.61538461538461542</v>
      </c>
      <c r="H836" s="135">
        <v>0.4462809917355372</v>
      </c>
      <c r="I836" s="135">
        <v>0.52293577981651373</v>
      </c>
      <c r="J836" s="135">
        <v>0.6428571428571429</v>
      </c>
      <c r="K836" s="135">
        <v>0.64601769911504425</v>
      </c>
      <c r="L836" s="135">
        <v>0.6216216216216216</v>
      </c>
      <c r="M836" s="135">
        <v>0.56643356643356646</v>
      </c>
    </row>
    <row r="837" spans="1:13" x14ac:dyDescent="0.25">
      <c r="A837" s="121">
        <v>66</v>
      </c>
      <c r="B837" s="121" t="s">
        <v>640</v>
      </c>
      <c r="C837" s="119">
        <v>66001</v>
      </c>
      <c r="D837" s="116" t="s">
        <v>1102</v>
      </c>
      <c r="E837" s="136">
        <v>0.4001669100771959</v>
      </c>
      <c r="F837" s="136">
        <v>0.42816268138156549</v>
      </c>
      <c r="G837" s="136">
        <v>0.50287869763748261</v>
      </c>
      <c r="H837" s="136">
        <v>0.43791528239202659</v>
      </c>
      <c r="I837" s="136">
        <v>0.48908489525909593</v>
      </c>
      <c r="J837" s="136">
        <v>0.47607758620689655</v>
      </c>
      <c r="K837" s="135">
        <v>0.44351464435146443</v>
      </c>
      <c r="L837" s="135">
        <v>0.49430379746835446</v>
      </c>
      <c r="M837" s="135">
        <v>0.47333333333333333</v>
      </c>
    </row>
    <row r="838" spans="1:13" x14ac:dyDescent="0.25">
      <c r="A838" s="116">
        <v>66</v>
      </c>
      <c r="B838" s="116" t="s">
        <v>640</v>
      </c>
      <c r="C838" s="119">
        <v>66045</v>
      </c>
      <c r="D838" s="116" t="s">
        <v>1103</v>
      </c>
      <c r="E838" s="135">
        <v>0.22689075630252101</v>
      </c>
      <c r="F838" s="135">
        <v>0.15862068965517243</v>
      </c>
      <c r="G838" s="135">
        <v>0.26229508196721313</v>
      </c>
      <c r="H838" s="135">
        <v>0.25694444444444442</v>
      </c>
      <c r="I838" s="135">
        <v>0.34453781512605042</v>
      </c>
      <c r="J838" s="135">
        <v>0.23484848484848486</v>
      </c>
      <c r="K838" s="135">
        <v>0.25925925925925924</v>
      </c>
      <c r="L838" s="135">
        <v>0.15151515151515152</v>
      </c>
      <c r="M838" s="135">
        <v>0.16393442622950818</v>
      </c>
    </row>
    <row r="839" spans="1:13" x14ac:dyDescent="0.25">
      <c r="A839" s="121">
        <v>66</v>
      </c>
      <c r="B839" s="121" t="s">
        <v>640</v>
      </c>
      <c r="C839" s="119">
        <v>66075</v>
      </c>
      <c r="D839" s="116" t="s">
        <v>667</v>
      </c>
      <c r="E839" s="136">
        <v>0.18390804597701149</v>
      </c>
      <c r="F839" s="136">
        <v>0.26923076923076922</v>
      </c>
      <c r="G839" s="136">
        <v>0.27659574468085107</v>
      </c>
      <c r="H839" s="136">
        <v>0.28235294117647058</v>
      </c>
      <c r="I839" s="136">
        <v>0.21428571428571427</v>
      </c>
      <c r="J839" s="136">
        <v>0.37931034482758619</v>
      </c>
      <c r="K839" s="135">
        <v>0.2361111111111111</v>
      </c>
      <c r="L839" s="135">
        <v>0.13725490196078433</v>
      </c>
      <c r="M839" s="135">
        <v>0.24561403508771928</v>
      </c>
    </row>
    <row r="840" spans="1:13" x14ac:dyDescent="0.25">
      <c r="A840" s="116">
        <v>66</v>
      </c>
      <c r="B840" s="116" t="s">
        <v>640</v>
      </c>
      <c r="C840" s="119">
        <v>66088</v>
      </c>
      <c r="D840" s="116" t="s">
        <v>1104</v>
      </c>
      <c r="E840" s="135">
        <v>0.2384937238493724</v>
      </c>
      <c r="F840" s="135">
        <v>0.25877192982456143</v>
      </c>
      <c r="G840" s="135">
        <v>0.22440944881889763</v>
      </c>
      <c r="H840" s="135">
        <v>0.18014705882352941</v>
      </c>
      <c r="I840" s="135">
        <v>0.26415094339622641</v>
      </c>
      <c r="J840" s="135">
        <v>0.21428571428571427</v>
      </c>
      <c r="K840" s="135">
        <v>0.24193548387096775</v>
      </c>
      <c r="L840" s="135">
        <v>0.27196652719665271</v>
      </c>
      <c r="M840" s="135">
        <v>0.18992248062015504</v>
      </c>
    </row>
    <row r="841" spans="1:13" x14ac:dyDescent="0.25">
      <c r="A841" s="121">
        <v>66</v>
      </c>
      <c r="B841" s="121" t="s">
        <v>640</v>
      </c>
      <c r="C841" s="119">
        <v>66170</v>
      </c>
      <c r="D841" s="116" t="s">
        <v>1105</v>
      </c>
      <c r="E841" s="136">
        <v>0.42218350754936118</v>
      </c>
      <c r="F841" s="136">
        <v>0.42108546475358705</v>
      </c>
      <c r="G841" s="136">
        <v>0.47471054235222426</v>
      </c>
      <c r="H841" s="136">
        <v>0.45939806927881888</v>
      </c>
      <c r="I841" s="136">
        <v>0.48623315758640889</v>
      </c>
      <c r="J841" s="136">
        <v>0.47794117647058826</v>
      </c>
      <c r="K841" s="135">
        <v>0.4650473933649289</v>
      </c>
      <c r="L841" s="135">
        <v>0.46412037037037035</v>
      </c>
      <c r="M841" s="135">
        <v>0.4575971731448763</v>
      </c>
    </row>
    <row r="842" spans="1:13" x14ac:dyDescent="0.25">
      <c r="A842" s="116">
        <v>66</v>
      </c>
      <c r="B842" s="116" t="s">
        <v>640</v>
      </c>
      <c r="C842" s="119">
        <v>66318</v>
      </c>
      <c r="D842" s="116" t="s">
        <v>1106</v>
      </c>
      <c r="E842" s="135">
        <v>0.16666666666666666</v>
      </c>
      <c r="F842" s="135">
        <v>0.16993464052287582</v>
      </c>
      <c r="G842" s="135">
        <v>0.23841059602649006</v>
      </c>
      <c r="H842" s="135">
        <v>0.19689119170984457</v>
      </c>
      <c r="I842" s="135">
        <v>0.25454545454545452</v>
      </c>
      <c r="J842" s="135">
        <v>0.32417582417582419</v>
      </c>
      <c r="K842" s="135">
        <v>0.19375000000000001</v>
      </c>
      <c r="L842" s="135">
        <v>0.23391812865497075</v>
      </c>
      <c r="M842" s="135">
        <v>0.26380368098159507</v>
      </c>
    </row>
    <row r="843" spans="1:13" x14ac:dyDescent="0.25">
      <c r="A843" s="121">
        <v>66</v>
      </c>
      <c r="B843" s="121" t="s">
        <v>640</v>
      </c>
      <c r="C843" s="119">
        <v>66383</v>
      </c>
      <c r="D843" s="116" t="s">
        <v>1107</v>
      </c>
      <c r="E843" s="136">
        <v>0.27631578947368424</v>
      </c>
      <c r="F843" s="136">
        <v>0.10144927536231885</v>
      </c>
      <c r="G843" s="136">
        <v>0.2608695652173913</v>
      </c>
      <c r="H843" s="136">
        <v>0.26470588235294118</v>
      </c>
      <c r="I843" s="136">
        <v>0.42499999999999999</v>
      </c>
      <c r="J843" s="136">
        <v>0.36231884057971014</v>
      </c>
      <c r="K843" s="135">
        <v>0.41538461538461541</v>
      </c>
      <c r="L843" s="135">
        <v>0.15714285714285714</v>
      </c>
      <c r="M843" s="135">
        <v>0.1388888888888889</v>
      </c>
    </row>
    <row r="844" spans="1:13" x14ac:dyDescent="0.25">
      <c r="A844" s="116">
        <v>66</v>
      </c>
      <c r="B844" s="116" t="s">
        <v>640</v>
      </c>
      <c r="C844" s="119">
        <v>66400</v>
      </c>
      <c r="D844" s="116" t="s">
        <v>1108</v>
      </c>
      <c r="E844" s="135">
        <v>0.29781420765027322</v>
      </c>
      <c r="F844" s="135">
        <v>0.27485380116959063</v>
      </c>
      <c r="G844" s="135">
        <v>0.38110749185667753</v>
      </c>
      <c r="H844" s="135">
        <v>0.36193029490616624</v>
      </c>
      <c r="I844" s="135">
        <v>0.4266304347826087</v>
      </c>
      <c r="J844" s="135">
        <v>0.36591478696741853</v>
      </c>
      <c r="K844" s="135">
        <v>0.30645161290322581</v>
      </c>
      <c r="L844" s="135">
        <v>0.33919597989949751</v>
      </c>
      <c r="M844" s="135">
        <v>0.30420711974110032</v>
      </c>
    </row>
    <row r="845" spans="1:13" x14ac:dyDescent="0.25">
      <c r="A845" s="121">
        <v>66</v>
      </c>
      <c r="B845" s="121" t="s">
        <v>640</v>
      </c>
      <c r="C845" s="119">
        <v>66440</v>
      </c>
      <c r="D845" s="116" t="s">
        <v>1109</v>
      </c>
      <c r="E845" s="136">
        <v>0.15060240963855423</v>
      </c>
      <c r="F845" s="136">
        <v>0.22651933701657459</v>
      </c>
      <c r="G845" s="136">
        <v>0.37323943661971831</v>
      </c>
      <c r="H845" s="136">
        <v>0.26400000000000001</v>
      </c>
      <c r="I845" s="136">
        <v>0.34586466165413532</v>
      </c>
      <c r="J845" s="136">
        <v>0.44578313253012047</v>
      </c>
      <c r="K845" s="135">
        <v>0.2620689655172414</v>
      </c>
      <c r="L845" s="135">
        <v>0.32124352331606215</v>
      </c>
      <c r="M845" s="135">
        <v>0.28301886792452829</v>
      </c>
    </row>
    <row r="846" spans="1:13" x14ac:dyDescent="0.25">
      <c r="A846" s="116">
        <v>66</v>
      </c>
      <c r="B846" s="116" t="s">
        <v>640</v>
      </c>
      <c r="C846" s="119">
        <v>66456</v>
      </c>
      <c r="D846" s="116" t="s">
        <v>1110</v>
      </c>
      <c r="E846" s="135">
        <v>0.2032520325203252</v>
      </c>
      <c r="F846" s="135">
        <v>0.13846153846153847</v>
      </c>
      <c r="G846" s="135">
        <v>0.28225806451612906</v>
      </c>
      <c r="H846" s="135">
        <v>0.30081300813008133</v>
      </c>
      <c r="I846" s="135">
        <v>0.29113924050632911</v>
      </c>
      <c r="J846" s="135">
        <v>0.35483870967741937</v>
      </c>
      <c r="K846" s="135">
        <v>0.22413793103448276</v>
      </c>
      <c r="L846" s="135">
        <v>0.21238938053097345</v>
      </c>
      <c r="M846" s="135">
        <v>0.21212121212121213</v>
      </c>
    </row>
    <row r="847" spans="1:13" x14ac:dyDescent="0.25">
      <c r="A847" s="121">
        <v>66</v>
      </c>
      <c r="B847" s="121" t="s">
        <v>640</v>
      </c>
      <c r="C847" s="119">
        <v>66572</v>
      </c>
      <c r="D847" s="116" t="s">
        <v>1111</v>
      </c>
      <c r="E847" s="136">
        <v>0.28301886792452829</v>
      </c>
      <c r="F847" s="136">
        <v>0.17948717948717949</v>
      </c>
      <c r="G847" s="136">
        <v>0.28985507246376813</v>
      </c>
      <c r="H847" s="136">
        <v>0.19727891156462585</v>
      </c>
      <c r="I847" s="136">
        <v>0.17880794701986755</v>
      </c>
      <c r="J847" s="136">
        <v>0.22754491017964071</v>
      </c>
      <c r="K847" s="135">
        <v>0.27374301675977653</v>
      </c>
      <c r="L847" s="135">
        <v>0.14285714285714285</v>
      </c>
      <c r="M847" s="135">
        <v>0.25</v>
      </c>
    </row>
    <row r="848" spans="1:13" x14ac:dyDescent="0.25">
      <c r="A848" s="116">
        <v>66</v>
      </c>
      <c r="B848" s="116" t="s">
        <v>640</v>
      </c>
      <c r="C848" s="119">
        <v>66594</v>
      </c>
      <c r="D848" s="116" t="s">
        <v>1112</v>
      </c>
      <c r="E848" s="135">
        <v>0.20612813370473537</v>
      </c>
      <c r="F848" s="135">
        <v>0.16164383561643836</v>
      </c>
      <c r="G848" s="135">
        <v>0.1751412429378531</v>
      </c>
      <c r="H848" s="135">
        <v>0.16103896103896104</v>
      </c>
      <c r="I848" s="135">
        <v>0.30891719745222929</v>
      </c>
      <c r="J848" s="135">
        <v>0.24776119402985075</v>
      </c>
      <c r="K848" s="135">
        <v>0.15862068965517243</v>
      </c>
      <c r="L848" s="135">
        <v>0.21451104100946372</v>
      </c>
      <c r="M848" s="135">
        <v>0.23306233062330622</v>
      </c>
    </row>
    <row r="849" spans="1:13" x14ac:dyDescent="0.25">
      <c r="A849" s="121">
        <v>66</v>
      </c>
      <c r="B849" s="121" t="s">
        <v>640</v>
      </c>
      <c r="C849" s="119">
        <v>66682</v>
      </c>
      <c r="D849" s="116" t="s">
        <v>1113</v>
      </c>
      <c r="E849" s="136">
        <v>0.37409024745269287</v>
      </c>
      <c r="F849" s="136">
        <v>0.35321100917431192</v>
      </c>
      <c r="G849" s="136">
        <v>0.4533715925394548</v>
      </c>
      <c r="H849" s="136">
        <v>0.44269340974212035</v>
      </c>
      <c r="I849" s="136">
        <v>0.46935933147632314</v>
      </c>
      <c r="J849" s="136">
        <v>0.39755766621438265</v>
      </c>
      <c r="K849" s="135">
        <v>0.41428571428571431</v>
      </c>
      <c r="L849" s="135">
        <v>0.39652677279305354</v>
      </c>
      <c r="M849" s="135">
        <v>0.39098837209302323</v>
      </c>
    </row>
    <row r="850" spans="1:13" x14ac:dyDescent="0.25">
      <c r="A850" s="116">
        <v>66</v>
      </c>
      <c r="B850" s="116" t="s">
        <v>640</v>
      </c>
      <c r="C850" s="119">
        <v>66687</v>
      </c>
      <c r="D850" s="116" t="s">
        <v>1114</v>
      </c>
      <c r="E850" s="135">
        <v>0.31521739130434784</v>
      </c>
      <c r="F850" s="135">
        <v>0.19658119658119658</v>
      </c>
      <c r="G850" s="135">
        <v>0.32608695652173914</v>
      </c>
      <c r="H850" s="135">
        <v>0.20792079207920791</v>
      </c>
      <c r="I850" s="135">
        <v>0.31092436974789917</v>
      </c>
      <c r="J850" s="135">
        <v>0.29166666666666669</v>
      </c>
      <c r="K850" s="135">
        <v>0.3577981651376147</v>
      </c>
      <c r="L850" s="135">
        <v>0.25233644859813081</v>
      </c>
      <c r="M850" s="135">
        <v>0.19811320754716982</v>
      </c>
    </row>
    <row r="851" spans="1:13" x14ac:dyDescent="0.25">
      <c r="A851" s="121">
        <v>68</v>
      </c>
      <c r="B851" s="121" t="s">
        <v>1115</v>
      </c>
      <c r="C851" s="119">
        <v>68001</v>
      </c>
      <c r="D851" s="116" t="s">
        <v>1116</v>
      </c>
      <c r="E851" s="136">
        <v>0.52978990279084348</v>
      </c>
      <c r="F851" s="136">
        <v>0.52400134273246057</v>
      </c>
      <c r="G851" s="136">
        <v>0.54063661334625945</v>
      </c>
      <c r="H851" s="136">
        <v>0.51770657672849918</v>
      </c>
      <c r="I851" s="136">
        <v>0.51558022922636104</v>
      </c>
      <c r="J851" s="136">
        <v>0.5</v>
      </c>
      <c r="K851" s="135">
        <v>0.51556180763144011</v>
      </c>
      <c r="L851" s="135">
        <v>0.54689586114819755</v>
      </c>
      <c r="M851" s="135">
        <v>0.564609197412135</v>
      </c>
    </row>
    <row r="852" spans="1:13" x14ac:dyDescent="0.25">
      <c r="A852" s="116">
        <v>68</v>
      </c>
      <c r="B852" s="116" t="s">
        <v>1115</v>
      </c>
      <c r="C852" s="119">
        <v>68013</v>
      </c>
      <c r="D852" s="116" t="s">
        <v>1117</v>
      </c>
      <c r="E852" s="135">
        <v>7.1428571428571425E-2</v>
      </c>
      <c r="F852" s="135">
        <v>0.36842105263157893</v>
      </c>
      <c r="G852" s="135">
        <v>0.31034482758620691</v>
      </c>
      <c r="H852" s="135">
        <v>7.6923076923076927E-2</v>
      </c>
      <c r="I852" s="135">
        <v>0.52631578947368418</v>
      </c>
      <c r="J852" s="135">
        <v>0.5</v>
      </c>
      <c r="K852" s="135">
        <v>0.48275862068965519</v>
      </c>
      <c r="L852" s="135">
        <v>0.23076923076923078</v>
      </c>
      <c r="M852" s="135">
        <v>0.33333333333333331</v>
      </c>
    </row>
    <row r="853" spans="1:13" x14ac:dyDescent="0.25">
      <c r="A853" s="121">
        <v>68</v>
      </c>
      <c r="B853" s="121" t="s">
        <v>1115</v>
      </c>
      <c r="C853" s="119">
        <v>68020</v>
      </c>
      <c r="D853" s="116" t="s">
        <v>650</v>
      </c>
      <c r="E853" s="136">
        <v>0.23076923076923078</v>
      </c>
      <c r="F853" s="136">
        <v>0.2</v>
      </c>
      <c r="G853" s="136">
        <v>0.35897435897435898</v>
      </c>
      <c r="H853" s="136">
        <v>0.25</v>
      </c>
      <c r="I853" s="136">
        <v>0.4</v>
      </c>
      <c r="J853" s="136">
        <v>0.23076923076923078</v>
      </c>
      <c r="K853" s="135">
        <v>0.24444444444444444</v>
      </c>
      <c r="L853" s="135">
        <v>0.32692307692307693</v>
      </c>
      <c r="M853" s="135">
        <v>0.41304347826086957</v>
      </c>
    </row>
    <row r="854" spans="1:13" x14ac:dyDescent="0.25">
      <c r="A854" s="116">
        <v>68</v>
      </c>
      <c r="B854" s="116" t="s">
        <v>1115</v>
      </c>
      <c r="C854" s="119">
        <v>68051</v>
      </c>
      <c r="D854" s="116" t="s">
        <v>1118</v>
      </c>
      <c r="E854" s="135">
        <v>0.24793388429752067</v>
      </c>
      <c r="F854" s="135">
        <v>0.2857142857142857</v>
      </c>
      <c r="G854" s="135">
        <v>0.39175257731958762</v>
      </c>
      <c r="H854" s="135">
        <v>0.27857142857142858</v>
      </c>
      <c r="I854" s="135">
        <v>0.24806201550387597</v>
      </c>
      <c r="J854" s="135">
        <v>0.28205128205128205</v>
      </c>
      <c r="K854" s="135">
        <v>0.26804123711340205</v>
      </c>
      <c r="L854" s="135">
        <v>0.35398230088495575</v>
      </c>
      <c r="M854" s="135">
        <v>0.3235294117647059</v>
      </c>
    </row>
    <row r="855" spans="1:13" x14ac:dyDescent="0.25">
      <c r="A855" s="121">
        <v>68</v>
      </c>
      <c r="B855" s="121" t="s">
        <v>1115</v>
      </c>
      <c r="C855" s="119">
        <v>68077</v>
      </c>
      <c r="D855" s="116" t="s">
        <v>189</v>
      </c>
      <c r="E855" s="136">
        <v>0.38819875776397517</v>
      </c>
      <c r="F855" s="136">
        <v>0.41455696202531644</v>
      </c>
      <c r="G855" s="136">
        <v>0.46229508196721314</v>
      </c>
      <c r="H855" s="136">
        <v>0.51183431952662717</v>
      </c>
      <c r="I855" s="136">
        <v>0.5390625</v>
      </c>
      <c r="J855" s="136">
        <v>0.44569288389513106</v>
      </c>
      <c r="K855" s="135">
        <v>0.47402597402597402</v>
      </c>
      <c r="L855" s="135">
        <v>0.47517730496453903</v>
      </c>
      <c r="M855" s="135">
        <v>0.52920962199312716</v>
      </c>
    </row>
    <row r="856" spans="1:13" x14ac:dyDescent="0.25">
      <c r="A856" s="116">
        <v>68</v>
      </c>
      <c r="B856" s="116" t="s">
        <v>1115</v>
      </c>
      <c r="C856" s="119">
        <v>68079</v>
      </c>
      <c r="D856" s="116" t="s">
        <v>1119</v>
      </c>
      <c r="E856" s="135">
        <v>0.47560975609756095</v>
      </c>
      <c r="F856" s="135">
        <v>0.42253521126760563</v>
      </c>
      <c r="G856" s="135">
        <v>0.41747572815533979</v>
      </c>
      <c r="H856" s="135">
        <v>0.45454545454545453</v>
      </c>
      <c r="I856" s="135">
        <v>0.40540540540540543</v>
      </c>
      <c r="J856" s="135">
        <v>0.38554216867469882</v>
      </c>
      <c r="K856" s="135">
        <v>0.42708333333333331</v>
      </c>
      <c r="L856" s="135">
        <v>0.38157894736842107</v>
      </c>
      <c r="M856" s="135">
        <v>0.40816326530612246</v>
      </c>
    </row>
    <row r="857" spans="1:13" x14ac:dyDescent="0.25">
      <c r="A857" s="121">
        <v>68</v>
      </c>
      <c r="B857" s="121" t="s">
        <v>1115</v>
      </c>
      <c r="C857" s="119">
        <v>68081</v>
      </c>
      <c r="D857" s="116" t="s">
        <v>1120</v>
      </c>
      <c r="E857" s="136">
        <v>0.49550359712230213</v>
      </c>
      <c r="F857" s="136">
        <v>0.53199105145413872</v>
      </c>
      <c r="G857" s="136">
        <v>0.51351351351351349</v>
      </c>
      <c r="H857" s="136">
        <v>0.50679526523454621</v>
      </c>
      <c r="I857" s="136">
        <v>0.52542372881355937</v>
      </c>
      <c r="J857" s="136">
        <v>0.49977406235878896</v>
      </c>
      <c r="K857" s="135">
        <v>0.51407129455909939</v>
      </c>
      <c r="L857" s="135">
        <v>0.5296474358974359</v>
      </c>
      <c r="M857" s="135">
        <v>0.60064338235294112</v>
      </c>
    </row>
    <row r="858" spans="1:13" x14ac:dyDescent="0.25">
      <c r="A858" s="116">
        <v>68</v>
      </c>
      <c r="B858" s="116" t="s">
        <v>1115</v>
      </c>
      <c r="C858" s="119">
        <v>68092</v>
      </c>
      <c r="D858" s="116" t="s">
        <v>197</v>
      </c>
      <c r="E858" s="135">
        <v>0.26</v>
      </c>
      <c r="F858" s="135">
        <v>0.41818181818181815</v>
      </c>
      <c r="G858" s="135">
        <v>0.61702127659574468</v>
      </c>
      <c r="H858" s="135">
        <v>0.28301886792452829</v>
      </c>
      <c r="I858" s="135">
        <v>0.375</v>
      </c>
      <c r="J858" s="135">
        <v>0.63157894736842102</v>
      </c>
      <c r="K858" s="135">
        <v>0.51351351351351349</v>
      </c>
      <c r="L858" s="135">
        <v>0.32258064516129031</v>
      </c>
      <c r="M858" s="135">
        <v>0.65384615384615385</v>
      </c>
    </row>
    <row r="859" spans="1:13" x14ac:dyDescent="0.25">
      <c r="A859" s="121">
        <v>68</v>
      </c>
      <c r="B859" s="121" t="s">
        <v>1115</v>
      </c>
      <c r="C859" s="119">
        <v>68101</v>
      </c>
      <c r="D859" s="116" t="s">
        <v>1407</v>
      </c>
      <c r="E859" s="136">
        <v>0.34444444444444444</v>
      </c>
      <c r="F859" s="136">
        <v>0.31730769230769229</v>
      </c>
      <c r="G859" s="136">
        <v>0.44791666666666669</v>
      </c>
      <c r="H859" s="136">
        <v>0.29357798165137616</v>
      </c>
      <c r="I859" s="136">
        <v>0.31451612903225806</v>
      </c>
      <c r="J859" s="136">
        <v>0.34931506849315069</v>
      </c>
      <c r="K859" s="135">
        <v>0.2283464566929134</v>
      </c>
      <c r="L859" s="135">
        <v>0.3014705882352941</v>
      </c>
      <c r="M859" s="135">
        <v>0.35537190082644626</v>
      </c>
    </row>
    <row r="860" spans="1:13" x14ac:dyDescent="0.25">
      <c r="A860" s="116">
        <v>68</v>
      </c>
      <c r="B860" s="116" t="s">
        <v>1115</v>
      </c>
      <c r="C860" s="119">
        <v>68121</v>
      </c>
      <c r="D860" s="116" t="s">
        <v>764</v>
      </c>
      <c r="E860" s="135">
        <v>0.59090909090909094</v>
      </c>
      <c r="F860" s="135">
        <v>0.43478260869565216</v>
      </c>
      <c r="G860" s="135">
        <v>0.31578947368421051</v>
      </c>
      <c r="H860" s="135">
        <v>0.41666666666666669</v>
      </c>
      <c r="I860" s="135">
        <v>0.42857142857142855</v>
      </c>
      <c r="J860" s="135">
        <v>0.3125</v>
      </c>
      <c r="K860" s="135">
        <v>0.28000000000000003</v>
      </c>
      <c r="L860" s="135">
        <v>0.56521739130434778</v>
      </c>
      <c r="M860" s="135">
        <v>0.39285714285714285</v>
      </c>
    </row>
    <row r="861" spans="1:13" x14ac:dyDescent="0.25">
      <c r="A861" s="121">
        <v>68</v>
      </c>
      <c r="B861" s="121" t="s">
        <v>1115</v>
      </c>
      <c r="C861" s="119">
        <v>68132</v>
      </c>
      <c r="D861" s="116" t="s">
        <v>1121</v>
      </c>
      <c r="E861" s="136">
        <v>0.63157894736842102</v>
      </c>
      <c r="F861" s="136">
        <v>0.54166666666666663</v>
      </c>
      <c r="G861" s="136">
        <v>0.52941176470588236</v>
      </c>
      <c r="H861" s="136">
        <v>0.52941176470588236</v>
      </c>
      <c r="I861" s="136">
        <v>0.6</v>
      </c>
      <c r="J861" s="136">
        <v>0.63157894736842102</v>
      </c>
      <c r="K861" s="135">
        <v>0.52631578947368418</v>
      </c>
      <c r="L861" s="135">
        <v>0.59090909090909094</v>
      </c>
      <c r="M861" s="135">
        <v>0.54545454545454541</v>
      </c>
    </row>
    <row r="862" spans="1:13" x14ac:dyDescent="0.25">
      <c r="A862" s="116">
        <v>68</v>
      </c>
      <c r="B862" s="116" t="s">
        <v>1115</v>
      </c>
      <c r="C862" s="119">
        <v>68147</v>
      </c>
      <c r="D862" s="116" t="s">
        <v>1122</v>
      </c>
      <c r="E862" s="135">
        <v>0.34328358208955223</v>
      </c>
      <c r="F862" s="135">
        <v>0.41818181818181815</v>
      </c>
      <c r="G862" s="135">
        <v>0.38</v>
      </c>
      <c r="H862" s="135">
        <v>0.63793103448275867</v>
      </c>
      <c r="I862" s="135">
        <v>0.51063829787234039</v>
      </c>
      <c r="J862" s="135">
        <v>0.5625</v>
      </c>
      <c r="K862" s="135">
        <v>0.52631578947368418</v>
      </c>
      <c r="L862" s="135">
        <v>0.52083333333333337</v>
      </c>
      <c r="M862" s="135">
        <v>0.44776119402985076</v>
      </c>
    </row>
    <row r="863" spans="1:13" x14ac:dyDescent="0.25">
      <c r="A863" s="121">
        <v>68</v>
      </c>
      <c r="B863" s="121" t="s">
        <v>1115</v>
      </c>
      <c r="C863" s="119">
        <v>68152</v>
      </c>
      <c r="D863" s="116" t="s">
        <v>1123</v>
      </c>
      <c r="E863" s="136">
        <v>0.48648648648648651</v>
      </c>
      <c r="F863" s="136">
        <v>0.35294117647058826</v>
      </c>
      <c r="G863" s="136">
        <v>0.27777777777777779</v>
      </c>
      <c r="H863" s="136">
        <v>0.48979591836734693</v>
      </c>
      <c r="I863" s="136">
        <v>0.35185185185185186</v>
      </c>
      <c r="J863" s="136">
        <v>0.34782608695652173</v>
      </c>
      <c r="K863" s="135">
        <v>0.48888888888888887</v>
      </c>
      <c r="L863" s="135">
        <v>0.39215686274509803</v>
      </c>
      <c r="M863" s="135">
        <v>0.61538461538461542</v>
      </c>
    </row>
    <row r="864" spans="1:13" x14ac:dyDescent="0.25">
      <c r="A864" s="116">
        <v>68</v>
      </c>
      <c r="B864" s="116" t="s">
        <v>1115</v>
      </c>
      <c r="C864" s="119">
        <v>68160</v>
      </c>
      <c r="D864" s="116" t="s">
        <v>1124</v>
      </c>
      <c r="E864" s="135">
        <v>0.33333333333333331</v>
      </c>
      <c r="F864" s="135">
        <v>5.2631578947368418E-2</v>
      </c>
      <c r="G864" s="135">
        <v>0.23529411764705882</v>
      </c>
      <c r="H864" s="135">
        <v>0.3</v>
      </c>
      <c r="I864" s="135">
        <v>0.17647058823529413</v>
      </c>
      <c r="J864" s="135">
        <v>0.35714285714285715</v>
      </c>
      <c r="K864" s="135">
        <v>0.25</v>
      </c>
      <c r="L864" s="135">
        <v>0.40909090909090912</v>
      </c>
      <c r="M864" s="135">
        <v>0.40909090909090912</v>
      </c>
    </row>
    <row r="865" spans="1:13" x14ac:dyDescent="0.25">
      <c r="A865" s="121">
        <v>68</v>
      </c>
      <c r="B865" s="121" t="s">
        <v>1115</v>
      </c>
      <c r="C865" s="119">
        <v>68162</v>
      </c>
      <c r="D865" s="116" t="s">
        <v>1125</v>
      </c>
      <c r="E865" s="136">
        <v>0.49230769230769234</v>
      </c>
      <c r="F865" s="136">
        <v>0.62295081967213117</v>
      </c>
      <c r="G865" s="136">
        <v>0.47499999999999998</v>
      </c>
      <c r="H865" s="136">
        <v>0.49056603773584906</v>
      </c>
      <c r="I865" s="136">
        <v>0.2608695652173913</v>
      </c>
      <c r="J865" s="136">
        <v>0.46341463414634149</v>
      </c>
      <c r="K865" s="135">
        <v>0.38750000000000001</v>
      </c>
      <c r="L865" s="135">
        <v>0.52564102564102566</v>
      </c>
      <c r="M865" s="135">
        <v>0.60526315789473684</v>
      </c>
    </row>
    <row r="866" spans="1:13" x14ac:dyDescent="0.25">
      <c r="A866" s="116">
        <v>68</v>
      </c>
      <c r="B866" s="116" t="s">
        <v>1115</v>
      </c>
      <c r="C866" s="119">
        <v>68167</v>
      </c>
      <c r="D866" s="116" t="s">
        <v>1126</v>
      </c>
      <c r="E866" s="135">
        <v>0.37988826815642457</v>
      </c>
      <c r="F866" s="135">
        <v>0.33333333333333331</v>
      </c>
      <c r="G866" s="135">
        <v>0.4438202247191011</v>
      </c>
      <c r="H866" s="135">
        <v>0.39520958083832336</v>
      </c>
      <c r="I866" s="135">
        <v>0.38036809815950923</v>
      </c>
      <c r="J866" s="135">
        <v>0.3888888888888889</v>
      </c>
      <c r="K866" s="135">
        <v>0.36986301369863012</v>
      </c>
      <c r="L866" s="135">
        <v>0.36184210526315791</v>
      </c>
      <c r="M866" s="135">
        <v>0.45595854922279794</v>
      </c>
    </row>
    <row r="867" spans="1:13" x14ac:dyDescent="0.25">
      <c r="A867" s="121">
        <v>68</v>
      </c>
      <c r="B867" s="121" t="s">
        <v>1115</v>
      </c>
      <c r="C867" s="119">
        <v>68169</v>
      </c>
      <c r="D867" s="116" t="s">
        <v>1127</v>
      </c>
      <c r="E867" s="136">
        <v>0.16129032258064516</v>
      </c>
      <c r="F867" s="136">
        <v>0.22727272727272727</v>
      </c>
      <c r="G867" s="136">
        <v>0.2608695652173913</v>
      </c>
      <c r="H867" s="136">
        <v>0.55172413793103448</v>
      </c>
      <c r="I867" s="136">
        <v>0.40909090909090912</v>
      </c>
      <c r="J867" s="136">
        <v>0.8571428571428571</v>
      </c>
      <c r="K867" s="135">
        <v>0.41176470588235292</v>
      </c>
      <c r="L867" s="135">
        <v>0.48275862068965519</v>
      </c>
      <c r="M867" s="135">
        <v>0.77777777777777779</v>
      </c>
    </row>
    <row r="868" spans="1:13" x14ac:dyDescent="0.25">
      <c r="A868" s="116">
        <v>68</v>
      </c>
      <c r="B868" s="116" t="s">
        <v>1115</v>
      </c>
      <c r="C868" s="119">
        <v>68176</v>
      </c>
      <c r="D868" s="116" t="s">
        <v>1492</v>
      </c>
      <c r="E868" s="135">
        <v>0.39285714285714285</v>
      </c>
      <c r="F868" s="135">
        <v>0.5</v>
      </c>
      <c r="G868" s="135">
        <v>0.45454545454545453</v>
      </c>
      <c r="H868" s="135">
        <v>0.22727272727272727</v>
      </c>
      <c r="I868" s="135">
        <v>0.30434782608695654</v>
      </c>
      <c r="J868" s="135">
        <v>0.30769230769230771</v>
      </c>
      <c r="K868" s="135">
        <v>0.3</v>
      </c>
      <c r="L868" s="135">
        <v>0.56521739130434778</v>
      </c>
      <c r="M868" s="135">
        <v>0.48148148148148145</v>
      </c>
    </row>
    <row r="869" spans="1:13" x14ac:dyDescent="0.25">
      <c r="A869" s="121">
        <v>68</v>
      </c>
      <c r="B869" s="121" t="s">
        <v>1115</v>
      </c>
      <c r="C869" s="119">
        <v>68179</v>
      </c>
      <c r="D869" s="116" t="s">
        <v>1129</v>
      </c>
      <c r="E869" s="136">
        <v>0.4</v>
      </c>
      <c r="F869" s="136">
        <v>0.42553191489361702</v>
      </c>
      <c r="G869" s="136">
        <v>0.5</v>
      </c>
      <c r="H869" s="136">
        <v>0.46511627906976744</v>
      </c>
      <c r="I869" s="136">
        <v>0.29411764705882354</v>
      </c>
      <c r="J869" s="136">
        <v>0.23255813953488372</v>
      </c>
      <c r="K869" s="135">
        <v>0.15625</v>
      </c>
      <c r="L869" s="135">
        <v>0.59259259259259256</v>
      </c>
      <c r="M869" s="135">
        <v>0.42307692307692307</v>
      </c>
    </row>
    <row r="870" spans="1:13" x14ac:dyDescent="0.25">
      <c r="A870" s="116">
        <v>68</v>
      </c>
      <c r="B870" s="116" t="s">
        <v>1115</v>
      </c>
      <c r="C870" s="119">
        <v>68190</v>
      </c>
      <c r="D870" s="116" t="s">
        <v>1130</v>
      </c>
      <c r="E870" s="135">
        <v>0.32038834951456313</v>
      </c>
      <c r="F870" s="135">
        <v>0.3776223776223776</v>
      </c>
      <c r="G870" s="135">
        <v>0.37275985663082439</v>
      </c>
      <c r="H870" s="135">
        <v>0.33503836317135549</v>
      </c>
      <c r="I870" s="135">
        <v>0.32550335570469796</v>
      </c>
      <c r="J870" s="135">
        <v>0.28770949720670391</v>
      </c>
      <c r="K870" s="135">
        <v>0.24293785310734464</v>
      </c>
      <c r="L870" s="135">
        <v>0.26536312849162014</v>
      </c>
      <c r="M870" s="135">
        <v>0.37789203084832906</v>
      </c>
    </row>
    <row r="871" spans="1:13" x14ac:dyDescent="0.25">
      <c r="A871" s="121">
        <v>68</v>
      </c>
      <c r="B871" s="121" t="s">
        <v>1115</v>
      </c>
      <c r="C871" s="119">
        <v>68207</v>
      </c>
      <c r="D871" s="116" t="s">
        <v>233</v>
      </c>
      <c r="E871" s="136">
        <v>0.36363636363636365</v>
      </c>
      <c r="F871" s="136">
        <v>0.53846153846153844</v>
      </c>
      <c r="G871" s="136">
        <v>0.61904761904761907</v>
      </c>
      <c r="H871" s="136">
        <v>0.66666666666666663</v>
      </c>
      <c r="I871" s="136">
        <v>0.55263157894736847</v>
      </c>
      <c r="J871" s="136">
        <v>0.6875</v>
      </c>
      <c r="K871" s="135">
        <v>0.34782608695652173</v>
      </c>
      <c r="L871" s="135">
        <v>0.54166666666666663</v>
      </c>
      <c r="M871" s="135">
        <v>0.625</v>
      </c>
    </row>
    <row r="872" spans="1:13" x14ac:dyDescent="0.25">
      <c r="A872" s="116">
        <v>68</v>
      </c>
      <c r="B872" s="116" t="s">
        <v>1115</v>
      </c>
      <c r="C872" s="119">
        <v>68209</v>
      </c>
      <c r="D872" s="116" t="s">
        <v>1131</v>
      </c>
      <c r="E872" s="135">
        <v>0.21052631578947367</v>
      </c>
      <c r="F872" s="135">
        <v>0.34782608695652173</v>
      </c>
      <c r="G872" s="135">
        <v>0.29411764705882354</v>
      </c>
      <c r="H872" s="135">
        <v>0.2</v>
      </c>
      <c r="I872" s="135">
        <v>0.4</v>
      </c>
      <c r="J872" s="135">
        <v>0.25</v>
      </c>
      <c r="K872" s="135">
        <v>0.13333333333333333</v>
      </c>
      <c r="L872" s="135">
        <v>0.31818181818181818</v>
      </c>
      <c r="M872" s="135">
        <v>0.15789473684210525</v>
      </c>
    </row>
    <row r="873" spans="1:13" x14ac:dyDescent="0.25">
      <c r="A873" s="121">
        <v>68</v>
      </c>
      <c r="B873" s="121" t="s">
        <v>1115</v>
      </c>
      <c r="C873" s="119">
        <v>68211</v>
      </c>
      <c r="D873" s="116" t="s">
        <v>1132</v>
      </c>
      <c r="E873" s="136">
        <v>0.52830188679245282</v>
      </c>
      <c r="F873" s="136">
        <v>0.40277777777777779</v>
      </c>
      <c r="G873" s="136">
        <v>0.36956521739130432</v>
      </c>
      <c r="H873" s="136">
        <v>0.44680851063829785</v>
      </c>
      <c r="I873" s="136">
        <v>0.32258064516129031</v>
      </c>
      <c r="J873" s="136">
        <v>0.46296296296296297</v>
      </c>
      <c r="K873" s="135">
        <v>0.5357142857142857</v>
      </c>
      <c r="L873" s="135">
        <v>0.42</v>
      </c>
      <c r="M873" s="135">
        <v>0.5</v>
      </c>
    </row>
    <row r="874" spans="1:13" x14ac:dyDescent="0.25">
      <c r="A874" s="116">
        <v>68</v>
      </c>
      <c r="B874" s="116" t="s">
        <v>1115</v>
      </c>
      <c r="C874" s="119">
        <v>68217</v>
      </c>
      <c r="D874" s="116" t="s">
        <v>1133</v>
      </c>
      <c r="E874" s="135">
        <v>0.10526315789473684</v>
      </c>
      <c r="F874" s="135">
        <v>2.6315789473684209E-2</v>
      </c>
      <c r="G874" s="135">
        <v>0.1951219512195122</v>
      </c>
      <c r="H874" s="135">
        <v>0.21666666666666667</v>
      </c>
      <c r="I874" s="135">
        <v>0.18181818181818182</v>
      </c>
      <c r="J874" s="135">
        <v>0.22641509433962265</v>
      </c>
      <c r="K874" s="135">
        <v>0.20833333333333334</v>
      </c>
      <c r="L874" s="135">
        <v>0.22916666666666666</v>
      </c>
      <c r="M874" s="135">
        <v>0.30612244897959184</v>
      </c>
    </row>
    <row r="875" spans="1:13" x14ac:dyDescent="0.25">
      <c r="A875" s="121">
        <v>68</v>
      </c>
      <c r="B875" s="121" t="s">
        <v>1115</v>
      </c>
      <c r="C875" s="119">
        <v>68229</v>
      </c>
      <c r="D875" s="116" t="s">
        <v>1134</v>
      </c>
      <c r="E875" s="136">
        <v>0.38311688311688313</v>
      </c>
      <c r="F875" s="136">
        <v>0.35606060606060608</v>
      </c>
      <c r="G875" s="136">
        <v>0.36206896551724138</v>
      </c>
      <c r="H875" s="136">
        <v>0.35172413793103446</v>
      </c>
      <c r="I875" s="136">
        <v>0.34586466165413532</v>
      </c>
      <c r="J875" s="136">
        <v>0.31060606060606061</v>
      </c>
      <c r="K875" s="135">
        <v>0.44791666666666669</v>
      </c>
      <c r="L875" s="135">
        <v>0.36842105263157893</v>
      </c>
      <c r="M875" s="135">
        <v>0.29411764705882354</v>
      </c>
    </row>
    <row r="876" spans="1:13" x14ac:dyDescent="0.25">
      <c r="A876" s="116">
        <v>68</v>
      </c>
      <c r="B876" s="116" t="s">
        <v>1115</v>
      </c>
      <c r="C876" s="119">
        <v>68235</v>
      </c>
      <c r="D876" s="116" t="s">
        <v>1135</v>
      </c>
      <c r="E876" s="135">
        <v>0.23300970873786409</v>
      </c>
      <c r="F876" s="135">
        <v>0.22330097087378642</v>
      </c>
      <c r="G876" s="135">
        <v>0.33628318584070799</v>
      </c>
      <c r="H876" s="135">
        <v>0.23134328358208955</v>
      </c>
      <c r="I876" s="135">
        <v>0.33846153846153848</v>
      </c>
      <c r="J876" s="135">
        <v>0.21374045801526717</v>
      </c>
      <c r="K876" s="135">
        <v>0.28965517241379313</v>
      </c>
      <c r="L876" s="135">
        <v>0.248</v>
      </c>
      <c r="M876" s="135">
        <v>0.38135593220338981</v>
      </c>
    </row>
    <row r="877" spans="1:13" x14ac:dyDescent="0.25">
      <c r="A877" s="121">
        <v>68</v>
      </c>
      <c r="B877" s="121" t="s">
        <v>1115</v>
      </c>
      <c r="C877" s="119">
        <v>68245</v>
      </c>
      <c r="D877" s="116" t="s">
        <v>1136</v>
      </c>
      <c r="E877" s="136">
        <v>0.23076923076923078</v>
      </c>
      <c r="F877" s="136">
        <v>0.36363636363636365</v>
      </c>
      <c r="G877" s="136">
        <v>0.38095238095238093</v>
      </c>
      <c r="H877" s="136">
        <v>0.2</v>
      </c>
      <c r="I877" s="136">
        <v>0.33333333333333331</v>
      </c>
      <c r="J877" s="136">
        <v>0.40909090909090912</v>
      </c>
      <c r="K877" s="135">
        <v>0.16</v>
      </c>
      <c r="L877" s="135">
        <v>0.4</v>
      </c>
      <c r="M877" s="135">
        <v>0.17391304347826086</v>
      </c>
    </row>
    <row r="878" spans="1:13" x14ac:dyDescent="0.25">
      <c r="A878" s="116">
        <v>68</v>
      </c>
      <c r="B878" s="116" t="s">
        <v>1115</v>
      </c>
      <c r="C878" s="119">
        <v>68250</v>
      </c>
      <c r="D878" s="116" t="s">
        <v>469</v>
      </c>
      <c r="E878" s="135">
        <v>0.34042553191489361</v>
      </c>
      <c r="F878" s="135">
        <v>0.24528301886792453</v>
      </c>
      <c r="G878" s="135">
        <v>0.25</v>
      </c>
      <c r="H878" s="135">
        <v>0.10869565217391304</v>
      </c>
      <c r="I878" s="135">
        <v>0.4</v>
      </c>
      <c r="J878" s="135">
        <v>0.16666666666666666</v>
      </c>
      <c r="K878" s="135">
        <v>0.14285714285714285</v>
      </c>
      <c r="L878" s="135">
        <v>0.2</v>
      </c>
      <c r="M878" s="135">
        <v>0.26785714285714285</v>
      </c>
    </row>
    <row r="879" spans="1:13" x14ac:dyDescent="0.25">
      <c r="A879" s="121">
        <v>68</v>
      </c>
      <c r="B879" s="121" t="s">
        <v>1115</v>
      </c>
      <c r="C879" s="119">
        <v>68255</v>
      </c>
      <c r="D879" s="116" t="s">
        <v>1137</v>
      </c>
      <c r="E879" s="136">
        <v>0.4631578947368421</v>
      </c>
      <c r="F879" s="136">
        <v>0.30952380952380953</v>
      </c>
      <c r="G879" s="136">
        <v>0.35555555555555557</v>
      </c>
      <c r="H879" s="136">
        <v>0.3125</v>
      </c>
      <c r="I879" s="136">
        <v>0.26126126126126126</v>
      </c>
      <c r="J879" s="136">
        <v>0.32558139534883723</v>
      </c>
      <c r="K879" s="135">
        <v>0.34090909090909088</v>
      </c>
      <c r="L879" s="135">
        <v>0.359375</v>
      </c>
      <c r="M879" s="135">
        <v>0.36666666666666664</v>
      </c>
    </row>
    <row r="880" spans="1:13" x14ac:dyDescent="0.25">
      <c r="A880" s="116">
        <v>68</v>
      </c>
      <c r="B880" s="116" t="s">
        <v>1115</v>
      </c>
      <c r="C880" s="119">
        <v>68264</v>
      </c>
      <c r="D880" s="116" t="s">
        <v>1138</v>
      </c>
      <c r="E880" s="135">
        <v>0.33333333333333331</v>
      </c>
      <c r="F880" s="135">
        <v>0.21739130434782608</v>
      </c>
      <c r="G880" s="135">
        <v>0.58333333333333337</v>
      </c>
      <c r="H880" s="135">
        <v>0.46153846153846156</v>
      </c>
      <c r="I880" s="135">
        <v>0.25</v>
      </c>
      <c r="J880" s="135">
        <v>0.52941176470588236</v>
      </c>
      <c r="K880" s="135">
        <v>0.41666666666666669</v>
      </c>
      <c r="L880" s="135">
        <v>0.25</v>
      </c>
      <c r="M880" s="135">
        <v>0.3</v>
      </c>
    </row>
    <row r="881" spans="1:13" x14ac:dyDescent="0.25">
      <c r="A881" s="121">
        <v>68</v>
      </c>
      <c r="B881" s="121" t="s">
        <v>1115</v>
      </c>
      <c r="C881" s="119">
        <v>68266</v>
      </c>
      <c r="D881" s="116" t="s">
        <v>1139</v>
      </c>
      <c r="E881" s="136">
        <v>0.39583333333333331</v>
      </c>
      <c r="F881" s="136">
        <v>0.60784313725490191</v>
      </c>
      <c r="G881" s="136">
        <v>0.6097560975609756</v>
      </c>
      <c r="H881" s="136">
        <v>0.47058823529411764</v>
      </c>
      <c r="I881" s="136">
        <v>0.53703703703703709</v>
      </c>
      <c r="J881" s="136">
        <v>0.59649122807017541</v>
      </c>
      <c r="K881" s="135">
        <v>0.41025641025641024</v>
      </c>
      <c r="L881" s="135">
        <v>0.532258064516129</v>
      </c>
      <c r="M881" s="135">
        <v>0.62222222222222223</v>
      </c>
    </row>
    <row r="882" spans="1:13" x14ac:dyDescent="0.25">
      <c r="A882" s="116">
        <v>68</v>
      </c>
      <c r="B882" s="116" t="s">
        <v>1115</v>
      </c>
      <c r="C882" s="119">
        <v>68271</v>
      </c>
      <c r="D882" s="116" t="s">
        <v>1140</v>
      </c>
      <c r="E882" s="135">
        <v>0.11475409836065574</v>
      </c>
      <c r="F882" s="135">
        <v>0.20289855072463769</v>
      </c>
      <c r="G882" s="135">
        <v>0.36764705882352944</v>
      </c>
      <c r="H882" s="135">
        <v>0.23333333333333334</v>
      </c>
      <c r="I882" s="135">
        <v>0.28169014084507044</v>
      </c>
      <c r="J882" s="135">
        <v>0.24528301886792453</v>
      </c>
      <c r="K882" s="135">
        <v>0.18965517241379309</v>
      </c>
      <c r="L882" s="135">
        <v>0.4375</v>
      </c>
      <c r="M882" s="135">
        <v>0.45</v>
      </c>
    </row>
    <row r="883" spans="1:13" x14ac:dyDescent="0.25">
      <c r="A883" s="121">
        <v>68</v>
      </c>
      <c r="B883" s="121" t="s">
        <v>1115</v>
      </c>
      <c r="C883" s="119">
        <v>68276</v>
      </c>
      <c r="D883" s="116" t="s">
        <v>1141</v>
      </c>
      <c r="E883" s="136">
        <v>0.50286806883365198</v>
      </c>
      <c r="F883" s="136">
        <v>0.49896222498962223</v>
      </c>
      <c r="G883" s="136">
        <v>0.5666011787819254</v>
      </c>
      <c r="H883" s="136">
        <v>0.51394891944990173</v>
      </c>
      <c r="I883" s="136">
        <v>0.50545014129995958</v>
      </c>
      <c r="J883" s="136">
        <v>0.51387846961740435</v>
      </c>
      <c r="K883" s="135">
        <v>0.51976137211036544</v>
      </c>
      <c r="L883" s="135">
        <v>0.52585258525852585</v>
      </c>
      <c r="M883" s="135">
        <v>0.58445258445258441</v>
      </c>
    </row>
    <row r="884" spans="1:13" x14ac:dyDescent="0.25">
      <c r="A884" s="116">
        <v>68</v>
      </c>
      <c r="B884" s="116" t="s">
        <v>1115</v>
      </c>
      <c r="C884" s="119">
        <v>68296</v>
      </c>
      <c r="D884" s="116" t="s">
        <v>1142</v>
      </c>
      <c r="E884" s="135">
        <v>0.34615384615384615</v>
      </c>
      <c r="F884" s="135">
        <v>0.42105263157894735</v>
      </c>
      <c r="G884" s="135">
        <v>0.29729729729729731</v>
      </c>
      <c r="H884" s="135">
        <v>0.46666666666666667</v>
      </c>
      <c r="I884" s="135">
        <v>0.41935483870967744</v>
      </c>
      <c r="J884" s="135">
        <v>0.4642857142857143</v>
      </c>
      <c r="K884" s="135">
        <v>0.14814814814814814</v>
      </c>
      <c r="L884" s="135">
        <v>0.23809523809523808</v>
      </c>
      <c r="M884" s="135">
        <v>0.32258064516129031</v>
      </c>
    </row>
    <row r="885" spans="1:13" x14ac:dyDescent="0.25">
      <c r="A885" s="121">
        <v>68</v>
      </c>
      <c r="B885" s="121" t="s">
        <v>1115</v>
      </c>
      <c r="C885" s="119">
        <v>68298</v>
      </c>
      <c r="D885" s="116" t="s">
        <v>1493</v>
      </c>
      <c r="E885" s="136">
        <v>0.19047619047619047</v>
      </c>
      <c r="F885" s="136">
        <v>0.31818181818181818</v>
      </c>
      <c r="G885" s="136">
        <v>0.41666666666666669</v>
      </c>
      <c r="H885" s="136">
        <v>0.27777777777777779</v>
      </c>
      <c r="I885" s="136">
        <v>7.6923076923076927E-2</v>
      </c>
      <c r="J885" s="136">
        <v>5.128205128205128E-2</v>
      </c>
      <c r="K885" s="135">
        <v>0.20689655172413793</v>
      </c>
      <c r="L885" s="135">
        <v>0.16216216216216217</v>
      </c>
      <c r="M885" s="135">
        <v>0.40625</v>
      </c>
    </row>
    <row r="886" spans="1:13" x14ac:dyDescent="0.25">
      <c r="A886" s="116">
        <v>68</v>
      </c>
      <c r="B886" s="116" t="s">
        <v>1115</v>
      </c>
      <c r="C886" s="119">
        <v>68307</v>
      </c>
      <c r="D886" s="116" t="s">
        <v>1144</v>
      </c>
      <c r="E886" s="135">
        <v>0.45616883116883117</v>
      </c>
      <c r="F886" s="135">
        <v>0.43960244648318042</v>
      </c>
      <c r="G886" s="135">
        <v>0.42557803468208094</v>
      </c>
      <c r="H886" s="135">
        <v>0.37735849056603776</v>
      </c>
      <c r="I886" s="135">
        <v>0.49516908212560384</v>
      </c>
      <c r="J886" s="135">
        <v>0.4722010662604722</v>
      </c>
      <c r="K886" s="135">
        <v>0.46452084857351866</v>
      </c>
      <c r="L886" s="135">
        <v>0.45874587458745875</v>
      </c>
      <c r="M886" s="135">
        <v>0.49896907216494846</v>
      </c>
    </row>
    <row r="887" spans="1:13" x14ac:dyDescent="0.25">
      <c r="A887" s="121">
        <v>68</v>
      </c>
      <c r="B887" s="121" t="s">
        <v>1115</v>
      </c>
      <c r="C887" s="119">
        <v>68318</v>
      </c>
      <c r="D887" s="116" t="s">
        <v>1145</v>
      </c>
      <c r="E887" s="136">
        <v>0.22580645161290322</v>
      </c>
      <c r="F887" s="136">
        <v>0.24590163934426229</v>
      </c>
      <c r="G887" s="136">
        <v>0.10526315789473684</v>
      </c>
      <c r="H887" s="136">
        <v>0.16666666666666666</v>
      </c>
      <c r="I887" s="136">
        <v>0.25714285714285712</v>
      </c>
      <c r="J887" s="136">
        <v>0.17777777777777778</v>
      </c>
      <c r="K887" s="135">
        <v>0.17391304347826086</v>
      </c>
      <c r="L887" s="135">
        <v>0.15254237288135594</v>
      </c>
      <c r="M887" s="135">
        <v>0.26530612244897961</v>
      </c>
    </row>
    <row r="888" spans="1:13" x14ac:dyDescent="0.25">
      <c r="A888" s="116">
        <v>68</v>
      </c>
      <c r="B888" s="116" t="s">
        <v>1115</v>
      </c>
      <c r="C888" s="119">
        <v>68320</v>
      </c>
      <c r="D888" s="116" t="s">
        <v>263</v>
      </c>
      <c r="E888" s="135">
        <v>0.32857142857142857</v>
      </c>
      <c r="F888" s="135">
        <v>0.23943661971830985</v>
      </c>
      <c r="G888" s="135">
        <v>0.27272727272727271</v>
      </c>
      <c r="H888" s="135">
        <v>0.29166666666666669</v>
      </c>
      <c r="I888" s="135">
        <v>0.21739130434782608</v>
      </c>
      <c r="J888" s="135">
        <v>0.22388059701492538</v>
      </c>
      <c r="K888" s="135">
        <v>0.30508474576271188</v>
      </c>
      <c r="L888" s="135">
        <v>0.375</v>
      </c>
      <c r="M888" s="135">
        <v>0.38271604938271603</v>
      </c>
    </row>
    <row r="889" spans="1:13" x14ac:dyDescent="0.25">
      <c r="A889" s="121">
        <v>68</v>
      </c>
      <c r="B889" s="121" t="s">
        <v>1115</v>
      </c>
      <c r="C889" s="119">
        <v>68322</v>
      </c>
      <c r="D889" s="116" t="s">
        <v>1146</v>
      </c>
      <c r="E889" s="136">
        <v>0.35714285714285715</v>
      </c>
      <c r="F889" s="136">
        <v>0.33333333333333331</v>
      </c>
      <c r="G889" s="136">
        <v>0.35294117647058826</v>
      </c>
      <c r="H889" s="136">
        <v>0.52380952380952384</v>
      </c>
      <c r="I889" s="136">
        <v>0.45833333333333331</v>
      </c>
      <c r="J889" s="136">
        <v>0.23529411764705882</v>
      </c>
      <c r="K889" s="135">
        <v>0.29166666666666669</v>
      </c>
      <c r="L889" s="135">
        <v>0.41176470588235292</v>
      </c>
      <c r="M889" s="135">
        <v>0.36</v>
      </c>
    </row>
    <row r="890" spans="1:13" x14ac:dyDescent="0.25">
      <c r="A890" s="116">
        <v>68</v>
      </c>
      <c r="B890" s="116" t="s">
        <v>1115</v>
      </c>
      <c r="C890" s="119">
        <v>68324</v>
      </c>
      <c r="D890" s="116" t="s">
        <v>1147</v>
      </c>
      <c r="E890" s="135">
        <v>0.44117647058823528</v>
      </c>
      <c r="F890" s="135">
        <v>0.5</v>
      </c>
      <c r="G890" s="135">
        <v>0.33333333333333331</v>
      </c>
      <c r="H890" s="135">
        <v>0.41025641025641024</v>
      </c>
      <c r="I890" s="135">
        <v>0.38235294117647056</v>
      </c>
      <c r="J890" s="135">
        <v>0.55263157894736847</v>
      </c>
      <c r="K890" s="135">
        <v>0.5</v>
      </c>
      <c r="L890" s="135">
        <v>0.15789473684210525</v>
      </c>
      <c r="M890" s="135">
        <v>0.54166666666666663</v>
      </c>
    </row>
    <row r="891" spans="1:13" x14ac:dyDescent="0.25">
      <c r="A891" s="121">
        <v>68</v>
      </c>
      <c r="B891" s="121" t="s">
        <v>1115</v>
      </c>
      <c r="C891" s="119">
        <v>68327</v>
      </c>
      <c r="D891" s="116" t="s">
        <v>1148</v>
      </c>
      <c r="E891" s="136">
        <v>0.54545454545454541</v>
      </c>
      <c r="F891" s="136">
        <v>0.36046511627906974</v>
      </c>
      <c r="G891" s="136">
        <v>0.51898734177215189</v>
      </c>
      <c r="H891" s="136">
        <v>0.50769230769230766</v>
      </c>
      <c r="I891" s="136">
        <v>0.42424242424242425</v>
      </c>
      <c r="J891" s="136">
        <v>0.48</v>
      </c>
      <c r="K891" s="135">
        <v>0.52830188679245282</v>
      </c>
      <c r="L891" s="135">
        <v>0.46153846153846156</v>
      </c>
      <c r="M891" s="135">
        <v>0.53333333333333333</v>
      </c>
    </row>
    <row r="892" spans="1:13" x14ac:dyDescent="0.25">
      <c r="A892" s="116">
        <v>68</v>
      </c>
      <c r="B892" s="116" t="s">
        <v>1115</v>
      </c>
      <c r="C892" s="119">
        <v>68344</v>
      </c>
      <c r="D892" s="116" t="s">
        <v>1149</v>
      </c>
      <c r="E892" s="135">
        <v>0.2857142857142857</v>
      </c>
      <c r="F892" s="135">
        <v>0.38461538461538464</v>
      </c>
      <c r="G892" s="135">
        <v>0.47368421052631576</v>
      </c>
      <c r="H892" s="135">
        <v>0.54545454545454541</v>
      </c>
      <c r="I892" s="135">
        <v>0.44444444444444442</v>
      </c>
      <c r="J892" s="135">
        <v>0.30434782608695654</v>
      </c>
      <c r="K892" s="135">
        <v>0.26923076923076922</v>
      </c>
      <c r="L892" s="135">
        <v>0.33333333333333331</v>
      </c>
      <c r="M892" s="135">
        <v>0.61111111111111116</v>
      </c>
    </row>
    <row r="893" spans="1:13" x14ac:dyDescent="0.25">
      <c r="A893" s="121">
        <v>68</v>
      </c>
      <c r="B893" s="121" t="s">
        <v>1115</v>
      </c>
      <c r="C893" s="119">
        <v>68368</v>
      </c>
      <c r="D893" s="116" t="s">
        <v>1150</v>
      </c>
      <c r="E893" s="136">
        <v>0.22916666666666666</v>
      </c>
      <c r="F893" s="136">
        <v>0.23809523809523808</v>
      </c>
      <c r="G893" s="136">
        <v>0.28260869565217389</v>
      </c>
      <c r="H893" s="136">
        <v>0.24</v>
      </c>
      <c r="I893" s="136">
        <v>0.34482758620689657</v>
      </c>
      <c r="J893" s="136">
        <v>0.20754716981132076</v>
      </c>
      <c r="K893" s="135">
        <v>0.41176470588235292</v>
      </c>
      <c r="L893" s="135">
        <v>0.48717948717948717</v>
      </c>
      <c r="M893" s="135">
        <v>0.24324324324324326</v>
      </c>
    </row>
    <row r="894" spans="1:13" x14ac:dyDescent="0.25">
      <c r="A894" s="116">
        <v>68</v>
      </c>
      <c r="B894" s="116" t="s">
        <v>1115</v>
      </c>
      <c r="C894" s="119">
        <v>68370</v>
      </c>
      <c r="D894" s="116" t="s">
        <v>1151</v>
      </c>
      <c r="E894" s="135">
        <v>0.31578947368421051</v>
      </c>
      <c r="F894" s="135">
        <v>8.3333333333333329E-2</v>
      </c>
      <c r="G894" s="135">
        <v>0.5</v>
      </c>
      <c r="H894" s="135">
        <v>0.625</v>
      </c>
      <c r="I894" s="135">
        <v>0.2857142857142857</v>
      </c>
      <c r="J894" s="135">
        <v>0</v>
      </c>
      <c r="K894" s="135">
        <v>0.14285714285714285</v>
      </c>
      <c r="L894" s="135">
        <v>0.05</v>
      </c>
      <c r="M894" s="135">
        <v>0.44444444444444442</v>
      </c>
    </row>
    <row r="895" spans="1:13" x14ac:dyDescent="0.25">
      <c r="A895" s="121">
        <v>68</v>
      </c>
      <c r="B895" s="121" t="s">
        <v>1115</v>
      </c>
      <c r="C895" s="119">
        <v>68377</v>
      </c>
      <c r="D895" s="116" t="s">
        <v>1152</v>
      </c>
      <c r="E895" s="136">
        <v>0.28358208955223879</v>
      </c>
      <c r="F895" s="136">
        <v>0.47457627118644069</v>
      </c>
      <c r="G895" s="136">
        <v>0.35384615384615387</v>
      </c>
      <c r="H895" s="136">
        <v>0.25352112676056338</v>
      </c>
      <c r="I895" s="136">
        <v>0.26760563380281688</v>
      </c>
      <c r="J895" s="136">
        <v>0.34090909090909088</v>
      </c>
      <c r="K895" s="135">
        <v>0.34328358208955223</v>
      </c>
      <c r="L895" s="135">
        <v>0.35</v>
      </c>
      <c r="M895" s="135">
        <v>0.30769230769230771</v>
      </c>
    </row>
    <row r="896" spans="1:13" x14ac:dyDescent="0.25">
      <c r="A896" s="116">
        <v>68</v>
      </c>
      <c r="B896" s="116" t="s">
        <v>1115</v>
      </c>
      <c r="C896" s="119">
        <v>68385</v>
      </c>
      <c r="D896" s="116" t="s">
        <v>1153</v>
      </c>
      <c r="E896" s="135">
        <v>0.26495726495726496</v>
      </c>
      <c r="F896" s="135">
        <v>0.19847328244274809</v>
      </c>
      <c r="G896" s="135">
        <v>0.31092436974789917</v>
      </c>
      <c r="H896" s="135">
        <v>0.32</v>
      </c>
      <c r="I896" s="135">
        <v>0.3983739837398374</v>
      </c>
      <c r="J896" s="135">
        <v>0.5</v>
      </c>
      <c r="K896" s="135">
        <v>0.36559139784946237</v>
      </c>
      <c r="L896" s="135">
        <v>0.36956521739130432</v>
      </c>
      <c r="M896" s="135">
        <v>0.38144329896907214</v>
      </c>
    </row>
    <row r="897" spans="1:13" x14ac:dyDescent="0.25">
      <c r="A897" s="121">
        <v>68</v>
      </c>
      <c r="B897" s="121" t="s">
        <v>1115</v>
      </c>
      <c r="C897" s="119">
        <v>68397</v>
      </c>
      <c r="D897" s="116" t="s">
        <v>722</v>
      </c>
      <c r="E897" s="136">
        <v>0.47619047619047616</v>
      </c>
      <c r="F897" s="136">
        <v>0.23684210526315788</v>
      </c>
      <c r="G897" s="136">
        <v>0.36734693877551022</v>
      </c>
      <c r="H897" s="136">
        <v>0.22727272727272727</v>
      </c>
      <c r="I897" s="136">
        <v>0.39215686274509803</v>
      </c>
      <c r="J897" s="136">
        <v>0.25</v>
      </c>
      <c r="K897" s="135">
        <v>0.21276595744680851</v>
      </c>
      <c r="L897" s="135">
        <v>0.22807017543859648</v>
      </c>
      <c r="M897" s="135">
        <v>0.26190476190476192</v>
      </c>
    </row>
    <row r="898" spans="1:13" x14ac:dyDescent="0.25">
      <c r="A898" s="116">
        <v>68</v>
      </c>
      <c r="B898" s="116" t="s">
        <v>1115</v>
      </c>
      <c r="C898" s="119">
        <v>68406</v>
      </c>
      <c r="D898" s="116" t="s">
        <v>1494</v>
      </c>
      <c r="E898" s="135">
        <v>0.37611940298507462</v>
      </c>
      <c r="F898" s="135">
        <v>0.44345238095238093</v>
      </c>
      <c r="G898" s="135">
        <v>0.41107871720116618</v>
      </c>
      <c r="H898" s="135">
        <v>0.34770889487870621</v>
      </c>
      <c r="I898" s="135">
        <v>0.46363636363636362</v>
      </c>
      <c r="J898" s="135">
        <v>0.47397260273972602</v>
      </c>
      <c r="K898" s="135">
        <v>0.37906976744186044</v>
      </c>
      <c r="L898" s="135">
        <v>0.42710997442455245</v>
      </c>
      <c r="M898" s="135">
        <v>0.43341404358353514</v>
      </c>
    </row>
    <row r="899" spans="1:13" x14ac:dyDescent="0.25">
      <c r="A899" s="121">
        <v>68</v>
      </c>
      <c r="B899" s="121" t="s">
        <v>1115</v>
      </c>
      <c r="C899" s="119">
        <v>68418</v>
      </c>
      <c r="D899" s="116" t="s">
        <v>1155</v>
      </c>
      <c r="E899" s="136">
        <v>0.24242424242424243</v>
      </c>
      <c r="F899" s="136">
        <v>0.2857142857142857</v>
      </c>
      <c r="G899" s="136">
        <v>0.35294117647058826</v>
      </c>
      <c r="H899" s="136">
        <v>0.20915032679738563</v>
      </c>
      <c r="I899" s="136">
        <v>0.3263888888888889</v>
      </c>
      <c r="J899" s="136">
        <v>0.33333333333333331</v>
      </c>
      <c r="K899" s="135">
        <v>0.26143790849673204</v>
      </c>
      <c r="L899" s="135">
        <v>0.4375</v>
      </c>
      <c r="M899" s="135">
        <v>0.38297872340425532</v>
      </c>
    </row>
    <row r="900" spans="1:13" x14ac:dyDescent="0.25">
      <c r="A900" s="116">
        <v>68</v>
      </c>
      <c r="B900" s="116" t="s">
        <v>1115</v>
      </c>
      <c r="C900" s="119">
        <v>68425</v>
      </c>
      <c r="D900" s="116" t="s">
        <v>1156</v>
      </c>
      <c r="E900" s="135">
        <v>0.30303030303030304</v>
      </c>
      <c r="F900" s="135">
        <v>0.12</v>
      </c>
      <c r="G900" s="135">
        <v>0.36</v>
      </c>
      <c r="H900" s="135">
        <v>0.44827586206896552</v>
      </c>
      <c r="I900" s="135">
        <v>0.37142857142857144</v>
      </c>
      <c r="J900" s="135">
        <v>0.61111111111111116</v>
      </c>
      <c r="K900" s="135">
        <v>0.30769230769230771</v>
      </c>
      <c r="L900" s="135">
        <v>0.3888888888888889</v>
      </c>
      <c r="M900" s="135">
        <v>0.29166666666666669</v>
      </c>
    </row>
    <row r="901" spans="1:13" x14ac:dyDescent="0.25">
      <c r="A901" s="121">
        <v>68</v>
      </c>
      <c r="B901" s="121" t="s">
        <v>1115</v>
      </c>
      <c r="C901" s="119">
        <v>68432</v>
      </c>
      <c r="D901" s="116" t="s">
        <v>1157</v>
      </c>
      <c r="E901" s="136">
        <v>0.52996845425867511</v>
      </c>
      <c r="F901" s="136">
        <v>0.60126582278481011</v>
      </c>
      <c r="G901" s="136">
        <v>0.65714285714285714</v>
      </c>
      <c r="H901" s="136">
        <v>0.604982206405694</v>
      </c>
      <c r="I901" s="136">
        <v>0.63003663003663002</v>
      </c>
      <c r="J901" s="136">
        <v>0.6270627062706271</v>
      </c>
      <c r="K901" s="135">
        <v>0.63703703703703707</v>
      </c>
      <c r="L901" s="135">
        <v>0.62126245847176076</v>
      </c>
      <c r="M901" s="135">
        <v>0.50714285714285712</v>
      </c>
    </row>
    <row r="902" spans="1:13" x14ac:dyDescent="0.25">
      <c r="A902" s="116">
        <v>68</v>
      </c>
      <c r="B902" s="116" t="s">
        <v>1115</v>
      </c>
      <c r="C902" s="119">
        <v>68444</v>
      </c>
      <c r="D902" s="116" t="s">
        <v>1158</v>
      </c>
      <c r="E902" s="135">
        <v>0.19607843137254902</v>
      </c>
      <c r="F902" s="135">
        <v>0.35294117647058826</v>
      </c>
      <c r="G902" s="135">
        <v>0.43137254901960786</v>
      </c>
      <c r="H902" s="135">
        <v>0.19696969696969696</v>
      </c>
      <c r="I902" s="135">
        <v>0.43859649122807015</v>
      </c>
      <c r="J902" s="135">
        <v>0.578125</v>
      </c>
      <c r="K902" s="135">
        <v>0.49122807017543857</v>
      </c>
      <c r="L902" s="135">
        <v>0.453125</v>
      </c>
      <c r="M902" s="135">
        <v>0.36363636363636365</v>
      </c>
    </row>
    <row r="903" spans="1:13" x14ac:dyDescent="0.25">
      <c r="A903" s="121">
        <v>68</v>
      </c>
      <c r="B903" s="121" t="s">
        <v>1115</v>
      </c>
      <c r="C903" s="119">
        <v>68464</v>
      </c>
      <c r="D903" s="116" t="s">
        <v>1159</v>
      </c>
      <c r="E903" s="136">
        <v>0.26041666666666669</v>
      </c>
      <c r="F903" s="136">
        <v>0.24770642201834864</v>
      </c>
      <c r="G903" s="136">
        <v>0.29090909090909089</v>
      </c>
      <c r="H903" s="136">
        <v>0.34375</v>
      </c>
      <c r="I903" s="136">
        <v>0.37593984962406013</v>
      </c>
      <c r="J903" s="136">
        <v>0.34862385321100919</v>
      </c>
      <c r="K903" s="135">
        <v>0.29508196721311475</v>
      </c>
      <c r="L903" s="135">
        <v>0.34513274336283184</v>
      </c>
      <c r="M903" s="135">
        <v>0.37190082644628097</v>
      </c>
    </row>
    <row r="904" spans="1:13" x14ac:dyDescent="0.25">
      <c r="A904" s="116">
        <v>68</v>
      </c>
      <c r="B904" s="116" t="s">
        <v>1115</v>
      </c>
      <c r="C904" s="119">
        <v>68468</v>
      </c>
      <c r="D904" s="116" t="s">
        <v>1160</v>
      </c>
      <c r="E904" s="135">
        <v>0.21875</v>
      </c>
      <c r="F904" s="135">
        <v>0.26</v>
      </c>
      <c r="G904" s="135">
        <v>0.17499999999999999</v>
      </c>
      <c r="H904" s="135">
        <v>0.20754716981132076</v>
      </c>
      <c r="I904" s="135">
        <v>0.44186046511627908</v>
      </c>
      <c r="J904" s="135">
        <v>0.30434782608695654</v>
      </c>
      <c r="K904" s="135">
        <v>0.2</v>
      </c>
      <c r="L904" s="135">
        <v>0.41379310344827586</v>
      </c>
      <c r="M904" s="135">
        <v>0.2</v>
      </c>
    </row>
    <row r="905" spans="1:13" x14ac:dyDescent="0.25">
      <c r="A905" s="121">
        <v>68</v>
      </c>
      <c r="B905" s="121" t="s">
        <v>1115</v>
      </c>
      <c r="C905" s="119">
        <v>68498</v>
      </c>
      <c r="D905" s="116" t="s">
        <v>1161</v>
      </c>
      <c r="E905" s="136">
        <v>0.41304347826086957</v>
      </c>
      <c r="F905" s="136">
        <v>0.30303030303030304</v>
      </c>
      <c r="G905" s="136">
        <v>0.46153846153846156</v>
      </c>
      <c r="H905" s="136">
        <v>0.25714285714285712</v>
      </c>
      <c r="I905" s="136">
        <v>0.29032258064516131</v>
      </c>
      <c r="J905" s="136">
        <v>0.28205128205128205</v>
      </c>
      <c r="K905" s="135">
        <v>0.29411764705882354</v>
      </c>
      <c r="L905" s="135">
        <v>0.26785714285714285</v>
      </c>
      <c r="M905" s="135">
        <v>0.32653061224489793</v>
      </c>
    </row>
    <row r="906" spans="1:13" x14ac:dyDescent="0.25">
      <c r="A906" s="116">
        <v>68</v>
      </c>
      <c r="B906" s="116" t="s">
        <v>1115</v>
      </c>
      <c r="C906" s="119">
        <v>68500</v>
      </c>
      <c r="D906" s="116" t="s">
        <v>1162</v>
      </c>
      <c r="E906" s="135">
        <v>0.34868421052631576</v>
      </c>
      <c r="F906" s="135">
        <v>0.3125</v>
      </c>
      <c r="G906" s="135">
        <v>0.35789473684210527</v>
      </c>
      <c r="H906" s="135">
        <v>0.25433526011560692</v>
      </c>
      <c r="I906" s="135">
        <v>0.25170068027210885</v>
      </c>
      <c r="J906" s="135">
        <v>0.31609195402298851</v>
      </c>
      <c r="K906" s="135">
        <v>0.2774566473988439</v>
      </c>
      <c r="L906" s="135">
        <v>0.30769230769230771</v>
      </c>
      <c r="M906" s="135">
        <v>0.34482758620689657</v>
      </c>
    </row>
    <row r="907" spans="1:13" x14ac:dyDescent="0.25">
      <c r="A907" s="121">
        <v>68</v>
      </c>
      <c r="B907" s="121" t="s">
        <v>1115</v>
      </c>
      <c r="C907" s="119">
        <v>68502</v>
      </c>
      <c r="D907" s="116" t="s">
        <v>1163</v>
      </c>
      <c r="E907" s="136">
        <v>0.4</v>
      </c>
      <c r="F907" s="136">
        <v>0.21621621621621623</v>
      </c>
      <c r="G907" s="136">
        <v>0.5641025641025641</v>
      </c>
      <c r="H907" s="136">
        <v>0.34375</v>
      </c>
      <c r="I907" s="136">
        <v>0.33333333333333331</v>
      </c>
      <c r="J907" s="136">
        <v>0</v>
      </c>
      <c r="K907" s="135">
        <v>0.23333333333333334</v>
      </c>
      <c r="L907" s="135">
        <v>0.24242424242424243</v>
      </c>
      <c r="M907" s="135">
        <v>0.4375</v>
      </c>
    </row>
    <row r="908" spans="1:13" x14ac:dyDescent="0.25">
      <c r="A908" s="116">
        <v>68</v>
      </c>
      <c r="B908" s="116" t="s">
        <v>1115</v>
      </c>
      <c r="C908" s="119">
        <v>68522</v>
      </c>
      <c r="D908" s="116" t="s">
        <v>1164</v>
      </c>
      <c r="E908" s="135">
        <v>0.54838709677419351</v>
      </c>
      <c r="F908" s="135">
        <v>0.30769230769230771</v>
      </c>
      <c r="G908" s="135">
        <v>0.3125</v>
      </c>
      <c r="H908" s="135">
        <v>0.33333333333333331</v>
      </c>
      <c r="I908" s="135">
        <v>0.5</v>
      </c>
      <c r="J908" s="135">
        <v>0.6</v>
      </c>
      <c r="K908" s="135">
        <v>0.27272727272727271</v>
      </c>
      <c r="L908" s="135">
        <v>0.3888888888888889</v>
      </c>
      <c r="M908" s="135">
        <v>0.52</v>
      </c>
    </row>
    <row r="909" spans="1:13" x14ac:dyDescent="0.25">
      <c r="A909" s="121">
        <v>68</v>
      </c>
      <c r="B909" s="121" t="s">
        <v>1115</v>
      </c>
      <c r="C909" s="119">
        <v>68524</v>
      </c>
      <c r="D909" s="116" t="s">
        <v>1165</v>
      </c>
      <c r="E909" s="136">
        <v>0.13043478260869565</v>
      </c>
      <c r="F909" s="136">
        <v>0.28000000000000003</v>
      </c>
      <c r="G909" s="136">
        <v>0.25</v>
      </c>
      <c r="H909" s="136">
        <v>0.37037037037037035</v>
      </c>
      <c r="I909" s="136">
        <v>0.41935483870967744</v>
      </c>
      <c r="J909" s="136">
        <v>0.16666666666666666</v>
      </c>
      <c r="K909" s="135">
        <v>0.40740740740740738</v>
      </c>
      <c r="L909" s="135">
        <v>0.51219512195121952</v>
      </c>
      <c r="M909" s="135">
        <v>0.54166666666666663</v>
      </c>
    </row>
    <row r="910" spans="1:13" x14ac:dyDescent="0.25">
      <c r="A910" s="116">
        <v>68</v>
      </c>
      <c r="B910" s="116" t="s">
        <v>1115</v>
      </c>
      <c r="C910" s="119">
        <v>68533</v>
      </c>
      <c r="D910" s="116" t="s">
        <v>1166</v>
      </c>
      <c r="E910" s="135">
        <v>0.43333333333333335</v>
      </c>
      <c r="F910" s="135">
        <v>0.28205128205128205</v>
      </c>
      <c r="G910" s="135">
        <v>0.44680851063829785</v>
      </c>
      <c r="H910" s="135">
        <v>0.44186046511627908</v>
      </c>
      <c r="I910" s="135">
        <v>0.5</v>
      </c>
      <c r="J910" s="135">
        <v>0.43902439024390244</v>
      </c>
      <c r="K910" s="135">
        <v>0.51282051282051277</v>
      </c>
      <c r="L910" s="135">
        <v>0.55263157894736847</v>
      </c>
      <c r="M910" s="135">
        <v>0.4</v>
      </c>
    </row>
    <row r="911" spans="1:13" x14ac:dyDescent="0.25">
      <c r="A911" s="121">
        <v>68</v>
      </c>
      <c r="B911" s="121" t="s">
        <v>1115</v>
      </c>
      <c r="C911" s="119">
        <v>68547</v>
      </c>
      <c r="D911" s="116" t="s">
        <v>1167</v>
      </c>
      <c r="E911" s="136">
        <v>0.49750933997509339</v>
      </c>
      <c r="F911" s="136">
        <v>0.46670894102726695</v>
      </c>
      <c r="G911" s="136">
        <v>0.48426150121065376</v>
      </c>
      <c r="H911" s="136">
        <v>0.40989615149664022</v>
      </c>
      <c r="I911" s="136">
        <v>0.48989898989898989</v>
      </c>
      <c r="J911" s="136">
        <v>0.49876237623762376</v>
      </c>
      <c r="K911" s="135">
        <v>0.48447204968944102</v>
      </c>
      <c r="L911" s="135">
        <v>0.50578915295551496</v>
      </c>
      <c r="M911" s="135">
        <v>0.52</v>
      </c>
    </row>
    <row r="912" spans="1:13" x14ac:dyDescent="0.25">
      <c r="A912" s="116">
        <v>68</v>
      </c>
      <c r="B912" s="116" t="s">
        <v>1115</v>
      </c>
      <c r="C912" s="119">
        <v>68549</v>
      </c>
      <c r="D912" s="116" t="s">
        <v>1168</v>
      </c>
      <c r="E912" s="135">
        <v>0.40740740740740738</v>
      </c>
      <c r="F912" s="135">
        <v>0.40425531914893614</v>
      </c>
      <c r="G912" s="135">
        <v>0.52380952380952384</v>
      </c>
      <c r="H912" s="135">
        <v>0.4</v>
      </c>
      <c r="I912" s="135">
        <v>0.32203389830508472</v>
      </c>
      <c r="J912" s="135">
        <v>0.39393939393939392</v>
      </c>
      <c r="K912" s="135">
        <v>0.44680851063829785</v>
      </c>
      <c r="L912" s="135">
        <v>0.30909090909090908</v>
      </c>
      <c r="M912" s="135">
        <v>0.31578947368421051</v>
      </c>
    </row>
    <row r="913" spans="1:13" x14ac:dyDescent="0.25">
      <c r="A913" s="121">
        <v>68</v>
      </c>
      <c r="B913" s="121" t="s">
        <v>1115</v>
      </c>
      <c r="C913" s="119">
        <v>68572</v>
      </c>
      <c r="D913" s="116" t="s">
        <v>1169</v>
      </c>
      <c r="E913" s="136">
        <v>0.3536977491961415</v>
      </c>
      <c r="F913" s="136">
        <v>0.36245954692556637</v>
      </c>
      <c r="G913" s="136">
        <v>0.39209726443769</v>
      </c>
      <c r="H913" s="136">
        <v>0.39930555555555558</v>
      </c>
      <c r="I913" s="136">
        <v>0.37448559670781895</v>
      </c>
      <c r="J913" s="136">
        <v>0.42965779467680609</v>
      </c>
      <c r="K913" s="135">
        <v>0.4541832669322709</v>
      </c>
      <c r="L913" s="135">
        <v>0.41825095057034223</v>
      </c>
      <c r="M913" s="135">
        <v>0.42857142857142855</v>
      </c>
    </row>
    <row r="914" spans="1:13" x14ac:dyDescent="0.25">
      <c r="A914" s="116">
        <v>68</v>
      </c>
      <c r="B914" s="116" t="s">
        <v>1115</v>
      </c>
      <c r="C914" s="119">
        <v>68573</v>
      </c>
      <c r="D914" s="116" t="s">
        <v>1170</v>
      </c>
      <c r="E914" s="135">
        <v>0.22</v>
      </c>
      <c r="F914" s="135">
        <v>0.20689655172413793</v>
      </c>
      <c r="G914" s="135">
        <v>0.2</v>
      </c>
      <c r="H914" s="135">
        <v>0.21153846153846154</v>
      </c>
      <c r="I914" s="135">
        <v>0.17460317460317459</v>
      </c>
      <c r="J914" s="135">
        <v>8.1632653061224483E-2</v>
      </c>
      <c r="K914" s="135">
        <v>0.17241379310344829</v>
      </c>
      <c r="L914" s="135">
        <v>0.22388059701492538</v>
      </c>
      <c r="M914" s="135">
        <v>0.32183908045977011</v>
      </c>
    </row>
    <row r="915" spans="1:13" x14ac:dyDescent="0.25">
      <c r="A915" s="121">
        <v>68</v>
      </c>
      <c r="B915" s="121" t="s">
        <v>1115</v>
      </c>
      <c r="C915" s="119">
        <v>68575</v>
      </c>
      <c r="D915" s="116" t="s">
        <v>1171</v>
      </c>
      <c r="E915" s="136">
        <v>0.33333333333333331</v>
      </c>
      <c r="F915" s="136">
        <v>0.29385964912280704</v>
      </c>
      <c r="G915" s="136">
        <v>0.2807017543859649</v>
      </c>
      <c r="H915" s="136">
        <v>0.2627450980392157</v>
      </c>
      <c r="I915" s="136">
        <v>0.354014598540146</v>
      </c>
      <c r="J915" s="136">
        <v>0.33676975945017185</v>
      </c>
      <c r="K915" s="135">
        <v>0.35897435897435898</v>
      </c>
      <c r="L915" s="135">
        <v>0.3672316384180791</v>
      </c>
      <c r="M915" s="135">
        <v>0.52339181286549707</v>
      </c>
    </row>
    <row r="916" spans="1:13" x14ac:dyDescent="0.25">
      <c r="A916" s="116">
        <v>68</v>
      </c>
      <c r="B916" s="116" t="s">
        <v>1115</v>
      </c>
      <c r="C916" s="119">
        <v>68615</v>
      </c>
      <c r="D916" s="116" t="s">
        <v>325</v>
      </c>
      <c r="E916" s="135">
        <v>0.32653061224489793</v>
      </c>
      <c r="F916" s="135">
        <v>0.26530612244897961</v>
      </c>
      <c r="G916" s="135">
        <v>0.27906976744186046</v>
      </c>
      <c r="H916" s="135">
        <v>0.19491525423728814</v>
      </c>
      <c r="I916" s="135">
        <v>0.32481751824817517</v>
      </c>
      <c r="J916" s="135">
        <v>0.32258064516129031</v>
      </c>
      <c r="K916" s="135">
        <v>0.32962962962962961</v>
      </c>
      <c r="L916" s="135">
        <v>0.32343234323432341</v>
      </c>
      <c r="M916" s="135">
        <v>0.33670033670033672</v>
      </c>
    </row>
    <row r="917" spans="1:13" x14ac:dyDescent="0.25">
      <c r="A917" s="121">
        <v>68</v>
      </c>
      <c r="B917" s="121" t="s">
        <v>1115</v>
      </c>
      <c r="C917" s="119">
        <v>68655</v>
      </c>
      <c r="D917" s="116" t="s">
        <v>1172</v>
      </c>
      <c r="E917" s="136">
        <v>0.23076923076923078</v>
      </c>
      <c r="F917" s="136">
        <v>0.28965517241379313</v>
      </c>
      <c r="G917" s="136">
        <v>0.24652777777777779</v>
      </c>
      <c r="H917" s="136">
        <v>0.24199288256227758</v>
      </c>
      <c r="I917" s="136">
        <v>0.33085501858736061</v>
      </c>
      <c r="J917" s="136">
        <v>0.31560283687943264</v>
      </c>
      <c r="K917" s="135">
        <v>0.26330532212885155</v>
      </c>
      <c r="L917" s="135">
        <v>0.32013201320132012</v>
      </c>
      <c r="M917" s="135">
        <v>0.2700534759358289</v>
      </c>
    </row>
    <row r="918" spans="1:13" x14ac:dyDescent="0.25">
      <c r="A918" s="116">
        <v>68</v>
      </c>
      <c r="B918" s="116" t="s">
        <v>1115</v>
      </c>
      <c r="C918" s="119">
        <v>68669</v>
      </c>
      <c r="D918" s="116" t="s">
        <v>1173</v>
      </c>
      <c r="E918" s="135">
        <v>0.27559055118110237</v>
      </c>
      <c r="F918" s="135">
        <v>0.30081300813008133</v>
      </c>
      <c r="G918" s="135">
        <v>0.27559055118110237</v>
      </c>
      <c r="H918" s="135">
        <v>0.31858407079646017</v>
      </c>
      <c r="I918" s="135">
        <v>0.44791666666666669</v>
      </c>
      <c r="J918" s="135">
        <v>0.25490196078431371</v>
      </c>
      <c r="K918" s="135">
        <v>0.26666666666666666</v>
      </c>
      <c r="L918" s="135">
        <v>0.35087719298245612</v>
      </c>
      <c r="M918" s="135">
        <v>0.37962962962962965</v>
      </c>
    </row>
    <row r="919" spans="1:13" x14ac:dyDescent="0.25">
      <c r="A919" s="121">
        <v>68</v>
      </c>
      <c r="B919" s="121" t="s">
        <v>1115</v>
      </c>
      <c r="C919" s="119">
        <v>68673</v>
      </c>
      <c r="D919" s="116" t="s">
        <v>1174</v>
      </c>
      <c r="E919" s="136">
        <v>0.41176470588235292</v>
      </c>
      <c r="F919" s="136">
        <v>0.4</v>
      </c>
      <c r="G919" s="136">
        <v>0.34782608695652173</v>
      </c>
      <c r="H919" s="136">
        <v>0.6428571428571429</v>
      </c>
      <c r="I919" s="136">
        <v>0.37037037037037035</v>
      </c>
      <c r="J919" s="136">
        <v>0.45</v>
      </c>
      <c r="K919" s="135">
        <v>0.59375</v>
      </c>
      <c r="L919" s="135">
        <v>0.29411764705882354</v>
      </c>
      <c r="M919" s="135">
        <v>0.35</v>
      </c>
    </row>
    <row r="920" spans="1:13" x14ac:dyDescent="0.25">
      <c r="A920" s="116">
        <v>68</v>
      </c>
      <c r="B920" s="116" t="s">
        <v>1115</v>
      </c>
      <c r="C920" s="119">
        <v>68679</v>
      </c>
      <c r="D920" s="116" t="s">
        <v>1175</v>
      </c>
      <c r="E920" s="135">
        <v>0.53857142857142859</v>
      </c>
      <c r="F920" s="135">
        <v>0.53212290502793291</v>
      </c>
      <c r="G920" s="135">
        <v>0.55650929899856938</v>
      </c>
      <c r="H920" s="135">
        <v>0.49598930481283421</v>
      </c>
      <c r="I920" s="135">
        <v>0.43707713125845737</v>
      </c>
      <c r="J920" s="135">
        <v>0.45454545454545453</v>
      </c>
      <c r="K920" s="135">
        <v>0.46293706293706294</v>
      </c>
      <c r="L920" s="135">
        <v>0.46853146853146854</v>
      </c>
      <c r="M920" s="135">
        <v>0.44322845417236661</v>
      </c>
    </row>
    <row r="921" spans="1:13" x14ac:dyDescent="0.25">
      <c r="A921" s="121">
        <v>68</v>
      </c>
      <c r="B921" s="121" t="s">
        <v>1115</v>
      </c>
      <c r="C921" s="119">
        <v>68682</v>
      </c>
      <c r="D921" s="116" t="s">
        <v>1176</v>
      </c>
      <c r="E921" s="136">
        <v>0.13333333333333333</v>
      </c>
      <c r="F921" s="136">
        <v>0.22222222222222221</v>
      </c>
      <c r="G921" s="136">
        <v>0.35294117647058826</v>
      </c>
      <c r="H921" s="136">
        <v>0.1111111111111111</v>
      </c>
      <c r="I921" s="136">
        <v>0.5</v>
      </c>
      <c r="J921" s="136">
        <v>0.5</v>
      </c>
      <c r="K921" s="135">
        <v>0.17647058823529413</v>
      </c>
      <c r="L921" s="135">
        <v>0.45714285714285713</v>
      </c>
      <c r="M921" s="135">
        <v>0.35483870967741937</v>
      </c>
    </row>
    <row r="922" spans="1:13" x14ac:dyDescent="0.25">
      <c r="A922" s="116">
        <v>68</v>
      </c>
      <c r="B922" s="116" t="s">
        <v>1115</v>
      </c>
      <c r="C922" s="119">
        <v>68684</v>
      </c>
      <c r="D922" s="116" t="s">
        <v>1177</v>
      </c>
      <c r="E922" s="135">
        <v>0.72</v>
      </c>
      <c r="F922" s="135">
        <v>0.73913043478260865</v>
      </c>
      <c r="G922" s="135">
        <v>0.66666666666666663</v>
      </c>
      <c r="H922" s="135">
        <v>0.5357142857142857</v>
      </c>
      <c r="I922" s="135">
        <v>0.54545454545454541</v>
      </c>
      <c r="J922" s="135">
        <v>0.77777777777777779</v>
      </c>
      <c r="K922" s="135">
        <v>0.6</v>
      </c>
      <c r="L922" s="135">
        <v>0.5625</v>
      </c>
      <c r="M922" s="135">
        <v>0.34782608695652173</v>
      </c>
    </row>
    <row r="923" spans="1:13" x14ac:dyDescent="0.25">
      <c r="A923" s="121">
        <v>68</v>
      </c>
      <c r="B923" s="121" t="s">
        <v>1115</v>
      </c>
      <c r="C923" s="119">
        <v>68686</v>
      </c>
      <c r="D923" s="116" t="s">
        <v>1178</v>
      </c>
      <c r="E923" s="136">
        <v>0.31034482758620691</v>
      </c>
      <c r="F923" s="136">
        <v>0.375</v>
      </c>
      <c r="G923" s="136">
        <v>0.36666666666666664</v>
      </c>
      <c r="H923" s="136">
        <v>0.31034482758620691</v>
      </c>
      <c r="I923" s="136">
        <v>0.28205128205128205</v>
      </c>
      <c r="J923" s="136">
        <v>0.44736842105263158</v>
      </c>
      <c r="K923" s="135">
        <v>0.21428571428571427</v>
      </c>
      <c r="L923" s="135">
        <v>0.46938775510204084</v>
      </c>
      <c r="M923" s="135">
        <v>0.48148148148148145</v>
      </c>
    </row>
    <row r="924" spans="1:13" x14ac:dyDescent="0.25">
      <c r="A924" s="116">
        <v>68</v>
      </c>
      <c r="B924" s="116" t="s">
        <v>1115</v>
      </c>
      <c r="C924" s="119">
        <v>68689</v>
      </c>
      <c r="D924" s="116" t="s">
        <v>1495</v>
      </c>
      <c r="E924" s="135">
        <v>0.29141104294478526</v>
      </c>
      <c r="F924" s="135">
        <v>0.28703703703703703</v>
      </c>
      <c r="G924" s="135">
        <v>0.34890109890109888</v>
      </c>
      <c r="H924" s="135">
        <v>0.30790960451977401</v>
      </c>
      <c r="I924" s="135">
        <v>0.30886850152905199</v>
      </c>
      <c r="J924" s="135">
        <v>0.29102167182662536</v>
      </c>
      <c r="K924" s="135">
        <v>0.33536585365853661</v>
      </c>
      <c r="L924" s="135">
        <v>0.30508474576271188</v>
      </c>
      <c r="M924" s="135">
        <v>0.40129449838187703</v>
      </c>
    </row>
    <row r="925" spans="1:13" x14ac:dyDescent="0.25">
      <c r="A925" s="121">
        <v>68</v>
      </c>
      <c r="B925" s="121" t="s">
        <v>1115</v>
      </c>
      <c r="C925" s="119">
        <v>68705</v>
      </c>
      <c r="D925" s="116" t="s">
        <v>357</v>
      </c>
      <c r="E925" s="136">
        <v>0.32</v>
      </c>
      <c r="F925" s="136">
        <v>0.29629629629629628</v>
      </c>
      <c r="G925" s="136">
        <v>0.28000000000000003</v>
      </c>
      <c r="H925" s="136">
        <v>0.2</v>
      </c>
      <c r="I925" s="136">
        <v>0.44444444444444442</v>
      </c>
      <c r="J925" s="136">
        <v>0.30434782608695654</v>
      </c>
      <c r="K925" s="135">
        <v>0.3888888888888889</v>
      </c>
      <c r="L925" s="135">
        <v>0.41176470588235292</v>
      </c>
      <c r="M925" s="135">
        <v>0.45</v>
      </c>
    </row>
    <row r="926" spans="1:13" x14ac:dyDescent="0.25">
      <c r="A926" s="116">
        <v>68</v>
      </c>
      <c r="B926" s="116" t="s">
        <v>1115</v>
      </c>
      <c r="C926" s="119">
        <v>68720</v>
      </c>
      <c r="D926" s="116" t="s">
        <v>1180</v>
      </c>
      <c r="E926" s="135">
        <v>0.2413793103448276</v>
      </c>
      <c r="F926" s="135">
        <v>0.20833333333333334</v>
      </c>
      <c r="G926" s="135">
        <v>0.3235294117647059</v>
      </c>
      <c r="H926" s="135">
        <v>0.38461538461538464</v>
      </c>
      <c r="I926" s="135">
        <v>0.35294117647058826</v>
      </c>
      <c r="J926" s="135">
        <v>0.5</v>
      </c>
      <c r="K926" s="135">
        <v>0.18181818181818182</v>
      </c>
      <c r="L926" s="135">
        <v>0.41818181818181815</v>
      </c>
      <c r="M926" s="135">
        <v>0.31034482758620691</v>
      </c>
    </row>
    <row r="927" spans="1:13" x14ac:dyDescent="0.25">
      <c r="A927" s="121">
        <v>68</v>
      </c>
      <c r="B927" s="121" t="s">
        <v>1115</v>
      </c>
      <c r="C927" s="119">
        <v>68745</v>
      </c>
      <c r="D927" s="116" t="s">
        <v>1181</v>
      </c>
      <c r="E927" s="136">
        <v>0.1864406779661017</v>
      </c>
      <c r="F927" s="136">
        <v>0.24615384615384617</v>
      </c>
      <c r="G927" s="136">
        <v>0.30434782608695654</v>
      </c>
      <c r="H927" s="136">
        <v>0.23636363636363636</v>
      </c>
      <c r="I927" s="136">
        <v>0.38333333333333336</v>
      </c>
      <c r="J927" s="136">
        <v>0.27472527472527475</v>
      </c>
      <c r="K927" s="135">
        <v>0.2441860465116279</v>
      </c>
      <c r="L927" s="135">
        <v>0.21052631578947367</v>
      </c>
      <c r="M927" s="135">
        <v>0.34444444444444444</v>
      </c>
    </row>
    <row r="928" spans="1:13" x14ac:dyDescent="0.25">
      <c r="A928" s="116">
        <v>68</v>
      </c>
      <c r="B928" s="116" t="s">
        <v>1115</v>
      </c>
      <c r="C928" s="119">
        <v>68755</v>
      </c>
      <c r="D928" s="116" t="s">
        <v>1182</v>
      </c>
      <c r="E928" s="135">
        <v>0.40137614678899081</v>
      </c>
      <c r="F928" s="135">
        <v>0.47058823529411764</v>
      </c>
      <c r="G928" s="135">
        <v>0.4241645244215938</v>
      </c>
      <c r="H928" s="135">
        <v>0.46739130434782611</v>
      </c>
      <c r="I928" s="135">
        <v>0.49096385542168675</v>
      </c>
      <c r="J928" s="135">
        <v>0.44542772861356933</v>
      </c>
      <c r="K928" s="135">
        <v>0.4871060171919771</v>
      </c>
      <c r="L928" s="135">
        <v>0.51190476190476186</v>
      </c>
      <c r="M928" s="135">
        <v>0.48901098901098899</v>
      </c>
    </row>
    <row r="929" spans="1:13" x14ac:dyDescent="0.25">
      <c r="A929" s="121">
        <v>68</v>
      </c>
      <c r="B929" s="121" t="s">
        <v>1115</v>
      </c>
      <c r="C929" s="119">
        <v>68770</v>
      </c>
      <c r="D929" s="116" t="s">
        <v>1183</v>
      </c>
      <c r="E929" s="136">
        <v>0.36263736263736263</v>
      </c>
      <c r="F929" s="136">
        <v>0.27777777777777779</v>
      </c>
      <c r="G929" s="136">
        <v>0.3888888888888889</v>
      </c>
      <c r="H929" s="136">
        <v>0.32800000000000001</v>
      </c>
      <c r="I929" s="136">
        <v>0.26190476190476192</v>
      </c>
      <c r="J929" s="136">
        <v>0.33333333333333331</v>
      </c>
      <c r="K929" s="135">
        <v>0.32203389830508472</v>
      </c>
      <c r="L929" s="135">
        <v>0.37404580152671757</v>
      </c>
      <c r="M929" s="135">
        <v>0.34234234234234234</v>
      </c>
    </row>
    <row r="930" spans="1:13" x14ac:dyDescent="0.25">
      <c r="A930" s="116">
        <v>68</v>
      </c>
      <c r="B930" s="116" t="s">
        <v>1115</v>
      </c>
      <c r="C930" s="119">
        <v>68773</v>
      </c>
      <c r="D930" s="116" t="s">
        <v>1496</v>
      </c>
      <c r="E930" s="135">
        <v>0.4050632911392405</v>
      </c>
      <c r="F930" s="135">
        <v>0.32558139534883723</v>
      </c>
      <c r="G930" s="135">
        <v>0.27777777777777779</v>
      </c>
      <c r="H930" s="135">
        <v>0.20689655172413793</v>
      </c>
      <c r="I930" s="135">
        <v>0.1891891891891892</v>
      </c>
      <c r="J930" s="135">
        <v>0.33734939759036142</v>
      </c>
      <c r="K930" s="135">
        <v>0.28749999999999998</v>
      </c>
      <c r="L930" s="135">
        <v>0.25675675675675674</v>
      </c>
      <c r="M930" s="135">
        <v>0.36842105263157893</v>
      </c>
    </row>
    <row r="931" spans="1:13" x14ac:dyDescent="0.25">
      <c r="A931" s="121">
        <v>68</v>
      </c>
      <c r="B931" s="121" t="s">
        <v>1115</v>
      </c>
      <c r="C931" s="119">
        <v>68780</v>
      </c>
      <c r="D931" s="116" t="s">
        <v>1184</v>
      </c>
      <c r="E931" s="136">
        <v>0.45</v>
      </c>
      <c r="F931" s="136">
        <v>0.54166666666666663</v>
      </c>
      <c r="G931" s="136">
        <v>0.36363636363636365</v>
      </c>
      <c r="H931" s="136">
        <v>0.45238095238095238</v>
      </c>
      <c r="I931" s="136">
        <v>0.56521739130434778</v>
      </c>
      <c r="J931" s="136">
        <v>0.72413793103448276</v>
      </c>
      <c r="K931" s="135">
        <v>0.52</v>
      </c>
      <c r="L931" s="135">
        <v>0.62068965517241381</v>
      </c>
      <c r="M931" s="135">
        <v>0.34782608695652173</v>
      </c>
    </row>
    <row r="932" spans="1:13" x14ac:dyDescent="0.25">
      <c r="A932" s="116">
        <v>68</v>
      </c>
      <c r="B932" s="116" t="s">
        <v>1115</v>
      </c>
      <c r="C932" s="119">
        <v>68820</v>
      </c>
      <c r="D932" s="116" t="s">
        <v>1185</v>
      </c>
      <c r="E932" s="135">
        <v>0.22950819672131148</v>
      </c>
      <c r="F932" s="135">
        <v>0.21333333333333335</v>
      </c>
      <c r="G932" s="135">
        <v>0.37142857142857144</v>
      </c>
      <c r="H932" s="135">
        <v>0.21739130434782608</v>
      </c>
      <c r="I932" s="135">
        <v>0.47540983606557374</v>
      </c>
      <c r="J932" s="135">
        <v>0.46376811594202899</v>
      </c>
      <c r="K932" s="135">
        <v>0.29850746268656714</v>
      </c>
      <c r="L932" s="135">
        <v>0.38461538461538464</v>
      </c>
      <c r="M932" s="135">
        <v>0.45588235294117646</v>
      </c>
    </row>
    <row r="933" spans="1:13" x14ac:dyDescent="0.25">
      <c r="A933" s="121">
        <v>68</v>
      </c>
      <c r="B933" s="121" t="s">
        <v>1115</v>
      </c>
      <c r="C933" s="119">
        <v>68855</v>
      </c>
      <c r="D933" s="116" t="s">
        <v>1186</v>
      </c>
      <c r="E933" s="136">
        <v>0.29508196721311475</v>
      </c>
      <c r="F933" s="136">
        <v>0.21666666666666667</v>
      </c>
      <c r="G933" s="136">
        <v>0.15492957746478872</v>
      </c>
      <c r="H933" s="136">
        <v>0.22413793103448276</v>
      </c>
      <c r="I933" s="136">
        <v>0.25714285714285712</v>
      </c>
      <c r="J933" s="136">
        <v>0.25714285714285712</v>
      </c>
      <c r="K933" s="135">
        <v>0.25675675675675674</v>
      </c>
      <c r="L933" s="135">
        <v>0.27272727272727271</v>
      </c>
      <c r="M933" s="135">
        <v>0.25806451612903225</v>
      </c>
    </row>
    <row r="934" spans="1:13" x14ac:dyDescent="0.25">
      <c r="A934" s="116">
        <v>68</v>
      </c>
      <c r="B934" s="116" t="s">
        <v>1115</v>
      </c>
      <c r="C934" s="119">
        <v>68861</v>
      </c>
      <c r="D934" s="116" t="s">
        <v>1187</v>
      </c>
      <c r="E934" s="135">
        <v>0.56802721088435371</v>
      </c>
      <c r="F934" s="135">
        <v>0.56597222222222221</v>
      </c>
      <c r="G934" s="135">
        <v>0.59832635983263593</v>
      </c>
      <c r="H934" s="135">
        <v>0.55511811023622049</v>
      </c>
      <c r="I934" s="135">
        <v>0.58515283842794763</v>
      </c>
      <c r="J934" s="135">
        <v>0.58685446009389675</v>
      </c>
      <c r="K934" s="135">
        <v>0.550561797752809</v>
      </c>
      <c r="L934" s="135">
        <v>0.63404255319148939</v>
      </c>
      <c r="M934" s="135">
        <v>0.68393782383419688</v>
      </c>
    </row>
    <row r="935" spans="1:13" x14ac:dyDescent="0.25">
      <c r="A935" s="121">
        <v>68</v>
      </c>
      <c r="B935" s="121" t="s">
        <v>1115</v>
      </c>
      <c r="C935" s="119">
        <v>68867</v>
      </c>
      <c r="D935" s="116" t="s">
        <v>1188</v>
      </c>
      <c r="E935" s="136">
        <v>0.47619047619047616</v>
      </c>
      <c r="F935" s="136">
        <v>0.42105263157894735</v>
      </c>
      <c r="G935" s="136">
        <v>0.4</v>
      </c>
      <c r="H935" s="136">
        <v>0.36363636363636365</v>
      </c>
      <c r="I935" s="136">
        <v>0.55555555555555558</v>
      </c>
      <c r="J935" s="136">
        <v>0.7142857142857143</v>
      </c>
      <c r="K935" s="135">
        <v>0.41666666666666669</v>
      </c>
      <c r="L935" s="135">
        <v>0.36</v>
      </c>
      <c r="M935" s="135">
        <v>0.58333333333333337</v>
      </c>
    </row>
    <row r="936" spans="1:13" x14ac:dyDescent="0.25">
      <c r="A936" s="116">
        <v>68</v>
      </c>
      <c r="B936" s="116" t="s">
        <v>1115</v>
      </c>
      <c r="C936" s="119">
        <v>68872</v>
      </c>
      <c r="D936" s="116" t="s">
        <v>499</v>
      </c>
      <c r="E936" s="135">
        <v>0.36206896551724138</v>
      </c>
      <c r="F936" s="135">
        <v>0.30434782608695654</v>
      </c>
      <c r="G936" s="135">
        <v>0.34</v>
      </c>
      <c r="H936" s="135">
        <v>0.328125</v>
      </c>
      <c r="I936" s="135">
        <v>0.33333333333333331</v>
      </c>
      <c r="J936" s="135">
        <v>0.36065573770491804</v>
      </c>
      <c r="K936" s="135">
        <v>0.25757575757575757</v>
      </c>
      <c r="L936" s="135">
        <v>0.33333333333333331</v>
      </c>
      <c r="M936" s="135">
        <v>0.26229508196721313</v>
      </c>
    </row>
    <row r="937" spans="1:13" x14ac:dyDescent="0.25">
      <c r="A937" s="121">
        <v>68</v>
      </c>
      <c r="B937" s="121" t="s">
        <v>1115</v>
      </c>
      <c r="C937" s="119">
        <v>68895</v>
      </c>
      <c r="D937" s="116" t="s">
        <v>1189</v>
      </c>
      <c r="E937" s="136">
        <v>0.37113402061855671</v>
      </c>
      <c r="F937" s="136">
        <v>0.38613861386138615</v>
      </c>
      <c r="G937" s="136">
        <v>0.45238095238095238</v>
      </c>
      <c r="H937" s="136">
        <v>0.32967032967032966</v>
      </c>
      <c r="I937" s="136">
        <v>0.27777777777777779</v>
      </c>
      <c r="J937" s="136">
        <v>0.32323232323232326</v>
      </c>
      <c r="K937" s="135">
        <v>0.27586206896551724</v>
      </c>
      <c r="L937" s="135">
        <v>0.37349397590361444</v>
      </c>
      <c r="M937" s="135">
        <v>0.42857142857142855</v>
      </c>
    </row>
    <row r="938" spans="1:13" x14ac:dyDescent="0.25">
      <c r="A938" s="116">
        <v>70</v>
      </c>
      <c r="B938" s="116" t="s">
        <v>695</v>
      </c>
      <c r="C938" s="119">
        <v>70001</v>
      </c>
      <c r="D938" s="116" t="s">
        <v>1190</v>
      </c>
      <c r="E938" s="135">
        <v>0.38484757017808635</v>
      </c>
      <c r="F938" s="135">
        <v>0.45406203840472675</v>
      </c>
      <c r="G938" s="135">
        <v>0.46772767462422637</v>
      </c>
      <c r="H938" s="135">
        <v>0.49721162312885236</v>
      </c>
      <c r="I938" s="135">
        <v>0.50178890876565296</v>
      </c>
      <c r="J938" s="135">
        <v>0.50014380212827148</v>
      </c>
      <c r="K938" s="135">
        <v>0.43928980526918671</v>
      </c>
      <c r="L938" s="135">
        <v>0.41914654688377317</v>
      </c>
      <c r="M938" s="135">
        <v>0.46227709190672156</v>
      </c>
    </row>
    <row r="939" spans="1:13" x14ac:dyDescent="0.25">
      <c r="A939" s="121">
        <v>70</v>
      </c>
      <c r="B939" s="121" t="s">
        <v>695</v>
      </c>
      <c r="C939" s="119">
        <v>70110</v>
      </c>
      <c r="D939" s="116" t="s">
        <v>510</v>
      </c>
      <c r="E939" s="136">
        <v>0.23308270676691728</v>
      </c>
      <c r="F939" s="136">
        <v>0.33333333333333331</v>
      </c>
      <c r="G939" s="136">
        <v>0.30851063829787234</v>
      </c>
      <c r="H939" s="136">
        <v>0.36666666666666664</v>
      </c>
      <c r="I939" s="136">
        <v>0.36559139784946237</v>
      </c>
      <c r="J939" s="136">
        <v>0.21649484536082475</v>
      </c>
      <c r="K939" s="135">
        <v>0.375</v>
      </c>
      <c r="L939" s="135">
        <v>0.26666666666666666</v>
      </c>
      <c r="M939" s="135">
        <v>0.25233644859813081</v>
      </c>
    </row>
    <row r="940" spans="1:13" x14ac:dyDescent="0.25">
      <c r="A940" s="116">
        <v>70</v>
      </c>
      <c r="B940" s="116" t="s">
        <v>695</v>
      </c>
      <c r="C940" s="119">
        <v>70124</v>
      </c>
      <c r="D940" s="116" t="s">
        <v>1191</v>
      </c>
      <c r="E940" s="135">
        <v>8.8235294117647065E-2</v>
      </c>
      <c r="F940" s="135">
        <v>9.7345132743362831E-2</v>
      </c>
      <c r="G940" s="135">
        <v>0.10638297872340426</v>
      </c>
      <c r="H940" s="135">
        <v>0.13768115942028986</v>
      </c>
      <c r="I940" s="135">
        <v>0.15702479338842976</v>
      </c>
      <c r="J940" s="135">
        <v>7.792207792207792E-2</v>
      </c>
      <c r="K940" s="135">
        <v>0.12025316455696203</v>
      </c>
      <c r="L940" s="135">
        <v>0.17177914110429449</v>
      </c>
      <c r="M940" s="135">
        <v>0.11320754716981132</v>
      </c>
    </row>
    <row r="941" spans="1:13" x14ac:dyDescent="0.25">
      <c r="A941" s="121">
        <v>70</v>
      </c>
      <c r="B941" s="121" t="s">
        <v>695</v>
      </c>
      <c r="C941" s="119">
        <v>70204</v>
      </c>
      <c r="D941" s="116" t="s">
        <v>1497</v>
      </c>
      <c r="E941" s="136">
        <v>0.14754098360655737</v>
      </c>
      <c r="F941" s="136">
        <v>0.17647058823529413</v>
      </c>
      <c r="G941" s="136">
        <v>0.41428571428571431</v>
      </c>
      <c r="H941" s="136">
        <v>0.33333333333333331</v>
      </c>
      <c r="I941" s="136">
        <v>0.375</v>
      </c>
      <c r="J941" s="136">
        <v>0.20547945205479451</v>
      </c>
      <c r="K941" s="135">
        <v>0.38541666666666669</v>
      </c>
      <c r="L941" s="135">
        <v>0.30985915492957744</v>
      </c>
      <c r="M941" s="135">
        <v>0.31168831168831168</v>
      </c>
    </row>
    <row r="942" spans="1:13" x14ac:dyDescent="0.25">
      <c r="A942" s="116">
        <v>70</v>
      </c>
      <c r="B942" s="116" t="s">
        <v>695</v>
      </c>
      <c r="C942" s="119">
        <v>70215</v>
      </c>
      <c r="D942" s="116" t="s">
        <v>1498</v>
      </c>
      <c r="E942" s="135">
        <v>0.30398069963811819</v>
      </c>
      <c r="F942" s="135">
        <v>0.39664804469273746</v>
      </c>
      <c r="G942" s="135">
        <v>0.38969764837625981</v>
      </c>
      <c r="H942" s="135">
        <v>0.44935972060535506</v>
      </c>
      <c r="I942" s="135">
        <v>0.46723300970873788</v>
      </c>
      <c r="J942" s="135">
        <v>0.44431137724550901</v>
      </c>
      <c r="K942" s="135">
        <v>0.42246642246642246</v>
      </c>
      <c r="L942" s="135">
        <v>0.44251626898047725</v>
      </c>
      <c r="M942" s="135">
        <v>0.48813209494324045</v>
      </c>
    </row>
    <row r="943" spans="1:13" x14ac:dyDescent="0.25">
      <c r="A943" s="121">
        <v>70</v>
      </c>
      <c r="B943" s="121" t="s">
        <v>695</v>
      </c>
      <c r="C943" s="119">
        <v>70221</v>
      </c>
      <c r="D943" s="116" t="s">
        <v>1194</v>
      </c>
      <c r="E943" s="136">
        <v>0.17525773195876287</v>
      </c>
      <c r="F943" s="136">
        <v>0.18483412322274881</v>
      </c>
      <c r="G943" s="136">
        <v>0.26923076923076922</v>
      </c>
      <c r="H943" s="136">
        <v>0.26315789473684209</v>
      </c>
      <c r="I943" s="136">
        <v>0.31818181818181818</v>
      </c>
      <c r="J943" s="136">
        <v>0.26203208556149732</v>
      </c>
      <c r="K943" s="135">
        <v>0.27368421052631581</v>
      </c>
      <c r="L943" s="135">
        <v>0.25853658536585367</v>
      </c>
      <c r="M943" s="135">
        <v>0.32631578947368423</v>
      </c>
    </row>
    <row r="944" spans="1:13" x14ac:dyDescent="0.25">
      <c r="A944" s="116">
        <v>70</v>
      </c>
      <c r="B944" s="116" t="s">
        <v>695</v>
      </c>
      <c r="C944" s="119">
        <v>70230</v>
      </c>
      <c r="D944" s="116" t="s">
        <v>1195</v>
      </c>
      <c r="E944" s="135">
        <v>0.25806451612903225</v>
      </c>
      <c r="F944" s="135">
        <v>0.2413793103448276</v>
      </c>
      <c r="G944" s="135">
        <v>0.27272727272727271</v>
      </c>
      <c r="H944" s="135">
        <v>0.22</v>
      </c>
      <c r="I944" s="135">
        <v>0.30158730158730157</v>
      </c>
      <c r="J944" s="135">
        <v>0.14754098360655737</v>
      </c>
      <c r="K944" s="135">
        <v>0.1875</v>
      </c>
      <c r="L944" s="135">
        <v>0.22222222222222221</v>
      </c>
      <c r="M944" s="135">
        <v>0.17777777777777778</v>
      </c>
    </row>
    <row r="945" spans="1:13" x14ac:dyDescent="0.25">
      <c r="A945" s="121">
        <v>70</v>
      </c>
      <c r="B945" s="121" t="s">
        <v>695</v>
      </c>
      <c r="C945" s="119">
        <v>70233</v>
      </c>
      <c r="D945" s="116" t="s">
        <v>1196</v>
      </c>
      <c r="E945" s="136">
        <v>0.1</v>
      </c>
      <c r="F945" s="136">
        <v>0.22137404580152673</v>
      </c>
      <c r="G945" s="136">
        <v>0.22330097087378642</v>
      </c>
      <c r="H945" s="136">
        <v>0.19298245614035087</v>
      </c>
      <c r="I945" s="136">
        <v>0.33333333333333331</v>
      </c>
      <c r="J945" s="136">
        <v>0.37068965517241381</v>
      </c>
      <c r="K945" s="135">
        <v>0.32407407407407407</v>
      </c>
      <c r="L945" s="135">
        <v>0.3014705882352941</v>
      </c>
      <c r="M945" s="135">
        <v>0.2986111111111111</v>
      </c>
    </row>
    <row r="946" spans="1:13" x14ac:dyDescent="0.25">
      <c r="A946" s="116">
        <v>70</v>
      </c>
      <c r="B946" s="116" t="s">
        <v>695</v>
      </c>
      <c r="C946" s="119">
        <v>70235</v>
      </c>
      <c r="D946" s="116" t="s">
        <v>1197</v>
      </c>
      <c r="E946" s="135">
        <v>0.19097222222222221</v>
      </c>
      <c r="F946" s="135">
        <v>0.2908366533864542</v>
      </c>
      <c r="G946" s="135">
        <v>0.27443609022556392</v>
      </c>
      <c r="H946" s="135">
        <v>0.32921810699588477</v>
      </c>
      <c r="I946" s="135">
        <v>0.31203007518796994</v>
      </c>
      <c r="J946" s="135">
        <v>0.28632478632478631</v>
      </c>
      <c r="K946" s="135">
        <v>0.18431372549019609</v>
      </c>
      <c r="L946" s="135">
        <v>0.24354243542435425</v>
      </c>
      <c r="M946" s="135">
        <v>0.25</v>
      </c>
    </row>
    <row r="947" spans="1:13" x14ac:dyDescent="0.25">
      <c r="A947" s="121">
        <v>70</v>
      </c>
      <c r="B947" s="121" t="s">
        <v>695</v>
      </c>
      <c r="C947" s="119">
        <v>70265</v>
      </c>
      <c r="D947" s="116" t="s">
        <v>1198</v>
      </c>
      <c r="E947" s="136">
        <v>0.20610687022900764</v>
      </c>
      <c r="F947" s="136">
        <v>0.28244274809160308</v>
      </c>
      <c r="G947" s="136">
        <v>0.21126760563380281</v>
      </c>
      <c r="H947" s="136">
        <v>0.18128654970760233</v>
      </c>
      <c r="I947" s="136">
        <v>0.20192307692307693</v>
      </c>
      <c r="J947" s="136">
        <v>0.19658119658119658</v>
      </c>
      <c r="K947" s="135">
        <v>0.26016260162601629</v>
      </c>
      <c r="L947" s="135">
        <v>0.16</v>
      </c>
      <c r="M947" s="135">
        <v>0.18604651162790697</v>
      </c>
    </row>
    <row r="948" spans="1:13" x14ac:dyDescent="0.25">
      <c r="A948" s="116">
        <v>70</v>
      </c>
      <c r="B948" s="116" t="s">
        <v>695</v>
      </c>
      <c r="C948" s="119">
        <v>70400</v>
      </c>
      <c r="D948" s="116" t="s">
        <v>287</v>
      </c>
      <c r="E948" s="135">
        <v>0.31578947368421051</v>
      </c>
      <c r="F948" s="135">
        <v>0.26143790849673204</v>
      </c>
      <c r="G948" s="135">
        <v>0.26829268292682928</v>
      </c>
      <c r="H948" s="135">
        <v>0.23972602739726026</v>
      </c>
      <c r="I948" s="135">
        <v>0.18867924528301888</v>
      </c>
      <c r="J948" s="135">
        <v>0.21568627450980393</v>
      </c>
      <c r="K948" s="135">
        <v>0.19727891156462585</v>
      </c>
      <c r="L948" s="135">
        <v>0.18128654970760233</v>
      </c>
      <c r="M948" s="135">
        <v>0.29341317365269459</v>
      </c>
    </row>
    <row r="949" spans="1:13" x14ac:dyDescent="0.25">
      <c r="A949" s="121">
        <v>70</v>
      </c>
      <c r="B949" s="121" t="s">
        <v>695</v>
      </c>
      <c r="C949" s="119">
        <v>70418</v>
      </c>
      <c r="D949" s="116" t="s">
        <v>1199</v>
      </c>
      <c r="E949" s="136">
        <v>0.19622641509433963</v>
      </c>
      <c r="F949" s="136">
        <v>0.23890784982935154</v>
      </c>
      <c r="G949" s="136">
        <v>0.23024054982817868</v>
      </c>
      <c r="H949" s="136">
        <v>0.25172413793103449</v>
      </c>
      <c r="I949" s="136">
        <v>0.2914798206278027</v>
      </c>
      <c r="J949" s="136">
        <v>0.2608695652173913</v>
      </c>
      <c r="K949" s="135">
        <v>0.20066889632107024</v>
      </c>
      <c r="L949" s="135">
        <v>0.21454545454545454</v>
      </c>
      <c r="M949" s="135">
        <v>0.24548736462093862</v>
      </c>
    </row>
    <row r="950" spans="1:13" x14ac:dyDescent="0.25">
      <c r="A950" s="116">
        <v>70</v>
      </c>
      <c r="B950" s="116" t="s">
        <v>695</v>
      </c>
      <c r="C950" s="119">
        <v>70429</v>
      </c>
      <c r="D950" s="116" t="s">
        <v>1200</v>
      </c>
      <c r="E950" s="135">
        <v>0.106</v>
      </c>
      <c r="F950" s="135">
        <v>0.14910536779324055</v>
      </c>
      <c r="G950" s="135">
        <v>0.17241379310344829</v>
      </c>
      <c r="H950" s="135">
        <v>0.15660377358490565</v>
      </c>
      <c r="I950" s="135">
        <v>0.14798206278026907</v>
      </c>
      <c r="J950" s="135">
        <v>0.10222222222222223</v>
      </c>
      <c r="K950" s="135">
        <v>0.13384321223709369</v>
      </c>
      <c r="L950" s="135">
        <v>0.12802768166089964</v>
      </c>
      <c r="M950" s="135">
        <v>0.14450867052023122</v>
      </c>
    </row>
    <row r="951" spans="1:13" x14ac:dyDescent="0.25">
      <c r="A951" s="121">
        <v>70</v>
      </c>
      <c r="B951" s="121" t="s">
        <v>695</v>
      </c>
      <c r="C951" s="119">
        <v>70473</v>
      </c>
      <c r="D951" s="116" t="s">
        <v>1201</v>
      </c>
      <c r="E951" s="136">
        <v>0.19672131147540983</v>
      </c>
      <c r="F951" s="136">
        <v>0.30097087378640774</v>
      </c>
      <c r="G951" s="136">
        <v>0.22857142857142856</v>
      </c>
      <c r="H951" s="136">
        <v>0.22222222222222221</v>
      </c>
      <c r="I951" s="136">
        <v>0.27927927927927926</v>
      </c>
      <c r="J951" s="136">
        <v>0.1721311475409836</v>
      </c>
      <c r="K951" s="135">
        <v>0.24074074074074073</v>
      </c>
      <c r="L951" s="135">
        <v>0.30107526881720431</v>
      </c>
      <c r="M951" s="135">
        <v>0.27941176470588236</v>
      </c>
    </row>
    <row r="952" spans="1:13" x14ac:dyDescent="0.25">
      <c r="A952" s="116">
        <v>70</v>
      </c>
      <c r="B952" s="116" t="s">
        <v>695</v>
      </c>
      <c r="C952" s="119">
        <v>70508</v>
      </c>
      <c r="D952" s="116" t="s">
        <v>1202</v>
      </c>
      <c r="E952" s="135">
        <v>0.20679012345679013</v>
      </c>
      <c r="F952" s="135">
        <v>0.24207492795389049</v>
      </c>
      <c r="G952" s="135">
        <v>0.25</v>
      </c>
      <c r="H952" s="135">
        <v>0.2610062893081761</v>
      </c>
      <c r="I952" s="135">
        <v>0.33079847908745247</v>
      </c>
      <c r="J952" s="135">
        <v>0.19741100323624594</v>
      </c>
      <c r="K952" s="135">
        <v>0.29213483146067415</v>
      </c>
      <c r="L952" s="135">
        <v>0.24761904761904763</v>
      </c>
      <c r="M952" s="135">
        <v>0.25572519083969464</v>
      </c>
    </row>
    <row r="953" spans="1:13" x14ac:dyDescent="0.25">
      <c r="A953" s="121">
        <v>70</v>
      </c>
      <c r="B953" s="121" t="s">
        <v>695</v>
      </c>
      <c r="C953" s="119">
        <v>70523</v>
      </c>
      <c r="D953" s="116" t="s">
        <v>1203</v>
      </c>
      <c r="E953" s="136">
        <v>8.3333333333333329E-2</v>
      </c>
      <c r="F953" s="136">
        <v>0.15294117647058825</v>
      </c>
      <c r="G953" s="136">
        <v>0.15151515151515152</v>
      </c>
      <c r="H953" s="136">
        <v>0.14851485148514851</v>
      </c>
      <c r="I953" s="136">
        <v>0.22147651006711411</v>
      </c>
      <c r="J953" s="136">
        <v>0.17419354838709677</v>
      </c>
      <c r="K953" s="135">
        <v>0.21311475409836064</v>
      </c>
      <c r="L953" s="135">
        <v>0.21608040201005024</v>
      </c>
      <c r="M953" s="135">
        <v>0.24120603015075376</v>
      </c>
    </row>
    <row r="954" spans="1:13" x14ac:dyDescent="0.25">
      <c r="A954" s="116">
        <v>70</v>
      </c>
      <c r="B954" s="116" t="s">
        <v>695</v>
      </c>
      <c r="C954" s="119">
        <v>70670</v>
      </c>
      <c r="D954" s="116" t="s">
        <v>1204</v>
      </c>
      <c r="E954" s="135">
        <v>0.21149425287356322</v>
      </c>
      <c r="F954" s="135">
        <v>0.22807017543859648</v>
      </c>
      <c r="G954" s="135">
        <v>0.19724770642201836</v>
      </c>
      <c r="H954" s="135">
        <v>0.20645161290322581</v>
      </c>
      <c r="I954" s="135">
        <v>0.20093457943925233</v>
      </c>
      <c r="J954" s="135">
        <v>0.21518987341772153</v>
      </c>
      <c r="K954" s="135">
        <v>0.20335429769392033</v>
      </c>
      <c r="L954" s="135">
        <v>0.27751196172248804</v>
      </c>
      <c r="M954" s="135">
        <v>0.22281639928698752</v>
      </c>
    </row>
    <row r="955" spans="1:13" x14ac:dyDescent="0.25">
      <c r="A955" s="121">
        <v>70</v>
      </c>
      <c r="B955" s="121" t="s">
        <v>695</v>
      </c>
      <c r="C955" s="119">
        <v>70678</v>
      </c>
      <c r="D955" s="116" t="s">
        <v>1499</v>
      </c>
      <c r="E955" s="136">
        <v>0.17152103559870549</v>
      </c>
      <c r="F955" s="136">
        <v>0.19215686274509805</v>
      </c>
      <c r="G955" s="136">
        <v>0.15</v>
      </c>
      <c r="H955" s="136">
        <v>0.20987654320987653</v>
      </c>
      <c r="I955" s="136">
        <v>0.22878228782287824</v>
      </c>
      <c r="J955" s="136">
        <v>0.13076923076923078</v>
      </c>
      <c r="K955" s="135">
        <v>0.1484375</v>
      </c>
      <c r="L955" s="135">
        <v>0.14000000000000001</v>
      </c>
      <c r="M955" s="135">
        <v>9.765625E-2</v>
      </c>
    </row>
    <row r="956" spans="1:13" x14ac:dyDescent="0.25">
      <c r="A956" s="116">
        <v>70</v>
      </c>
      <c r="B956" s="116" t="s">
        <v>695</v>
      </c>
      <c r="C956" s="119">
        <v>70702</v>
      </c>
      <c r="D956" s="116" t="s">
        <v>1206</v>
      </c>
      <c r="E956" s="135">
        <v>0.18840579710144928</v>
      </c>
      <c r="F956" s="135">
        <v>0.24581005586592178</v>
      </c>
      <c r="G956" s="135">
        <v>0.33333333333333331</v>
      </c>
      <c r="H956" s="135">
        <v>0.39097744360902253</v>
      </c>
      <c r="I956" s="135">
        <v>0.35</v>
      </c>
      <c r="J956" s="135">
        <v>0.21472392638036811</v>
      </c>
      <c r="K956" s="135">
        <v>0.16129032258064516</v>
      </c>
      <c r="L956" s="135">
        <v>0.19444444444444445</v>
      </c>
      <c r="M956" s="135">
        <v>0.24836601307189543</v>
      </c>
    </row>
    <row r="957" spans="1:13" x14ac:dyDescent="0.25">
      <c r="A957" s="121">
        <v>70</v>
      </c>
      <c r="B957" s="121" t="s">
        <v>695</v>
      </c>
      <c r="C957" s="119">
        <v>70708</v>
      </c>
      <c r="D957" s="116" t="s">
        <v>1207</v>
      </c>
      <c r="E957" s="136">
        <v>0.20605187319884727</v>
      </c>
      <c r="F957" s="136">
        <v>0.19623655913978494</v>
      </c>
      <c r="G957" s="136">
        <v>0.1696551724137931</v>
      </c>
      <c r="H957" s="136">
        <v>0.21852387843704776</v>
      </c>
      <c r="I957" s="136">
        <v>0.22271386430678466</v>
      </c>
      <c r="J957" s="136">
        <v>0.18876755070202808</v>
      </c>
      <c r="K957" s="135">
        <v>0.23378582202111614</v>
      </c>
      <c r="L957" s="135">
        <v>0.24058323207776428</v>
      </c>
      <c r="M957" s="135">
        <v>0.20626631853785901</v>
      </c>
    </row>
    <row r="958" spans="1:13" x14ac:dyDescent="0.25">
      <c r="A958" s="116">
        <v>70</v>
      </c>
      <c r="B958" s="116" t="s">
        <v>695</v>
      </c>
      <c r="C958" s="119">
        <v>70713</v>
      </c>
      <c r="D958" s="116" t="s">
        <v>1208</v>
      </c>
      <c r="E958" s="135">
        <v>0.1951219512195122</v>
      </c>
      <c r="F958" s="135">
        <v>0.21149897330595482</v>
      </c>
      <c r="G958" s="135">
        <v>0.21413276231263384</v>
      </c>
      <c r="H958" s="135">
        <v>0.19126819126819128</v>
      </c>
      <c r="I958" s="135">
        <v>0.24329501915708812</v>
      </c>
      <c r="J958" s="135">
        <v>0.18367346938775511</v>
      </c>
      <c r="K958" s="135">
        <v>0.15978456014362658</v>
      </c>
      <c r="L958" s="135">
        <v>0.18312387791741472</v>
      </c>
      <c r="M958" s="135">
        <v>0.17825311942959002</v>
      </c>
    </row>
    <row r="959" spans="1:13" x14ac:dyDescent="0.25">
      <c r="A959" s="121">
        <v>70</v>
      </c>
      <c r="B959" s="121" t="s">
        <v>695</v>
      </c>
      <c r="C959" s="119">
        <v>70717</v>
      </c>
      <c r="D959" s="116" t="s">
        <v>1209</v>
      </c>
      <c r="E959" s="136">
        <v>0.22466960352422907</v>
      </c>
      <c r="F959" s="136">
        <v>0.27522935779816515</v>
      </c>
      <c r="G959" s="136">
        <v>0.25112107623318386</v>
      </c>
      <c r="H959" s="136">
        <v>0.26368159203980102</v>
      </c>
      <c r="I959" s="136">
        <v>0.32258064516129031</v>
      </c>
      <c r="J959" s="136">
        <v>0.26315789473684209</v>
      </c>
      <c r="K959" s="135">
        <v>0.26865671641791045</v>
      </c>
      <c r="L959" s="135">
        <v>0.35</v>
      </c>
      <c r="M959" s="135">
        <v>0.36929460580912865</v>
      </c>
    </row>
    <row r="960" spans="1:13" x14ac:dyDescent="0.25">
      <c r="A960" s="116">
        <v>70</v>
      </c>
      <c r="B960" s="116" t="s">
        <v>695</v>
      </c>
      <c r="C960" s="119">
        <v>70742</v>
      </c>
      <c r="D960" s="116" t="s">
        <v>1500</v>
      </c>
      <c r="E960" s="135">
        <v>0.2</v>
      </c>
      <c r="F960" s="135">
        <v>0.3</v>
      </c>
      <c r="G960" s="135">
        <v>0.24</v>
      </c>
      <c r="H960" s="135">
        <v>0.36929460580912865</v>
      </c>
      <c r="I960" s="135">
        <v>0.2914798206278027</v>
      </c>
      <c r="J960" s="135">
        <v>0.36244541484716158</v>
      </c>
      <c r="K960" s="135">
        <v>0.29368029739776952</v>
      </c>
      <c r="L960" s="135">
        <v>0.31210191082802546</v>
      </c>
      <c r="M960" s="135">
        <v>0.33208955223880599</v>
      </c>
    </row>
    <row r="961" spans="1:13" x14ac:dyDescent="0.25">
      <c r="A961" s="121">
        <v>70</v>
      </c>
      <c r="B961" s="121" t="s">
        <v>695</v>
      </c>
      <c r="C961" s="119">
        <v>70771</v>
      </c>
      <c r="D961" s="116" t="s">
        <v>695</v>
      </c>
      <c r="E961" s="136">
        <v>0.25961538461538464</v>
      </c>
      <c r="F961" s="136">
        <v>0.28742514970059879</v>
      </c>
      <c r="G961" s="136">
        <v>0.25550660792951541</v>
      </c>
      <c r="H961" s="136">
        <v>0.27685950413223143</v>
      </c>
      <c r="I961" s="136">
        <v>0.25365853658536586</v>
      </c>
      <c r="J961" s="136">
        <v>0.2</v>
      </c>
      <c r="K961" s="135">
        <v>0.22869955156950672</v>
      </c>
      <c r="L961" s="135">
        <v>0.17777777777777778</v>
      </c>
      <c r="M961" s="135">
        <v>0.24017467248908297</v>
      </c>
    </row>
    <row r="962" spans="1:13" x14ac:dyDescent="0.25">
      <c r="A962" s="116">
        <v>70</v>
      </c>
      <c r="B962" s="116" t="s">
        <v>695</v>
      </c>
      <c r="C962" s="119">
        <v>70820</v>
      </c>
      <c r="D962" s="116" t="s">
        <v>1501</v>
      </c>
      <c r="E962" s="135">
        <v>0.26315789473684209</v>
      </c>
      <c r="F962" s="135">
        <v>0.32867132867132864</v>
      </c>
      <c r="G962" s="135">
        <v>0.37451737451737449</v>
      </c>
      <c r="H962" s="135">
        <v>0.32525951557093424</v>
      </c>
      <c r="I962" s="135">
        <v>0.28621908127208479</v>
      </c>
      <c r="J962" s="135">
        <v>0.31778425655976678</v>
      </c>
      <c r="K962" s="135">
        <v>0.26557377049180325</v>
      </c>
      <c r="L962" s="135">
        <v>0.3300970873786408</v>
      </c>
      <c r="M962" s="135">
        <v>0.36643835616438358</v>
      </c>
    </row>
    <row r="963" spans="1:13" x14ac:dyDescent="0.25">
      <c r="A963" s="121">
        <v>70</v>
      </c>
      <c r="B963" s="121" t="s">
        <v>695</v>
      </c>
      <c r="C963" s="119">
        <v>70823</v>
      </c>
      <c r="D963" s="116" t="s">
        <v>1212</v>
      </c>
      <c r="E963" s="136">
        <v>0.18220338983050846</v>
      </c>
      <c r="F963" s="136">
        <v>0.16901408450704225</v>
      </c>
      <c r="G963" s="136">
        <v>0.21238938053097345</v>
      </c>
      <c r="H963" s="136">
        <v>0.31395348837209303</v>
      </c>
      <c r="I963" s="136">
        <v>0.31034482758620691</v>
      </c>
      <c r="J963" s="136">
        <v>0.28936170212765955</v>
      </c>
      <c r="K963" s="135">
        <v>0.20472440944881889</v>
      </c>
      <c r="L963" s="135">
        <v>0.20080321285140562</v>
      </c>
      <c r="M963" s="135">
        <v>0.25384615384615383</v>
      </c>
    </row>
    <row r="964" spans="1:13" x14ac:dyDescent="0.25">
      <c r="A964" s="116">
        <v>73</v>
      </c>
      <c r="B964" s="116" t="s">
        <v>1213</v>
      </c>
      <c r="C964" s="119">
        <v>73001</v>
      </c>
      <c r="D964" s="116" t="s">
        <v>1214</v>
      </c>
      <c r="E964" s="135">
        <v>0.55836640211640209</v>
      </c>
      <c r="F964" s="135">
        <v>0.56378600823045266</v>
      </c>
      <c r="G964" s="135">
        <v>0.60889522000633112</v>
      </c>
      <c r="H964" s="135">
        <v>0.54026354319180092</v>
      </c>
      <c r="I964" s="135">
        <v>0.58180885621473755</v>
      </c>
      <c r="J964" s="135">
        <v>0.54697146671116303</v>
      </c>
      <c r="K964" s="135">
        <v>0.53436018957345977</v>
      </c>
      <c r="L964" s="135">
        <v>0.568996562448846</v>
      </c>
      <c r="M964" s="135">
        <v>0.56572769953051638</v>
      </c>
    </row>
    <row r="965" spans="1:13" x14ac:dyDescent="0.25">
      <c r="A965" s="121">
        <v>73</v>
      </c>
      <c r="B965" s="121" t="s">
        <v>1213</v>
      </c>
      <c r="C965" s="119">
        <v>73024</v>
      </c>
      <c r="D965" s="116" t="s">
        <v>1215</v>
      </c>
      <c r="E965" s="136">
        <v>0.44230769230769229</v>
      </c>
      <c r="F965" s="136">
        <v>0.43103448275862066</v>
      </c>
      <c r="G965" s="136">
        <v>0.44</v>
      </c>
      <c r="H965" s="136">
        <v>0.5</v>
      </c>
      <c r="I965" s="136">
        <v>0.38461538461538464</v>
      </c>
      <c r="J965" s="136">
        <v>0.41509433962264153</v>
      </c>
      <c r="K965" s="135">
        <v>0.40909090909090912</v>
      </c>
      <c r="L965" s="135">
        <v>0.55555555555555558</v>
      </c>
      <c r="M965" s="135">
        <v>0.625</v>
      </c>
    </row>
    <row r="966" spans="1:13" x14ac:dyDescent="0.25">
      <c r="A966" s="116">
        <v>73</v>
      </c>
      <c r="B966" s="116" t="s">
        <v>1213</v>
      </c>
      <c r="C966" s="119">
        <v>73026</v>
      </c>
      <c r="D966" s="116" t="s">
        <v>1216</v>
      </c>
      <c r="E966" s="135">
        <v>0.29411764705882354</v>
      </c>
      <c r="F966" s="135">
        <v>0.43181818181818182</v>
      </c>
      <c r="G966" s="135">
        <v>0.43373493975903615</v>
      </c>
      <c r="H966" s="135">
        <v>0.29333333333333333</v>
      </c>
      <c r="I966" s="135">
        <v>0.34883720930232559</v>
      </c>
      <c r="J966" s="135">
        <v>0.2711864406779661</v>
      </c>
      <c r="K966" s="135">
        <v>0.15217391304347827</v>
      </c>
      <c r="L966" s="135">
        <v>0.3473684210526316</v>
      </c>
      <c r="M966" s="135">
        <v>0.25531914893617019</v>
      </c>
    </row>
    <row r="967" spans="1:13" x14ac:dyDescent="0.25">
      <c r="A967" s="121">
        <v>73</v>
      </c>
      <c r="B967" s="121" t="s">
        <v>1213</v>
      </c>
      <c r="C967" s="119">
        <v>73030</v>
      </c>
      <c r="D967" s="116" t="s">
        <v>1217</v>
      </c>
      <c r="E967" s="136">
        <v>0.34567901234567899</v>
      </c>
      <c r="F967" s="136">
        <v>0.53703703703703709</v>
      </c>
      <c r="G967" s="136">
        <v>0.4576271186440678</v>
      </c>
      <c r="H967" s="136">
        <v>0.3728813559322034</v>
      </c>
      <c r="I967" s="136">
        <v>0.24444444444444444</v>
      </c>
      <c r="J967" s="136">
        <v>0.32558139534883723</v>
      </c>
      <c r="K967" s="135">
        <v>0.3888888888888889</v>
      </c>
      <c r="L967" s="135">
        <v>0.53658536585365857</v>
      </c>
      <c r="M967" s="135">
        <v>0.49056603773584906</v>
      </c>
    </row>
    <row r="968" spans="1:13" x14ac:dyDescent="0.25">
      <c r="A968" s="116">
        <v>73</v>
      </c>
      <c r="B968" s="116" t="s">
        <v>1213</v>
      </c>
      <c r="C968" s="119">
        <v>73043</v>
      </c>
      <c r="D968" s="116" t="s">
        <v>1218</v>
      </c>
      <c r="E968" s="135">
        <v>0.33707865168539325</v>
      </c>
      <c r="F968" s="135">
        <v>0.30851063829787234</v>
      </c>
      <c r="G968" s="135">
        <v>0.36734693877551022</v>
      </c>
      <c r="H968" s="135">
        <v>0.23931623931623933</v>
      </c>
      <c r="I968" s="135">
        <v>0.32</v>
      </c>
      <c r="J968" s="135">
        <v>0.379746835443038</v>
      </c>
      <c r="K968" s="135">
        <v>0.33962264150943394</v>
      </c>
      <c r="L968" s="135">
        <v>0.28409090909090912</v>
      </c>
      <c r="M968" s="135">
        <v>0.28000000000000003</v>
      </c>
    </row>
    <row r="969" spans="1:13" x14ac:dyDescent="0.25">
      <c r="A969" s="121">
        <v>73</v>
      </c>
      <c r="B969" s="121" t="s">
        <v>1213</v>
      </c>
      <c r="C969" s="119">
        <v>73055</v>
      </c>
      <c r="D969" s="116" t="s">
        <v>1219</v>
      </c>
      <c r="E969" s="136">
        <v>0.3037037037037037</v>
      </c>
      <c r="F969" s="136">
        <v>0.41666666666666669</v>
      </c>
      <c r="G969" s="136">
        <v>0.32231404958677684</v>
      </c>
      <c r="H969" s="136">
        <v>0.4140625</v>
      </c>
      <c r="I969" s="136">
        <v>0.34645669291338582</v>
      </c>
      <c r="J969" s="136">
        <v>0.37190082644628097</v>
      </c>
      <c r="K969" s="135">
        <v>0.23880597014925373</v>
      </c>
      <c r="L969" s="135">
        <v>0.30821917808219179</v>
      </c>
      <c r="M969" s="135">
        <v>0.32283464566929132</v>
      </c>
    </row>
    <row r="970" spans="1:13" x14ac:dyDescent="0.25">
      <c r="A970" s="116">
        <v>73</v>
      </c>
      <c r="B970" s="116" t="s">
        <v>1213</v>
      </c>
      <c r="C970" s="119">
        <v>73067</v>
      </c>
      <c r="D970" s="116" t="s">
        <v>1220</v>
      </c>
      <c r="E970" s="135">
        <v>0.25287356321839083</v>
      </c>
      <c r="F970" s="135">
        <v>0.30357142857142855</v>
      </c>
      <c r="G970" s="135">
        <v>0.34224598930481281</v>
      </c>
      <c r="H970" s="135">
        <v>0.27044025157232704</v>
      </c>
      <c r="I970" s="135">
        <v>0.34705882352941175</v>
      </c>
      <c r="J970" s="135">
        <v>0.30177514792899407</v>
      </c>
      <c r="K970" s="135">
        <v>0.26874999999999999</v>
      </c>
      <c r="L970" s="135">
        <v>0.33522727272727271</v>
      </c>
      <c r="M970" s="135">
        <v>0.33858267716535434</v>
      </c>
    </row>
    <row r="971" spans="1:13" x14ac:dyDescent="0.25">
      <c r="A971" s="121">
        <v>73</v>
      </c>
      <c r="B971" s="121" t="s">
        <v>1213</v>
      </c>
      <c r="C971" s="119">
        <v>73124</v>
      </c>
      <c r="D971" s="116" t="s">
        <v>1221</v>
      </c>
      <c r="E971" s="136">
        <v>0.39655172413793105</v>
      </c>
      <c r="F971" s="136">
        <v>0.4642857142857143</v>
      </c>
      <c r="G971" s="136">
        <v>0.34965034965034963</v>
      </c>
      <c r="H971" s="136">
        <v>0.37777777777777777</v>
      </c>
      <c r="I971" s="136">
        <v>0.41566265060240964</v>
      </c>
      <c r="J971" s="136">
        <v>0.35025380710659898</v>
      </c>
      <c r="K971" s="135">
        <v>0.38787878787878788</v>
      </c>
      <c r="L971" s="135">
        <v>0.29508196721311475</v>
      </c>
      <c r="M971" s="135">
        <v>0.43010752688172044</v>
      </c>
    </row>
    <row r="972" spans="1:13" x14ac:dyDescent="0.25">
      <c r="A972" s="116">
        <v>73</v>
      </c>
      <c r="B972" s="116" t="s">
        <v>1213</v>
      </c>
      <c r="C972" s="119">
        <v>73148</v>
      </c>
      <c r="D972" s="116" t="s">
        <v>1222</v>
      </c>
      <c r="E972" s="135">
        <v>0.42592592592592593</v>
      </c>
      <c r="F972" s="135">
        <v>0.50980392156862742</v>
      </c>
      <c r="G972" s="135">
        <v>0.31967213114754101</v>
      </c>
      <c r="H972" s="135">
        <v>0.40566037735849059</v>
      </c>
      <c r="I972" s="135">
        <v>0.50485436893203883</v>
      </c>
      <c r="J972" s="135">
        <v>0.50961538461538458</v>
      </c>
      <c r="K972" s="135">
        <v>0.33</v>
      </c>
      <c r="L972" s="135">
        <v>0.38738738738738737</v>
      </c>
      <c r="M972" s="135">
        <v>0.43103448275862066</v>
      </c>
    </row>
    <row r="973" spans="1:13" x14ac:dyDescent="0.25">
      <c r="A973" s="121">
        <v>73</v>
      </c>
      <c r="B973" s="121" t="s">
        <v>1213</v>
      </c>
      <c r="C973" s="119">
        <v>73152</v>
      </c>
      <c r="D973" s="116" t="s">
        <v>1223</v>
      </c>
      <c r="E973" s="136">
        <v>0.22033898305084745</v>
      </c>
      <c r="F973" s="136">
        <v>9.5238095238095233E-2</v>
      </c>
      <c r="G973" s="136">
        <v>0.26760563380281688</v>
      </c>
      <c r="H973" s="136">
        <v>0.25333333333333335</v>
      </c>
      <c r="I973" s="136">
        <v>0.28985507246376813</v>
      </c>
      <c r="J973" s="136">
        <v>0.16326530612244897</v>
      </c>
      <c r="K973" s="135">
        <v>0.24528301886792453</v>
      </c>
      <c r="L973" s="135">
        <v>0.21333333333333335</v>
      </c>
      <c r="M973" s="135">
        <v>0.21276595744680851</v>
      </c>
    </row>
    <row r="974" spans="1:13" x14ac:dyDescent="0.25">
      <c r="A974" s="116">
        <v>73</v>
      </c>
      <c r="B974" s="116" t="s">
        <v>1213</v>
      </c>
      <c r="C974" s="119">
        <v>73168</v>
      </c>
      <c r="D974" s="116" t="s">
        <v>1224</v>
      </c>
      <c r="E974" s="135">
        <v>0.38865546218487396</v>
      </c>
      <c r="F974" s="135">
        <v>0.38222222222222224</v>
      </c>
      <c r="G974" s="135">
        <v>0.41841004184100417</v>
      </c>
      <c r="H974" s="135">
        <v>0.34126984126984128</v>
      </c>
      <c r="I974" s="135">
        <v>0.41008771929824561</v>
      </c>
      <c r="J974" s="135">
        <v>0.4191343963553531</v>
      </c>
      <c r="K974" s="135">
        <v>0.37305699481865284</v>
      </c>
      <c r="L974" s="135">
        <v>0.43982494529540483</v>
      </c>
      <c r="M974" s="135">
        <v>0.42405063291139239</v>
      </c>
    </row>
    <row r="975" spans="1:13" x14ac:dyDescent="0.25">
      <c r="A975" s="121">
        <v>73</v>
      </c>
      <c r="B975" s="121" t="s">
        <v>1213</v>
      </c>
      <c r="C975" s="119">
        <v>73200</v>
      </c>
      <c r="D975" s="116" t="s">
        <v>1225</v>
      </c>
      <c r="E975" s="136">
        <v>0.26530612244897961</v>
      </c>
      <c r="F975" s="136">
        <v>0.4044943820224719</v>
      </c>
      <c r="G975" s="136">
        <v>0.67441860465116277</v>
      </c>
      <c r="H975" s="136">
        <v>0.43037974683544306</v>
      </c>
      <c r="I975" s="136">
        <v>0.47706422018348627</v>
      </c>
      <c r="J975" s="136">
        <v>0.45714285714285713</v>
      </c>
      <c r="K975" s="135">
        <v>0.4175824175824176</v>
      </c>
      <c r="L975" s="135">
        <v>0.41489361702127658</v>
      </c>
      <c r="M975" s="135">
        <v>0.4943820224719101</v>
      </c>
    </row>
    <row r="976" spans="1:13" x14ac:dyDescent="0.25">
      <c r="A976" s="116">
        <v>73</v>
      </c>
      <c r="B976" s="116" t="s">
        <v>1213</v>
      </c>
      <c r="C976" s="119">
        <v>73217</v>
      </c>
      <c r="D976" s="116" t="s">
        <v>1226</v>
      </c>
      <c r="E976" s="135">
        <v>0.20679012345679013</v>
      </c>
      <c r="F976" s="135">
        <v>0.22965116279069767</v>
      </c>
      <c r="G976" s="135">
        <v>0.23631123919308358</v>
      </c>
      <c r="H976" s="135">
        <v>0.14971751412429379</v>
      </c>
      <c r="I976" s="135">
        <v>0.23214285714285715</v>
      </c>
      <c r="J976" s="135">
        <v>0.18696883852691218</v>
      </c>
      <c r="K976" s="135">
        <v>0.15568862275449102</v>
      </c>
      <c r="L976" s="135">
        <v>0.22435897435897437</v>
      </c>
      <c r="M976" s="135">
        <v>0.22530864197530864</v>
      </c>
    </row>
    <row r="977" spans="1:13" x14ac:dyDescent="0.25">
      <c r="A977" s="121">
        <v>73</v>
      </c>
      <c r="B977" s="121" t="s">
        <v>1213</v>
      </c>
      <c r="C977" s="119">
        <v>73226</v>
      </c>
      <c r="D977" s="116" t="s">
        <v>1227</v>
      </c>
      <c r="E977" s="136">
        <v>0.33</v>
      </c>
      <c r="F977" s="136">
        <v>0.18421052631578946</v>
      </c>
      <c r="G977" s="136">
        <v>0.3253012048192771</v>
      </c>
      <c r="H977" s="136">
        <v>0.29245283018867924</v>
      </c>
      <c r="I977" s="136">
        <v>0.29411764705882354</v>
      </c>
      <c r="J977" s="136">
        <v>0.29069767441860467</v>
      </c>
      <c r="K977" s="135">
        <v>0.18032786885245902</v>
      </c>
      <c r="L977" s="135">
        <v>0.3783783783783784</v>
      </c>
      <c r="M977" s="135">
        <v>0.41176470588235292</v>
      </c>
    </row>
    <row r="978" spans="1:13" x14ac:dyDescent="0.25">
      <c r="A978" s="116">
        <v>73</v>
      </c>
      <c r="B978" s="116" t="s">
        <v>1213</v>
      </c>
      <c r="C978" s="119">
        <v>73236</v>
      </c>
      <c r="D978" s="116" t="s">
        <v>1228</v>
      </c>
      <c r="E978" s="135">
        <v>0.31147540983606559</v>
      </c>
      <c r="F978" s="135">
        <v>0.25</v>
      </c>
      <c r="G978" s="135">
        <v>0.28125</v>
      </c>
      <c r="H978" s="135">
        <v>0.29069767441860467</v>
      </c>
      <c r="I978" s="135">
        <v>0.27083333333333331</v>
      </c>
      <c r="J978" s="135">
        <v>0.32051282051282054</v>
      </c>
      <c r="K978" s="135">
        <v>0.37383177570093457</v>
      </c>
      <c r="L978" s="135">
        <v>0.37037037037037035</v>
      </c>
      <c r="M978" s="135">
        <v>0.30337078651685395</v>
      </c>
    </row>
    <row r="979" spans="1:13" x14ac:dyDescent="0.25">
      <c r="A979" s="121">
        <v>73</v>
      </c>
      <c r="B979" s="121" t="s">
        <v>1213</v>
      </c>
      <c r="C979" s="119">
        <v>73268</v>
      </c>
      <c r="D979" s="116" t="s">
        <v>1229</v>
      </c>
      <c r="E979" s="136">
        <v>0.52878965922444188</v>
      </c>
      <c r="F979" s="136">
        <v>0.49670329670329672</v>
      </c>
      <c r="G979" s="136">
        <v>0.56087408949011441</v>
      </c>
      <c r="H979" s="136">
        <v>0.5548022598870056</v>
      </c>
      <c r="I979" s="136">
        <v>0.55480378890392423</v>
      </c>
      <c r="J979" s="136">
        <v>0.59612903225806446</v>
      </c>
      <c r="K979" s="135">
        <v>0.56781914893617025</v>
      </c>
      <c r="L979" s="135">
        <v>0.6383248730964467</v>
      </c>
      <c r="M979" s="135">
        <v>0.65885416666666663</v>
      </c>
    </row>
    <row r="980" spans="1:13" x14ac:dyDescent="0.25">
      <c r="A980" s="116">
        <v>73</v>
      </c>
      <c r="B980" s="116" t="s">
        <v>1213</v>
      </c>
      <c r="C980" s="119">
        <v>73270</v>
      </c>
      <c r="D980" s="116" t="s">
        <v>1502</v>
      </c>
      <c r="E980" s="135">
        <v>0.14285714285714285</v>
      </c>
      <c r="F980" s="135">
        <v>0.18556701030927836</v>
      </c>
      <c r="G980" s="135">
        <v>0.25892857142857145</v>
      </c>
      <c r="H980" s="135">
        <v>0.19811320754716982</v>
      </c>
      <c r="I980" s="135">
        <v>0.18965517241379309</v>
      </c>
      <c r="J980" s="135">
        <v>0.31896551724137934</v>
      </c>
      <c r="K980" s="135">
        <v>0.20338983050847459</v>
      </c>
      <c r="L980" s="135">
        <v>0.203125</v>
      </c>
      <c r="M980" s="135">
        <v>0.32608695652173914</v>
      </c>
    </row>
    <row r="981" spans="1:13" x14ac:dyDescent="0.25">
      <c r="A981" s="121">
        <v>73</v>
      </c>
      <c r="B981" s="121" t="s">
        <v>1213</v>
      </c>
      <c r="C981" s="119">
        <v>73275</v>
      </c>
      <c r="D981" s="116" t="s">
        <v>1231</v>
      </c>
      <c r="E981" s="136">
        <v>0.45528455284552843</v>
      </c>
      <c r="F981" s="136">
        <v>0.40304182509505704</v>
      </c>
      <c r="G981" s="136">
        <v>0.42231075697211157</v>
      </c>
      <c r="H981" s="136">
        <v>0.30769230769230771</v>
      </c>
      <c r="I981" s="136">
        <v>0.29803921568627451</v>
      </c>
      <c r="J981" s="136">
        <v>0.34799999999999998</v>
      </c>
      <c r="K981" s="135">
        <v>0.3253012048192771</v>
      </c>
      <c r="L981" s="135">
        <v>0.41224489795918368</v>
      </c>
      <c r="M981" s="135">
        <v>0.33193277310924368</v>
      </c>
    </row>
    <row r="982" spans="1:13" x14ac:dyDescent="0.25">
      <c r="A982" s="116">
        <v>73</v>
      </c>
      <c r="B982" s="116" t="s">
        <v>1213</v>
      </c>
      <c r="C982" s="119">
        <v>73283</v>
      </c>
      <c r="D982" s="116" t="s">
        <v>1232</v>
      </c>
      <c r="E982" s="135">
        <v>0.30708661417322836</v>
      </c>
      <c r="F982" s="135">
        <v>0.32954545454545453</v>
      </c>
      <c r="G982" s="135">
        <v>0.32558139534883723</v>
      </c>
      <c r="H982" s="135">
        <v>0.32758620689655171</v>
      </c>
      <c r="I982" s="135">
        <v>0.33333333333333331</v>
      </c>
      <c r="J982" s="135">
        <v>0.28372093023255812</v>
      </c>
      <c r="K982" s="135">
        <v>0.26728110599078342</v>
      </c>
      <c r="L982" s="135">
        <v>0.37262357414448671</v>
      </c>
      <c r="M982" s="135">
        <v>0.41869918699186992</v>
      </c>
    </row>
    <row r="983" spans="1:13" x14ac:dyDescent="0.25">
      <c r="A983" s="121">
        <v>73</v>
      </c>
      <c r="B983" s="121" t="s">
        <v>1213</v>
      </c>
      <c r="C983" s="119">
        <v>73319</v>
      </c>
      <c r="D983" s="116" t="s">
        <v>1233</v>
      </c>
      <c r="E983" s="136">
        <v>0.37704918032786883</v>
      </c>
      <c r="F983" s="136">
        <v>0.36641221374045801</v>
      </c>
      <c r="G983" s="136">
        <v>0.43370165745856354</v>
      </c>
      <c r="H983" s="136">
        <v>0.41191066997518611</v>
      </c>
      <c r="I983" s="136">
        <v>0.40575079872204473</v>
      </c>
      <c r="J983" s="136">
        <v>0.43396226415094341</v>
      </c>
      <c r="K983" s="135">
        <v>0.38352272727272729</v>
      </c>
      <c r="L983" s="135">
        <v>0.37433155080213903</v>
      </c>
      <c r="M983" s="135">
        <v>0.46153846153846156</v>
      </c>
    </row>
    <row r="984" spans="1:13" x14ac:dyDescent="0.25">
      <c r="A984" s="116">
        <v>73</v>
      </c>
      <c r="B984" s="116" t="s">
        <v>1213</v>
      </c>
      <c r="C984" s="119">
        <v>73347</v>
      </c>
      <c r="D984" s="116" t="s">
        <v>1234</v>
      </c>
      <c r="E984" s="135">
        <v>0.23529411764705882</v>
      </c>
      <c r="F984" s="135">
        <v>0.28333333333333333</v>
      </c>
      <c r="G984" s="135">
        <v>0.23880597014925373</v>
      </c>
      <c r="H984" s="135">
        <v>0.27692307692307694</v>
      </c>
      <c r="I984" s="135">
        <v>0.47272727272727272</v>
      </c>
      <c r="J984" s="135">
        <v>0.359375</v>
      </c>
      <c r="K984" s="135">
        <v>0.36956521739130432</v>
      </c>
      <c r="L984" s="135">
        <v>0.2857142857142857</v>
      </c>
      <c r="M984" s="135">
        <v>0.44067796610169491</v>
      </c>
    </row>
    <row r="985" spans="1:13" x14ac:dyDescent="0.25">
      <c r="A985" s="121">
        <v>73</v>
      </c>
      <c r="B985" s="121" t="s">
        <v>1213</v>
      </c>
      <c r="C985" s="119">
        <v>73349</v>
      </c>
      <c r="D985" s="116" t="s">
        <v>1235</v>
      </c>
      <c r="E985" s="136">
        <v>0.35802469135802467</v>
      </c>
      <c r="F985" s="136">
        <v>0.36153846153846153</v>
      </c>
      <c r="G985" s="136">
        <v>0.52592592592592591</v>
      </c>
      <c r="H985" s="136">
        <v>0.48178137651821862</v>
      </c>
      <c r="I985" s="136">
        <v>0.45327102803738317</v>
      </c>
      <c r="J985" s="136">
        <v>0.48309178743961351</v>
      </c>
      <c r="K985" s="135">
        <v>0.44298245614035087</v>
      </c>
      <c r="L985" s="135">
        <v>0.48971193415637859</v>
      </c>
      <c r="M985" s="135">
        <v>0.41176470588235292</v>
      </c>
    </row>
    <row r="986" spans="1:13" x14ac:dyDescent="0.25">
      <c r="A986" s="116">
        <v>73</v>
      </c>
      <c r="B986" s="116" t="s">
        <v>1213</v>
      </c>
      <c r="C986" s="119">
        <v>73352</v>
      </c>
      <c r="D986" s="116" t="s">
        <v>1236</v>
      </c>
      <c r="E986" s="135">
        <v>0.27388535031847133</v>
      </c>
      <c r="F986" s="135">
        <v>0.22580645161290322</v>
      </c>
      <c r="G986" s="135">
        <v>0.27272727272727271</v>
      </c>
      <c r="H986" s="135">
        <v>0.26618705035971224</v>
      </c>
      <c r="I986" s="135">
        <v>0.20567375886524822</v>
      </c>
      <c r="J986" s="135">
        <v>0.24503311258278146</v>
      </c>
      <c r="K986" s="135">
        <v>0.22151898734177214</v>
      </c>
      <c r="L986" s="135">
        <v>0.29292929292929293</v>
      </c>
      <c r="M986" s="135">
        <v>0.32116788321167883</v>
      </c>
    </row>
    <row r="987" spans="1:13" x14ac:dyDescent="0.25">
      <c r="A987" s="121">
        <v>73</v>
      </c>
      <c r="B987" s="121" t="s">
        <v>1213</v>
      </c>
      <c r="C987" s="119">
        <v>73408</v>
      </c>
      <c r="D987" s="116" t="s">
        <v>1237</v>
      </c>
      <c r="E987" s="136">
        <v>0.38785046728971961</v>
      </c>
      <c r="F987" s="136">
        <v>0.36470588235294116</v>
      </c>
      <c r="G987" s="136">
        <v>0.45871559633027525</v>
      </c>
      <c r="H987" s="136">
        <v>0.42346938775510207</v>
      </c>
      <c r="I987" s="136">
        <v>0.41708542713567837</v>
      </c>
      <c r="J987" s="136">
        <v>0.34104046242774566</v>
      </c>
      <c r="K987" s="135">
        <v>0.3522012578616352</v>
      </c>
      <c r="L987" s="135">
        <v>0.35426008968609868</v>
      </c>
      <c r="M987" s="135">
        <v>0.43684210526315792</v>
      </c>
    </row>
    <row r="988" spans="1:13" x14ac:dyDescent="0.25">
      <c r="A988" s="116">
        <v>73</v>
      </c>
      <c r="B988" s="116" t="s">
        <v>1213</v>
      </c>
      <c r="C988" s="119">
        <v>73411</v>
      </c>
      <c r="D988" s="116" t="s">
        <v>1238</v>
      </c>
      <c r="E988" s="135">
        <v>0.27536231884057971</v>
      </c>
      <c r="F988" s="135">
        <v>0.33423180592991913</v>
      </c>
      <c r="G988" s="135">
        <v>0.34733893557422968</v>
      </c>
      <c r="H988" s="135">
        <v>0.33692722371967654</v>
      </c>
      <c r="I988" s="135">
        <v>0.34438775510204084</v>
      </c>
      <c r="J988" s="135">
        <v>0.31043956043956045</v>
      </c>
      <c r="K988" s="135">
        <v>0.37797619047619047</v>
      </c>
      <c r="L988" s="135">
        <v>0.35638297872340424</v>
      </c>
      <c r="M988" s="135">
        <v>0.52753623188405796</v>
      </c>
    </row>
    <row r="989" spans="1:13" x14ac:dyDescent="0.25">
      <c r="A989" s="121">
        <v>73</v>
      </c>
      <c r="B989" s="121" t="s">
        <v>1213</v>
      </c>
      <c r="C989" s="119">
        <v>73443</v>
      </c>
      <c r="D989" s="116" t="s">
        <v>1503</v>
      </c>
      <c r="E989" s="136">
        <v>0.26363636363636361</v>
      </c>
      <c r="F989" s="136">
        <v>0.33220338983050846</v>
      </c>
      <c r="G989" s="136">
        <v>0.39527027027027029</v>
      </c>
      <c r="H989" s="136">
        <v>0.27243589743589741</v>
      </c>
      <c r="I989" s="136">
        <v>0.38907849829351537</v>
      </c>
      <c r="J989" s="136">
        <v>0.39875389408099687</v>
      </c>
      <c r="K989" s="135">
        <v>0.36842105263157893</v>
      </c>
      <c r="L989" s="135">
        <v>0.47687861271676302</v>
      </c>
      <c r="M989" s="135">
        <v>0.56270096463022512</v>
      </c>
    </row>
    <row r="990" spans="1:13" x14ac:dyDescent="0.25">
      <c r="A990" s="116">
        <v>73</v>
      </c>
      <c r="B990" s="116" t="s">
        <v>1213</v>
      </c>
      <c r="C990" s="119">
        <v>73449</v>
      </c>
      <c r="D990" s="116" t="s">
        <v>1240</v>
      </c>
      <c r="E990" s="135">
        <v>0.39240506329113922</v>
      </c>
      <c r="F990" s="135">
        <v>0.31330472103004292</v>
      </c>
      <c r="G990" s="135">
        <v>0.41797752808988764</v>
      </c>
      <c r="H990" s="135">
        <v>0.3656387665198238</v>
      </c>
      <c r="I990" s="135">
        <v>0.39851485148514854</v>
      </c>
      <c r="J990" s="135">
        <v>0.35207823960880197</v>
      </c>
      <c r="K990" s="135">
        <v>0.3546099290780142</v>
      </c>
      <c r="L990" s="135">
        <v>0.39676113360323889</v>
      </c>
      <c r="M990" s="135">
        <v>0.36681222707423583</v>
      </c>
    </row>
    <row r="991" spans="1:13" x14ac:dyDescent="0.25">
      <c r="A991" s="121">
        <v>73</v>
      </c>
      <c r="B991" s="121" t="s">
        <v>1213</v>
      </c>
      <c r="C991" s="119">
        <v>73461</v>
      </c>
      <c r="D991" s="116" t="s">
        <v>1241</v>
      </c>
      <c r="E991" s="136">
        <v>0.38</v>
      </c>
      <c r="F991" s="136">
        <v>0.21212121212121213</v>
      </c>
      <c r="G991" s="136">
        <v>0.31428571428571428</v>
      </c>
      <c r="H991" s="136">
        <v>0.23684210526315788</v>
      </c>
      <c r="I991" s="136">
        <v>0.36</v>
      </c>
      <c r="J991" s="136">
        <v>0.23684210526315788</v>
      </c>
      <c r="K991" s="135">
        <v>0.2857142857142857</v>
      </c>
      <c r="L991" s="135">
        <v>0.34146341463414637</v>
      </c>
      <c r="M991" s="135">
        <v>0.4</v>
      </c>
    </row>
    <row r="992" spans="1:13" x14ac:dyDescent="0.25">
      <c r="A992" s="116">
        <v>73</v>
      </c>
      <c r="B992" s="116" t="s">
        <v>1213</v>
      </c>
      <c r="C992" s="119">
        <v>73483</v>
      </c>
      <c r="D992" s="116" t="s">
        <v>1242</v>
      </c>
      <c r="E992" s="135">
        <v>0.28240740740740738</v>
      </c>
      <c r="F992" s="135">
        <v>0.26237623762376239</v>
      </c>
      <c r="G992" s="135">
        <v>0.27411167512690354</v>
      </c>
      <c r="H992" s="135">
        <v>0.29629629629629628</v>
      </c>
      <c r="I992" s="135">
        <v>0.30275229357798167</v>
      </c>
      <c r="J992" s="135">
        <v>0.34883720930232559</v>
      </c>
      <c r="K992" s="135">
        <v>0.21428571428571427</v>
      </c>
      <c r="L992" s="135">
        <v>0.4</v>
      </c>
      <c r="M992" s="135">
        <v>0.35148514851485146</v>
      </c>
    </row>
    <row r="993" spans="1:13" x14ac:dyDescent="0.25">
      <c r="A993" s="121">
        <v>73</v>
      </c>
      <c r="B993" s="121" t="s">
        <v>1213</v>
      </c>
      <c r="C993" s="119">
        <v>73504</v>
      </c>
      <c r="D993" s="116" t="s">
        <v>1243</v>
      </c>
      <c r="E993" s="136">
        <v>0.21205357142857142</v>
      </c>
      <c r="F993" s="136">
        <v>0.18954248366013071</v>
      </c>
      <c r="G993" s="136">
        <v>0.26282051282051283</v>
      </c>
      <c r="H993" s="136">
        <v>0.17705735660847879</v>
      </c>
      <c r="I993" s="136">
        <v>0.22991689750692521</v>
      </c>
      <c r="J993" s="136">
        <v>0.34185303514376997</v>
      </c>
      <c r="K993" s="135">
        <v>0.25827814569536423</v>
      </c>
      <c r="L993" s="135">
        <v>0.26697892271662765</v>
      </c>
      <c r="M993" s="135">
        <v>0.23006134969325154</v>
      </c>
    </row>
    <row r="994" spans="1:13" x14ac:dyDescent="0.25">
      <c r="A994" s="116">
        <v>73</v>
      </c>
      <c r="B994" s="116" t="s">
        <v>1213</v>
      </c>
      <c r="C994" s="119">
        <v>73520</v>
      </c>
      <c r="D994" s="116" t="s">
        <v>1244</v>
      </c>
      <c r="E994" s="135">
        <v>0.25</v>
      </c>
      <c r="F994" s="135">
        <v>0.32142857142857145</v>
      </c>
      <c r="G994" s="135">
        <v>0.16666666666666666</v>
      </c>
      <c r="H994" s="135">
        <v>0.2982456140350877</v>
      </c>
      <c r="I994" s="135">
        <v>0.2391304347826087</v>
      </c>
      <c r="J994" s="135">
        <v>0.31372549019607843</v>
      </c>
      <c r="K994" s="135">
        <v>0.19117647058823528</v>
      </c>
      <c r="L994" s="135">
        <v>0.23636363636363636</v>
      </c>
      <c r="M994" s="135">
        <v>0.38709677419354838</v>
      </c>
    </row>
    <row r="995" spans="1:13" x14ac:dyDescent="0.25">
      <c r="A995" s="121">
        <v>73</v>
      </c>
      <c r="B995" s="121" t="s">
        <v>1213</v>
      </c>
      <c r="C995" s="119">
        <v>73547</v>
      </c>
      <c r="D995" s="116" t="s">
        <v>1245</v>
      </c>
      <c r="E995" s="136">
        <v>0.50769230769230766</v>
      </c>
      <c r="F995" s="136">
        <v>0.5</v>
      </c>
      <c r="G995" s="136">
        <v>0.46153846153846156</v>
      </c>
      <c r="H995" s="136">
        <v>0.4</v>
      </c>
      <c r="I995" s="136">
        <v>0.68518518518518523</v>
      </c>
      <c r="J995" s="136">
        <v>0.39622641509433965</v>
      </c>
      <c r="K995" s="135">
        <v>0.41304347826086957</v>
      </c>
      <c r="L995" s="135">
        <v>0.47272727272727272</v>
      </c>
      <c r="M995" s="135">
        <v>0.46296296296296297</v>
      </c>
    </row>
    <row r="996" spans="1:13" x14ac:dyDescent="0.25">
      <c r="A996" s="116">
        <v>73</v>
      </c>
      <c r="B996" s="116" t="s">
        <v>1213</v>
      </c>
      <c r="C996" s="119">
        <v>73555</v>
      </c>
      <c r="D996" s="116" t="s">
        <v>1246</v>
      </c>
      <c r="E996" s="135">
        <v>0.30092592592592593</v>
      </c>
      <c r="F996" s="135">
        <v>0.19815668202764977</v>
      </c>
      <c r="G996" s="135">
        <v>0.28979591836734692</v>
      </c>
      <c r="H996" s="135">
        <v>0.23109243697478993</v>
      </c>
      <c r="I996" s="135">
        <v>0.30973451327433627</v>
      </c>
      <c r="J996" s="135">
        <v>0.3487179487179487</v>
      </c>
      <c r="K996" s="135">
        <v>0.33980582524271846</v>
      </c>
      <c r="L996" s="135">
        <v>0.26877470355731226</v>
      </c>
      <c r="M996" s="135">
        <v>0.22018348623853212</v>
      </c>
    </row>
    <row r="997" spans="1:13" x14ac:dyDescent="0.25">
      <c r="A997" s="121">
        <v>73</v>
      </c>
      <c r="B997" s="121" t="s">
        <v>1213</v>
      </c>
      <c r="C997" s="119">
        <v>73563</v>
      </c>
      <c r="D997" s="116" t="s">
        <v>1247</v>
      </c>
      <c r="E997" s="136">
        <v>0.29310344827586204</v>
      </c>
      <c r="F997" s="136">
        <v>0.47199999999999998</v>
      </c>
      <c r="G997" s="136">
        <v>0.50961538461538458</v>
      </c>
      <c r="H997" s="136">
        <v>0.45882352941176469</v>
      </c>
      <c r="I997" s="136">
        <v>0.41</v>
      </c>
      <c r="J997" s="136">
        <v>0.37634408602150538</v>
      </c>
      <c r="K997" s="135">
        <v>0.39166666666666666</v>
      </c>
      <c r="L997" s="135">
        <v>0.45744680851063829</v>
      </c>
      <c r="M997" s="135">
        <v>0.36144578313253012</v>
      </c>
    </row>
    <row r="998" spans="1:13" x14ac:dyDescent="0.25">
      <c r="A998" s="116">
        <v>73</v>
      </c>
      <c r="B998" s="116" t="s">
        <v>1213</v>
      </c>
      <c r="C998" s="119">
        <v>73585</v>
      </c>
      <c r="D998" s="116" t="s">
        <v>1248</v>
      </c>
      <c r="E998" s="135">
        <v>0.2062937062937063</v>
      </c>
      <c r="F998" s="135">
        <v>0.38383838383838381</v>
      </c>
      <c r="G998" s="135">
        <v>0.42763157894736842</v>
      </c>
      <c r="H998" s="135">
        <v>0.38225255972696248</v>
      </c>
      <c r="I998" s="135">
        <v>0.50199203187250996</v>
      </c>
      <c r="J998" s="135">
        <v>0.45914396887159531</v>
      </c>
      <c r="K998" s="135">
        <v>0.48014440433212996</v>
      </c>
      <c r="L998" s="135">
        <v>0.52413793103448281</v>
      </c>
      <c r="M998" s="135">
        <v>0.54578754578754574</v>
      </c>
    </row>
    <row r="999" spans="1:13" x14ac:dyDescent="0.25">
      <c r="A999" s="121">
        <v>73</v>
      </c>
      <c r="B999" s="121" t="s">
        <v>1213</v>
      </c>
      <c r="C999" s="119">
        <v>73616</v>
      </c>
      <c r="D999" s="116" t="s">
        <v>1249</v>
      </c>
      <c r="E999" s="136">
        <v>0.23312883435582821</v>
      </c>
      <c r="F999" s="136">
        <v>0.26811594202898553</v>
      </c>
      <c r="G999" s="136">
        <v>0.39344262295081966</v>
      </c>
      <c r="H999" s="136">
        <v>0.29411764705882354</v>
      </c>
      <c r="I999" s="136">
        <v>0.26282051282051283</v>
      </c>
      <c r="J999" s="136">
        <v>0.23333333333333334</v>
      </c>
      <c r="K999" s="135">
        <v>0.2388888888888889</v>
      </c>
      <c r="L999" s="135">
        <v>0.21333333333333335</v>
      </c>
      <c r="M999" s="135">
        <v>0.25149700598802394</v>
      </c>
    </row>
    <row r="1000" spans="1:13" x14ac:dyDescent="0.25">
      <c r="A1000" s="116">
        <v>73</v>
      </c>
      <c r="B1000" s="116" t="s">
        <v>1213</v>
      </c>
      <c r="C1000" s="119">
        <v>73622</v>
      </c>
      <c r="D1000" s="116" t="s">
        <v>1250</v>
      </c>
      <c r="E1000" s="135">
        <v>0.30303030303030304</v>
      </c>
      <c r="F1000" s="135">
        <v>0.17499999999999999</v>
      </c>
      <c r="G1000" s="135">
        <v>0.41176470588235292</v>
      </c>
      <c r="H1000" s="135">
        <v>0.21666666666666667</v>
      </c>
      <c r="I1000" s="135">
        <v>0.34482758620689657</v>
      </c>
      <c r="J1000" s="135">
        <v>0.23809523809523808</v>
      </c>
      <c r="K1000" s="135">
        <v>0.34615384615384615</v>
      </c>
      <c r="L1000" s="135">
        <v>0.27083333333333331</v>
      </c>
      <c r="M1000" s="135">
        <v>0.16666666666666666</v>
      </c>
    </row>
    <row r="1001" spans="1:13" x14ac:dyDescent="0.25">
      <c r="A1001" s="121">
        <v>73</v>
      </c>
      <c r="B1001" s="121" t="s">
        <v>1213</v>
      </c>
      <c r="C1001" s="119">
        <v>73624</v>
      </c>
      <c r="D1001" s="116" t="s">
        <v>1251</v>
      </c>
      <c r="E1001" s="136">
        <v>0.36290322580645162</v>
      </c>
      <c r="F1001" s="136">
        <v>0.27881040892193309</v>
      </c>
      <c r="G1001" s="136">
        <v>0.34630350194552528</v>
      </c>
      <c r="H1001" s="136">
        <v>0.30281690140845069</v>
      </c>
      <c r="I1001" s="136">
        <v>0.36802973977695169</v>
      </c>
      <c r="J1001" s="136">
        <v>0.34801762114537443</v>
      </c>
      <c r="K1001" s="135">
        <v>0.42435424354243545</v>
      </c>
      <c r="L1001" s="135">
        <v>0.35269709543568467</v>
      </c>
      <c r="M1001" s="135">
        <v>0.28301886792452829</v>
      </c>
    </row>
    <row r="1002" spans="1:13" x14ac:dyDescent="0.25">
      <c r="A1002" s="116">
        <v>73</v>
      </c>
      <c r="B1002" s="116" t="s">
        <v>1213</v>
      </c>
      <c r="C1002" s="119">
        <v>73671</v>
      </c>
      <c r="D1002" s="116" t="s">
        <v>1252</v>
      </c>
      <c r="E1002" s="135">
        <v>0.44502617801047123</v>
      </c>
      <c r="F1002" s="135">
        <v>0.50526315789473686</v>
      </c>
      <c r="G1002" s="135">
        <v>0.50471698113207553</v>
      </c>
      <c r="H1002" s="135">
        <v>0.35802469135802467</v>
      </c>
      <c r="I1002" s="135">
        <v>0.51977401129943501</v>
      </c>
      <c r="J1002" s="135">
        <v>0.51923076923076927</v>
      </c>
      <c r="K1002" s="135">
        <v>0.44047619047619047</v>
      </c>
      <c r="L1002" s="135">
        <v>0.55294117647058827</v>
      </c>
      <c r="M1002" s="135">
        <v>0.50837988826815639</v>
      </c>
    </row>
    <row r="1003" spans="1:13" x14ac:dyDescent="0.25">
      <c r="A1003" s="121">
        <v>73</v>
      </c>
      <c r="B1003" s="121" t="s">
        <v>1213</v>
      </c>
      <c r="C1003" s="119">
        <v>73675</v>
      </c>
      <c r="D1003" s="116" t="s">
        <v>1253</v>
      </c>
      <c r="E1003" s="136">
        <v>0.35877862595419846</v>
      </c>
      <c r="F1003" s="136">
        <v>0.4140127388535032</v>
      </c>
      <c r="G1003" s="136">
        <v>0.43624161073825501</v>
      </c>
      <c r="H1003" s="136">
        <v>0.28695652173913044</v>
      </c>
      <c r="I1003" s="136">
        <v>0.32911392405063289</v>
      </c>
      <c r="J1003" s="136">
        <v>0.32876712328767121</v>
      </c>
      <c r="K1003" s="135">
        <v>0.23809523809523808</v>
      </c>
      <c r="L1003" s="135">
        <v>0.31666666666666665</v>
      </c>
      <c r="M1003" s="135">
        <v>0.34810126582278483</v>
      </c>
    </row>
    <row r="1004" spans="1:13" x14ac:dyDescent="0.25">
      <c r="A1004" s="116">
        <v>73</v>
      </c>
      <c r="B1004" s="116" t="s">
        <v>1213</v>
      </c>
      <c r="C1004" s="119">
        <v>73678</v>
      </c>
      <c r="D1004" s="116" t="s">
        <v>345</v>
      </c>
      <c r="E1004" s="135">
        <v>0.50649350649350644</v>
      </c>
      <c r="F1004" s="135">
        <v>0.34523809523809523</v>
      </c>
      <c r="G1004" s="135">
        <v>0.4044943820224719</v>
      </c>
      <c r="H1004" s="135">
        <v>0.43575418994413406</v>
      </c>
      <c r="I1004" s="135">
        <v>0.52413793103448281</v>
      </c>
      <c r="J1004" s="135">
        <v>0.37121212121212122</v>
      </c>
      <c r="K1004" s="135">
        <v>0.33858267716535434</v>
      </c>
      <c r="L1004" s="135">
        <v>0.41558441558441561</v>
      </c>
      <c r="M1004" s="135">
        <v>0.43506493506493504</v>
      </c>
    </row>
    <row r="1005" spans="1:13" x14ac:dyDescent="0.25">
      <c r="A1005" s="121">
        <v>73</v>
      </c>
      <c r="B1005" s="121" t="s">
        <v>1213</v>
      </c>
      <c r="C1005" s="119">
        <v>73686</v>
      </c>
      <c r="D1005" s="116" t="s">
        <v>1254</v>
      </c>
      <c r="E1005" s="136">
        <v>0.40740740740740738</v>
      </c>
      <c r="F1005" s="136">
        <v>0.31707317073170732</v>
      </c>
      <c r="G1005" s="136">
        <v>0.38983050847457629</v>
      </c>
      <c r="H1005" s="136">
        <v>0.37254901960784315</v>
      </c>
      <c r="I1005" s="136">
        <v>0.48333333333333334</v>
      </c>
      <c r="J1005" s="136">
        <v>0.31914893617021278</v>
      </c>
      <c r="K1005" s="135">
        <v>0.43333333333333335</v>
      </c>
      <c r="L1005" s="135">
        <v>0.48076923076923078</v>
      </c>
      <c r="M1005" s="135">
        <v>0.46666666666666667</v>
      </c>
    </row>
    <row r="1006" spans="1:13" x14ac:dyDescent="0.25">
      <c r="A1006" s="116">
        <v>73</v>
      </c>
      <c r="B1006" s="116" t="s">
        <v>1213</v>
      </c>
      <c r="C1006" s="119">
        <v>73770</v>
      </c>
      <c r="D1006" s="116" t="s">
        <v>694</v>
      </c>
      <c r="E1006" s="135">
        <v>0.34375</v>
      </c>
      <c r="F1006" s="135">
        <v>0.35</v>
      </c>
      <c r="G1006" s="135">
        <v>0.53333333333333333</v>
      </c>
      <c r="H1006" s="135">
        <v>0.6</v>
      </c>
      <c r="I1006" s="135">
        <v>0.52500000000000002</v>
      </c>
      <c r="J1006" s="135">
        <v>0.44</v>
      </c>
      <c r="K1006" s="135">
        <v>0.30769230769230771</v>
      </c>
      <c r="L1006" s="135">
        <v>0.36842105263157893</v>
      </c>
      <c r="M1006" s="135">
        <v>0.44827586206896552</v>
      </c>
    </row>
    <row r="1007" spans="1:13" x14ac:dyDescent="0.25">
      <c r="A1007" s="121">
        <v>73</v>
      </c>
      <c r="B1007" s="121" t="s">
        <v>1213</v>
      </c>
      <c r="C1007" s="119">
        <v>73854</v>
      </c>
      <c r="D1007" s="116" t="s">
        <v>1255</v>
      </c>
      <c r="E1007" s="136">
        <v>0.41333333333333333</v>
      </c>
      <c r="F1007" s="136">
        <v>0.28767123287671231</v>
      </c>
      <c r="G1007" s="136">
        <v>0.34666666666666668</v>
      </c>
      <c r="H1007" s="136">
        <v>0.34782608695652173</v>
      </c>
      <c r="I1007" s="136">
        <v>0.359375</v>
      </c>
      <c r="J1007" s="136">
        <v>0.24528301886792453</v>
      </c>
      <c r="K1007" s="135">
        <v>0.52941176470588236</v>
      </c>
      <c r="L1007" s="135">
        <v>0.24242424242424243</v>
      </c>
      <c r="M1007" s="135">
        <v>0.44927536231884058</v>
      </c>
    </row>
    <row r="1008" spans="1:13" x14ac:dyDescent="0.25">
      <c r="A1008" s="116">
        <v>73</v>
      </c>
      <c r="B1008" s="116" t="s">
        <v>1213</v>
      </c>
      <c r="C1008" s="119">
        <v>73861</v>
      </c>
      <c r="D1008" s="116" t="s">
        <v>1256</v>
      </c>
      <c r="E1008" s="135">
        <v>0.40972222222222221</v>
      </c>
      <c r="F1008" s="135">
        <v>0.45081967213114754</v>
      </c>
      <c r="G1008" s="135">
        <v>0.51639344262295084</v>
      </c>
      <c r="H1008" s="135">
        <v>0.4</v>
      </c>
      <c r="I1008" s="135">
        <v>0.3949579831932773</v>
      </c>
      <c r="J1008" s="135">
        <v>0.42857142857142855</v>
      </c>
      <c r="K1008" s="135">
        <v>0.42148760330578511</v>
      </c>
      <c r="L1008" s="135">
        <v>0.47794117647058826</v>
      </c>
      <c r="M1008" s="135">
        <v>0.53987730061349692</v>
      </c>
    </row>
    <row r="1009" spans="1:13" x14ac:dyDescent="0.25">
      <c r="A1009" s="121">
        <v>73</v>
      </c>
      <c r="B1009" s="121" t="s">
        <v>1213</v>
      </c>
      <c r="C1009" s="119">
        <v>73870</v>
      </c>
      <c r="D1009" s="116" t="s">
        <v>1257</v>
      </c>
      <c r="E1009" s="136">
        <v>0.18604651162790697</v>
      </c>
      <c r="F1009" s="136">
        <v>0.16901408450704225</v>
      </c>
      <c r="G1009" s="136">
        <v>0.24719101123595505</v>
      </c>
      <c r="H1009" s="136">
        <v>0.18571428571428572</v>
      </c>
      <c r="I1009" s="136">
        <v>0.25352112676056338</v>
      </c>
      <c r="J1009" s="136">
        <v>0.17460317460317459</v>
      </c>
      <c r="K1009" s="135">
        <v>0.3258426966292135</v>
      </c>
      <c r="L1009" s="135">
        <v>0.3707865168539326</v>
      </c>
      <c r="M1009" s="135">
        <v>0.54255319148936165</v>
      </c>
    </row>
    <row r="1010" spans="1:13" x14ac:dyDescent="0.25">
      <c r="A1010" s="116">
        <v>73</v>
      </c>
      <c r="B1010" s="116" t="s">
        <v>1213</v>
      </c>
      <c r="C1010" s="119">
        <v>73873</v>
      </c>
      <c r="D1010" s="116" t="s">
        <v>1258</v>
      </c>
      <c r="E1010" s="135">
        <v>0.29729729729729731</v>
      </c>
      <c r="F1010" s="135">
        <v>0.1388888888888889</v>
      </c>
      <c r="G1010" s="135">
        <v>0.19672131147540983</v>
      </c>
      <c r="H1010" s="135">
        <v>0.25423728813559321</v>
      </c>
      <c r="I1010" s="135">
        <v>0.32558139534883723</v>
      </c>
      <c r="J1010" s="135">
        <v>0.35714285714285715</v>
      </c>
      <c r="K1010" s="135">
        <v>0.20512820512820512</v>
      </c>
      <c r="L1010" s="135">
        <v>0.32</v>
      </c>
      <c r="M1010" s="135">
        <v>0.37735849056603776</v>
      </c>
    </row>
    <row r="1011" spans="1:13" x14ac:dyDescent="0.25">
      <c r="A1011" s="121">
        <v>76</v>
      </c>
      <c r="B1011" s="121" t="s">
        <v>1259</v>
      </c>
      <c r="C1011" s="119">
        <v>76001</v>
      </c>
      <c r="D1011" s="116" t="s">
        <v>1260</v>
      </c>
      <c r="E1011" s="136">
        <v>0.29658687943262413</v>
      </c>
      <c r="F1011" s="136">
        <v>0.2825079509313948</v>
      </c>
      <c r="G1011" s="136">
        <v>0.40525830258302581</v>
      </c>
      <c r="H1011" s="136">
        <v>0.33834586466165412</v>
      </c>
      <c r="I1011" s="136">
        <v>0.3624</v>
      </c>
      <c r="J1011" s="136">
        <v>0.39739231900969002</v>
      </c>
      <c r="K1011" s="135">
        <v>0.39833669354838708</v>
      </c>
      <c r="L1011" s="135">
        <v>0.37600408599154944</v>
      </c>
      <c r="M1011" s="135">
        <v>0.38539952459316146</v>
      </c>
    </row>
    <row r="1012" spans="1:13" x14ac:dyDescent="0.25">
      <c r="A1012" s="116">
        <v>76</v>
      </c>
      <c r="B1012" s="116" t="s">
        <v>1259</v>
      </c>
      <c r="C1012" s="119">
        <v>76020</v>
      </c>
      <c r="D1012" s="116" t="s">
        <v>1261</v>
      </c>
      <c r="E1012" s="135">
        <v>0.21590909090909091</v>
      </c>
      <c r="F1012" s="135">
        <v>0.23456790123456789</v>
      </c>
      <c r="G1012" s="135">
        <v>0.15384615384615385</v>
      </c>
      <c r="H1012" s="135">
        <v>0.20388349514563106</v>
      </c>
      <c r="I1012" s="135">
        <v>0.19587628865979381</v>
      </c>
      <c r="J1012" s="135">
        <v>0.17708333333333334</v>
      </c>
      <c r="K1012" s="135">
        <v>0.23529411764705882</v>
      </c>
      <c r="L1012" s="135">
        <v>0.20168067226890757</v>
      </c>
      <c r="M1012" s="135">
        <v>0.26126126126126126</v>
      </c>
    </row>
    <row r="1013" spans="1:13" x14ac:dyDescent="0.25">
      <c r="A1013" s="121">
        <v>76</v>
      </c>
      <c r="B1013" s="121" t="s">
        <v>1259</v>
      </c>
      <c r="C1013" s="119">
        <v>76036</v>
      </c>
      <c r="D1013" s="116" t="s">
        <v>1262</v>
      </c>
      <c r="E1013" s="136">
        <v>0.27411167512690354</v>
      </c>
      <c r="F1013" s="136">
        <v>0.31736526946107785</v>
      </c>
      <c r="G1013" s="136">
        <v>0.37850467289719625</v>
      </c>
      <c r="H1013" s="136">
        <v>0.27319587628865977</v>
      </c>
      <c r="I1013" s="136">
        <v>0.38541666666666669</v>
      </c>
      <c r="J1013" s="136">
        <v>0.37209302325581395</v>
      </c>
      <c r="K1013" s="135">
        <v>0.35858585858585856</v>
      </c>
      <c r="L1013" s="135">
        <v>0.37967914438502676</v>
      </c>
      <c r="M1013" s="135">
        <v>0.31155778894472363</v>
      </c>
    </row>
    <row r="1014" spans="1:13" x14ac:dyDescent="0.25">
      <c r="A1014" s="116">
        <v>76</v>
      </c>
      <c r="B1014" s="116" t="s">
        <v>1259</v>
      </c>
      <c r="C1014" s="119">
        <v>76041</v>
      </c>
      <c r="D1014" s="116" t="s">
        <v>1263</v>
      </c>
      <c r="E1014" s="135">
        <v>0.13333333333333333</v>
      </c>
      <c r="F1014" s="135">
        <v>0.21111111111111111</v>
      </c>
      <c r="G1014" s="135">
        <v>0.23015873015873015</v>
      </c>
      <c r="H1014" s="135">
        <v>0.1328125</v>
      </c>
      <c r="I1014" s="135">
        <v>0.18965517241379309</v>
      </c>
      <c r="J1014" s="135">
        <v>0.3828125</v>
      </c>
      <c r="K1014" s="135">
        <v>0.18110236220472442</v>
      </c>
      <c r="L1014" s="135">
        <v>0.27350427350427353</v>
      </c>
      <c r="M1014" s="135">
        <v>0.14529914529914531</v>
      </c>
    </row>
    <row r="1015" spans="1:13" x14ac:dyDescent="0.25">
      <c r="A1015" s="121">
        <v>76</v>
      </c>
      <c r="B1015" s="121" t="s">
        <v>1259</v>
      </c>
      <c r="C1015" s="119">
        <v>76054</v>
      </c>
      <c r="D1015" s="116" t="s">
        <v>185</v>
      </c>
      <c r="E1015" s="136">
        <v>0</v>
      </c>
      <c r="F1015" s="136">
        <v>0.16129032258064516</v>
      </c>
      <c r="G1015" s="136">
        <v>0.25</v>
      </c>
      <c r="H1015" s="136">
        <v>0.19565217391304349</v>
      </c>
      <c r="I1015" s="136">
        <v>0.16666666666666666</v>
      </c>
      <c r="J1015" s="136">
        <v>0.19230769230769232</v>
      </c>
      <c r="K1015" s="135">
        <v>0.2807017543859649</v>
      </c>
      <c r="L1015" s="135">
        <v>0.296875</v>
      </c>
      <c r="M1015" s="135">
        <v>0.10204081632653061</v>
      </c>
    </row>
    <row r="1016" spans="1:13" x14ac:dyDescent="0.25">
      <c r="A1016" s="116">
        <v>76</v>
      </c>
      <c r="B1016" s="116" t="s">
        <v>1259</v>
      </c>
      <c r="C1016" s="119">
        <v>76100</v>
      </c>
      <c r="D1016" s="116" t="s">
        <v>454</v>
      </c>
      <c r="E1016" s="135">
        <v>0.24615384615384617</v>
      </c>
      <c r="F1016" s="135">
        <v>0.2578125</v>
      </c>
      <c r="G1016" s="135">
        <v>0.26446280991735538</v>
      </c>
      <c r="H1016" s="135">
        <v>0.23076923076923078</v>
      </c>
      <c r="I1016" s="135">
        <v>0.30303030303030304</v>
      </c>
      <c r="J1016" s="135">
        <v>0.27210884353741499</v>
      </c>
      <c r="K1016" s="135">
        <v>0.41304347826086957</v>
      </c>
      <c r="L1016" s="135">
        <v>0.38356164383561642</v>
      </c>
      <c r="M1016" s="135">
        <v>0.33082706766917291</v>
      </c>
    </row>
    <row r="1017" spans="1:13" x14ac:dyDescent="0.25">
      <c r="A1017" s="121">
        <v>76</v>
      </c>
      <c r="B1017" s="121" t="s">
        <v>1259</v>
      </c>
      <c r="C1017" s="119">
        <v>76109</v>
      </c>
      <c r="D1017" s="116" t="s">
        <v>1264</v>
      </c>
      <c r="E1017" s="136">
        <v>0.14125782021731972</v>
      </c>
      <c r="F1017" s="136">
        <v>0.2111260053619303</v>
      </c>
      <c r="G1017" s="136">
        <v>0.29826695044086349</v>
      </c>
      <c r="H1017" s="136">
        <v>0.28901032179720704</v>
      </c>
      <c r="I1017" s="136">
        <v>0.30980658296572788</v>
      </c>
      <c r="J1017" s="136">
        <v>0.33271547729379053</v>
      </c>
      <c r="K1017" s="135">
        <v>0.34327449786975045</v>
      </c>
      <c r="L1017" s="135">
        <v>0.32892925956509772</v>
      </c>
      <c r="M1017" s="135">
        <v>0.39909553420011307</v>
      </c>
    </row>
    <row r="1018" spans="1:13" x14ac:dyDescent="0.25">
      <c r="A1018" s="116">
        <v>76</v>
      </c>
      <c r="B1018" s="116" t="s">
        <v>1259</v>
      </c>
      <c r="C1018" s="119">
        <v>76111</v>
      </c>
      <c r="D1018" s="116" t="s">
        <v>1265</v>
      </c>
      <c r="E1018" s="135">
        <v>0.40566645202833224</v>
      </c>
      <c r="F1018" s="135">
        <v>0.41716738197424891</v>
      </c>
      <c r="G1018" s="135">
        <v>0.54561101549053359</v>
      </c>
      <c r="H1018" s="135">
        <v>0.4483037156704362</v>
      </c>
      <c r="I1018" s="135">
        <v>0.5071942446043165</v>
      </c>
      <c r="J1018" s="135">
        <v>0.51549295774647885</v>
      </c>
      <c r="K1018" s="135">
        <v>0.54822335025380708</v>
      </c>
      <c r="L1018" s="135">
        <v>0.53840125391849525</v>
      </c>
      <c r="M1018" s="135">
        <v>0.55127153404429863</v>
      </c>
    </row>
    <row r="1019" spans="1:13" x14ac:dyDescent="0.25">
      <c r="A1019" s="121">
        <v>76</v>
      </c>
      <c r="B1019" s="121" t="s">
        <v>1259</v>
      </c>
      <c r="C1019" s="119">
        <v>76113</v>
      </c>
      <c r="D1019" s="116" t="s">
        <v>1266</v>
      </c>
      <c r="E1019" s="136">
        <v>0.34099616858237547</v>
      </c>
      <c r="F1019" s="136">
        <v>0.35856573705179284</v>
      </c>
      <c r="G1019" s="136">
        <v>0.51361867704280151</v>
      </c>
      <c r="H1019" s="136">
        <v>0.3811659192825112</v>
      </c>
      <c r="I1019" s="136">
        <v>0.47499999999999998</v>
      </c>
      <c r="J1019" s="136">
        <v>0.2723404255319149</v>
      </c>
      <c r="K1019" s="135">
        <v>0.3584070796460177</v>
      </c>
      <c r="L1019" s="135">
        <v>0.38235294117647056</v>
      </c>
      <c r="M1019" s="135">
        <v>0.30088495575221241</v>
      </c>
    </row>
    <row r="1020" spans="1:13" x14ac:dyDescent="0.25">
      <c r="A1020" s="116">
        <v>76</v>
      </c>
      <c r="B1020" s="116" t="s">
        <v>1259</v>
      </c>
      <c r="C1020" s="119">
        <v>76122</v>
      </c>
      <c r="D1020" s="116" t="s">
        <v>1267</v>
      </c>
      <c r="E1020" s="135">
        <v>0.30337078651685395</v>
      </c>
      <c r="F1020" s="135">
        <v>0.32916666666666666</v>
      </c>
      <c r="G1020" s="135">
        <v>0.35398230088495575</v>
      </c>
      <c r="H1020" s="135">
        <v>0.28899082568807338</v>
      </c>
      <c r="I1020" s="135">
        <v>0.42857142857142855</v>
      </c>
      <c r="J1020" s="135">
        <v>0.41764705882352943</v>
      </c>
      <c r="K1020" s="135">
        <v>0.35678391959798994</v>
      </c>
      <c r="L1020" s="135">
        <v>0.29554655870445345</v>
      </c>
      <c r="M1020" s="135">
        <v>0.36283185840707965</v>
      </c>
    </row>
    <row r="1021" spans="1:13" x14ac:dyDescent="0.25">
      <c r="A1021" s="121">
        <v>76</v>
      </c>
      <c r="B1021" s="121" t="s">
        <v>1259</v>
      </c>
      <c r="C1021" s="119">
        <v>76126</v>
      </c>
      <c r="D1021" s="116" t="s">
        <v>1268</v>
      </c>
      <c r="E1021" s="136">
        <v>0.17777777777777778</v>
      </c>
      <c r="F1021" s="136">
        <v>0.24260355029585798</v>
      </c>
      <c r="G1021" s="136">
        <v>0.37888198757763975</v>
      </c>
      <c r="H1021" s="136">
        <v>0.21463414634146341</v>
      </c>
      <c r="I1021" s="136">
        <v>0.22085889570552147</v>
      </c>
      <c r="J1021" s="136">
        <v>0.40251572327044027</v>
      </c>
      <c r="K1021" s="135">
        <v>0.23699421965317918</v>
      </c>
      <c r="L1021" s="135">
        <v>0.31428571428571428</v>
      </c>
      <c r="M1021" s="135">
        <v>0.26066350710900477</v>
      </c>
    </row>
    <row r="1022" spans="1:13" x14ac:dyDescent="0.25">
      <c r="A1022" s="116">
        <v>76</v>
      </c>
      <c r="B1022" s="116" t="s">
        <v>1259</v>
      </c>
      <c r="C1022" s="119">
        <v>76130</v>
      </c>
      <c r="D1022" s="116" t="s">
        <v>414</v>
      </c>
      <c r="E1022" s="135">
        <v>0.26774595267745954</v>
      </c>
      <c r="F1022" s="135">
        <v>0.28240109140518416</v>
      </c>
      <c r="G1022" s="135">
        <v>0.34788189987163032</v>
      </c>
      <c r="H1022" s="135">
        <v>0.29139922978177152</v>
      </c>
      <c r="I1022" s="135">
        <v>0.35384615384615387</v>
      </c>
      <c r="J1022" s="135">
        <v>0.44337016574585636</v>
      </c>
      <c r="K1022" s="135">
        <v>0.33995327102803741</v>
      </c>
      <c r="L1022" s="135">
        <v>0.39241917502787066</v>
      </c>
      <c r="M1022" s="135">
        <v>0.41803278688524592</v>
      </c>
    </row>
    <row r="1023" spans="1:13" x14ac:dyDescent="0.25">
      <c r="A1023" s="121">
        <v>76</v>
      </c>
      <c r="B1023" s="121" t="s">
        <v>1259</v>
      </c>
      <c r="C1023" s="119">
        <v>76147</v>
      </c>
      <c r="D1023" s="116" t="s">
        <v>1269</v>
      </c>
      <c r="E1023" s="136">
        <v>0.28505034856700234</v>
      </c>
      <c r="F1023" s="136">
        <v>0.35223367697594504</v>
      </c>
      <c r="G1023" s="136">
        <v>0.48966613672496023</v>
      </c>
      <c r="H1023" s="136">
        <v>0.38724373576309795</v>
      </c>
      <c r="I1023" s="136">
        <v>0.45886075949367089</v>
      </c>
      <c r="J1023" s="136">
        <v>0.49914821124361158</v>
      </c>
      <c r="K1023" s="135">
        <v>0.4142614601018676</v>
      </c>
      <c r="L1023" s="135">
        <v>0.43582089552238806</v>
      </c>
      <c r="M1023" s="135">
        <v>0.45236363636363636</v>
      </c>
    </row>
    <row r="1024" spans="1:13" x14ac:dyDescent="0.25">
      <c r="A1024" s="116">
        <v>76</v>
      </c>
      <c r="B1024" s="116" t="s">
        <v>1259</v>
      </c>
      <c r="C1024" s="119">
        <v>76233</v>
      </c>
      <c r="D1024" s="116" t="s">
        <v>1270</v>
      </c>
      <c r="E1024" s="135">
        <v>0.13768115942028986</v>
      </c>
      <c r="F1024" s="135">
        <v>0.21008403361344538</v>
      </c>
      <c r="G1024" s="135">
        <v>0.22291021671826625</v>
      </c>
      <c r="H1024" s="135">
        <v>0.21158690176322417</v>
      </c>
      <c r="I1024" s="135">
        <v>0.26683937823834197</v>
      </c>
      <c r="J1024" s="135">
        <v>0.28700906344410876</v>
      </c>
      <c r="K1024" s="135">
        <v>0.29966329966329969</v>
      </c>
      <c r="L1024" s="135">
        <v>0.33433734939759036</v>
      </c>
      <c r="M1024" s="135">
        <v>0.35048231511254019</v>
      </c>
    </row>
    <row r="1025" spans="1:13" x14ac:dyDescent="0.25">
      <c r="A1025" s="121">
        <v>76</v>
      </c>
      <c r="B1025" s="121" t="s">
        <v>1259</v>
      </c>
      <c r="C1025" s="119">
        <v>76243</v>
      </c>
      <c r="D1025" s="116" t="s">
        <v>1271</v>
      </c>
      <c r="E1025" s="136">
        <v>0.11842105263157894</v>
      </c>
      <c r="F1025" s="136">
        <v>0.21333333333333335</v>
      </c>
      <c r="G1025" s="136">
        <v>0.22988505747126436</v>
      </c>
      <c r="H1025" s="136">
        <v>8.6956521739130432E-2</v>
      </c>
      <c r="I1025" s="136">
        <v>0.26829268292682928</v>
      </c>
      <c r="J1025" s="136">
        <v>0.10666666666666667</v>
      </c>
      <c r="K1025" s="135">
        <v>0.17582417582417584</v>
      </c>
      <c r="L1025" s="135">
        <v>0.17721518987341772</v>
      </c>
      <c r="M1025" s="135">
        <v>0.17721518987341772</v>
      </c>
    </row>
    <row r="1026" spans="1:13" x14ac:dyDescent="0.25">
      <c r="A1026" s="116">
        <v>76</v>
      </c>
      <c r="B1026" s="116" t="s">
        <v>1259</v>
      </c>
      <c r="C1026" s="119">
        <v>76246</v>
      </c>
      <c r="D1026" s="116" t="s">
        <v>1272</v>
      </c>
      <c r="E1026" s="135">
        <v>7.4626865671641784E-2</v>
      </c>
      <c r="F1026" s="135">
        <v>0.15625</v>
      </c>
      <c r="G1026" s="135">
        <v>0.109375</v>
      </c>
      <c r="H1026" s="135">
        <v>0.16923076923076924</v>
      </c>
      <c r="I1026" s="135">
        <v>0.1076923076923077</v>
      </c>
      <c r="J1026" s="135">
        <v>0.17241379310344829</v>
      </c>
      <c r="K1026" s="135">
        <v>0.14925373134328357</v>
      </c>
      <c r="L1026" s="135">
        <v>0.14084507042253522</v>
      </c>
      <c r="M1026" s="135">
        <v>0.14285714285714285</v>
      </c>
    </row>
    <row r="1027" spans="1:13" x14ac:dyDescent="0.25">
      <c r="A1027" s="121">
        <v>76</v>
      </c>
      <c r="B1027" s="121" t="s">
        <v>1259</v>
      </c>
      <c r="C1027" s="119">
        <v>76248</v>
      </c>
      <c r="D1027" s="116" t="s">
        <v>1273</v>
      </c>
      <c r="E1027" s="136">
        <v>0.26226993865030673</v>
      </c>
      <c r="F1027" s="136">
        <v>0.27843803056027167</v>
      </c>
      <c r="G1027" s="136">
        <v>0.38221528861154447</v>
      </c>
      <c r="H1027" s="136">
        <v>0.28620102214650767</v>
      </c>
      <c r="I1027" s="136">
        <v>0.36395147313691506</v>
      </c>
      <c r="J1027" s="136">
        <v>0.32307692307692309</v>
      </c>
      <c r="K1027" s="135">
        <v>0.33388157894736842</v>
      </c>
      <c r="L1027" s="135">
        <v>0.34759358288770054</v>
      </c>
      <c r="M1027" s="135">
        <v>0.42434782608695654</v>
      </c>
    </row>
    <row r="1028" spans="1:13" x14ac:dyDescent="0.25">
      <c r="A1028" s="116">
        <v>76</v>
      </c>
      <c r="B1028" s="116" t="s">
        <v>1259</v>
      </c>
      <c r="C1028" s="119">
        <v>76250</v>
      </c>
      <c r="D1028" s="116" t="s">
        <v>1274</v>
      </c>
      <c r="E1028" s="135">
        <v>0.14285714285714285</v>
      </c>
      <c r="F1028" s="135">
        <v>0.1951219512195122</v>
      </c>
      <c r="G1028" s="135">
        <v>0.41509433962264153</v>
      </c>
      <c r="H1028" s="135">
        <v>0.37681159420289856</v>
      </c>
      <c r="I1028" s="135">
        <v>0.31147540983606559</v>
      </c>
      <c r="J1028" s="135">
        <v>0.23076923076923078</v>
      </c>
      <c r="K1028" s="135">
        <v>0.47058823529411764</v>
      </c>
      <c r="L1028" s="135">
        <v>0.27272727272727271</v>
      </c>
      <c r="M1028" s="135">
        <v>0.13235294117647059</v>
      </c>
    </row>
    <row r="1029" spans="1:13" x14ac:dyDescent="0.25">
      <c r="A1029" s="121">
        <v>76</v>
      </c>
      <c r="B1029" s="121" t="s">
        <v>1259</v>
      </c>
      <c r="C1029" s="119">
        <v>76275</v>
      </c>
      <c r="D1029" s="116" t="s">
        <v>1275</v>
      </c>
      <c r="E1029" s="136">
        <v>0.23389830508474577</v>
      </c>
      <c r="F1029" s="136">
        <v>0.26290322580645159</v>
      </c>
      <c r="G1029" s="136">
        <v>0.35248447204968947</v>
      </c>
      <c r="H1029" s="136">
        <v>0.28964401294498382</v>
      </c>
      <c r="I1029" s="136">
        <v>0.36348408710217756</v>
      </c>
      <c r="J1029" s="136">
        <v>0.34458259325044405</v>
      </c>
      <c r="K1029" s="135">
        <v>0.36660929432013767</v>
      </c>
      <c r="L1029" s="135">
        <v>0.3604060913705584</v>
      </c>
      <c r="M1029" s="135">
        <v>0.36755952380952384</v>
      </c>
    </row>
    <row r="1030" spans="1:13" x14ac:dyDescent="0.25">
      <c r="A1030" s="116">
        <v>76</v>
      </c>
      <c r="B1030" s="116" t="s">
        <v>1259</v>
      </c>
      <c r="C1030" s="119">
        <v>76306</v>
      </c>
      <c r="D1030" s="116" t="s">
        <v>1276</v>
      </c>
      <c r="E1030" s="135">
        <v>0.23831775700934579</v>
      </c>
      <c r="F1030" s="135">
        <v>0.2289156626506024</v>
      </c>
      <c r="G1030" s="135">
        <v>0.40408163265306124</v>
      </c>
      <c r="H1030" s="135">
        <v>0.36619718309859156</v>
      </c>
      <c r="I1030" s="135">
        <v>0.43111111111111111</v>
      </c>
      <c r="J1030" s="135">
        <v>0.41474654377880182</v>
      </c>
      <c r="K1030" s="135">
        <v>0.48780487804878048</v>
      </c>
      <c r="L1030" s="135">
        <v>0.47636363636363638</v>
      </c>
      <c r="M1030" s="135">
        <v>0.46268656716417911</v>
      </c>
    </row>
    <row r="1031" spans="1:13" x14ac:dyDescent="0.25">
      <c r="A1031" s="121">
        <v>76</v>
      </c>
      <c r="B1031" s="121" t="s">
        <v>1259</v>
      </c>
      <c r="C1031" s="119">
        <v>76318</v>
      </c>
      <c r="D1031" s="116" t="s">
        <v>1277</v>
      </c>
      <c r="E1031" s="136">
        <v>0.15988372093023256</v>
      </c>
      <c r="F1031" s="136">
        <v>0.19557195571955718</v>
      </c>
      <c r="G1031" s="136">
        <v>0.37168141592920356</v>
      </c>
      <c r="H1031" s="136">
        <v>0.30181818181818182</v>
      </c>
      <c r="I1031" s="136">
        <v>0.40074906367041196</v>
      </c>
      <c r="J1031" s="136">
        <v>0.30246913580246915</v>
      </c>
      <c r="K1031" s="135">
        <v>0.34285714285714286</v>
      </c>
      <c r="L1031" s="135">
        <v>0.34905660377358488</v>
      </c>
      <c r="M1031" s="135">
        <v>0.3615819209039548</v>
      </c>
    </row>
    <row r="1032" spans="1:13" x14ac:dyDescent="0.25">
      <c r="A1032" s="116">
        <v>76</v>
      </c>
      <c r="B1032" s="116" t="s">
        <v>1259</v>
      </c>
      <c r="C1032" s="119">
        <v>76364</v>
      </c>
      <c r="D1032" s="116" t="s">
        <v>1278</v>
      </c>
      <c r="E1032" s="135">
        <v>0.20980223559759242</v>
      </c>
      <c r="F1032" s="135">
        <v>0.27883742052679383</v>
      </c>
      <c r="G1032" s="135">
        <v>0.33129904097646035</v>
      </c>
      <c r="H1032" s="135">
        <v>0.25809128630705397</v>
      </c>
      <c r="I1032" s="135">
        <v>0.30380868024800711</v>
      </c>
      <c r="J1032" s="135">
        <v>0.28295549958018473</v>
      </c>
      <c r="K1032" s="135">
        <v>0.32403609515996717</v>
      </c>
      <c r="L1032" s="135">
        <v>0.30584918957011981</v>
      </c>
      <c r="M1032" s="135">
        <v>0.35742971887550201</v>
      </c>
    </row>
    <row r="1033" spans="1:13" x14ac:dyDescent="0.25">
      <c r="A1033" s="121">
        <v>76</v>
      </c>
      <c r="B1033" s="121" t="s">
        <v>1259</v>
      </c>
      <c r="C1033" s="119">
        <v>76377</v>
      </c>
      <c r="D1033" s="116" t="s">
        <v>1279</v>
      </c>
      <c r="E1033" s="136">
        <v>6.9767441860465115E-2</v>
      </c>
      <c r="F1033" s="136">
        <v>0.1223021582733813</v>
      </c>
      <c r="G1033" s="136">
        <v>0.33333333333333331</v>
      </c>
      <c r="H1033" s="136">
        <v>0.11382113821138211</v>
      </c>
      <c r="I1033" s="136">
        <v>0.26984126984126983</v>
      </c>
      <c r="J1033" s="136">
        <v>0.23880597014925373</v>
      </c>
      <c r="K1033" s="135">
        <v>0.26717557251908397</v>
      </c>
      <c r="L1033" s="135">
        <v>0.25396825396825395</v>
      </c>
      <c r="M1033" s="135">
        <v>0.21367521367521367</v>
      </c>
    </row>
    <row r="1034" spans="1:13" x14ac:dyDescent="0.25">
      <c r="A1034" s="116">
        <v>76</v>
      </c>
      <c r="B1034" s="116" t="s">
        <v>1259</v>
      </c>
      <c r="C1034" s="119">
        <v>76400</v>
      </c>
      <c r="D1034" s="116" t="s">
        <v>287</v>
      </c>
      <c r="E1034" s="135">
        <v>0.17894736842105263</v>
      </c>
      <c r="F1034" s="135">
        <v>0.2554517133956386</v>
      </c>
      <c r="G1034" s="135">
        <v>0.36824324324324326</v>
      </c>
      <c r="H1034" s="135">
        <v>0.2807017543859649</v>
      </c>
      <c r="I1034" s="135">
        <v>0.27170868347338933</v>
      </c>
      <c r="J1034" s="135">
        <v>0.30294117647058821</v>
      </c>
      <c r="K1034" s="135">
        <v>0.37003058103975534</v>
      </c>
      <c r="L1034" s="135">
        <v>0.35045317220543809</v>
      </c>
      <c r="M1034" s="135">
        <v>0.34463276836158191</v>
      </c>
    </row>
    <row r="1035" spans="1:13" x14ac:dyDescent="0.25">
      <c r="A1035" s="121">
        <v>76</v>
      </c>
      <c r="B1035" s="121" t="s">
        <v>1259</v>
      </c>
      <c r="C1035" s="119">
        <v>76403</v>
      </c>
      <c r="D1035" s="116" t="s">
        <v>546</v>
      </c>
      <c r="E1035" s="136">
        <v>0.14583333333333334</v>
      </c>
      <c r="F1035" s="136">
        <v>0.23357664233576642</v>
      </c>
      <c r="G1035" s="136">
        <v>0.3263888888888889</v>
      </c>
      <c r="H1035" s="136">
        <v>0.27631578947368424</v>
      </c>
      <c r="I1035" s="136">
        <v>0.34090909090909088</v>
      </c>
      <c r="J1035" s="136">
        <v>0.24324324324324326</v>
      </c>
      <c r="K1035" s="135">
        <v>0.30935251798561153</v>
      </c>
      <c r="L1035" s="135">
        <v>0.25609756097560976</v>
      </c>
      <c r="M1035" s="135">
        <v>0.34265734265734266</v>
      </c>
    </row>
    <row r="1036" spans="1:13" x14ac:dyDescent="0.25">
      <c r="A1036" s="116">
        <v>76</v>
      </c>
      <c r="B1036" s="116" t="s">
        <v>1259</v>
      </c>
      <c r="C1036" s="119">
        <v>76497</v>
      </c>
      <c r="D1036" s="116" t="s">
        <v>1280</v>
      </c>
      <c r="E1036" s="135">
        <v>0.10483870967741936</v>
      </c>
      <c r="F1036" s="135">
        <v>0.17525773195876287</v>
      </c>
      <c r="G1036" s="135">
        <v>0.23809523809523808</v>
      </c>
      <c r="H1036" s="135">
        <v>0.21153846153846154</v>
      </c>
      <c r="I1036" s="135">
        <v>0.1875</v>
      </c>
      <c r="J1036" s="135">
        <v>0.26732673267326734</v>
      </c>
      <c r="K1036" s="135">
        <v>9.0909090909090912E-2</v>
      </c>
      <c r="L1036" s="135">
        <v>0.10204081632653061</v>
      </c>
      <c r="M1036" s="135">
        <v>0.11392405063291139</v>
      </c>
    </row>
    <row r="1037" spans="1:13" x14ac:dyDescent="0.25">
      <c r="A1037" s="121">
        <v>76</v>
      </c>
      <c r="B1037" s="121" t="s">
        <v>1259</v>
      </c>
      <c r="C1037" s="119">
        <v>76520</v>
      </c>
      <c r="D1037" s="116" t="s">
        <v>1281</v>
      </c>
      <c r="E1037" s="136">
        <v>0.33774373259052926</v>
      </c>
      <c r="F1037" s="136">
        <v>0.34327821710999279</v>
      </c>
      <c r="G1037" s="136">
        <v>0.43</v>
      </c>
      <c r="H1037" s="136">
        <v>0.4215542521994135</v>
      </c>
      <c r="I1037" s="136">
        <v>0.44800569800569801</v>
      </c>
      <c r="J1037" s="136">
        <v>0.46080669710806699</v>
      </c>
      <c r="K1037" s="135">
        <v>0.47263868065967019</v>
      </c>
      <c r="L1037" s="135">
        <v>0.44371079564212612</v>
      </c>
      <c r="M1037" s="135">
        <v>0.4375</v>
      </c>
    </row>
    <row r="1038" spans="1:13" x14ac:dyDescent="0.25">
      <c r="A1038" s="116">
        <v>76</v>
      </c>
      <c r="B1038" s="116" t="s">
        <v>1259</v>
      </c>
      <c r="C1038" s="119">
        <v>76563</v>
      </c>
      <c r="D1038" s="116" t="s">
        <v>1282</v>
      </c>
      <c r="E1038" s="135">
        <v>0.17499999999999999</v>
      </c>
      <c r="F1038" s="135">
        <v>0.19681908548707752</v>
      </c>
      <c r="G1038" s="135">
        <v>0.27001862197392923</v>
      </c>
      <c r="H1038" s="135">
        <v>0.25168539325842698</v>
      </c>
      <c r="I1038" s="135">
        <v>0.30602409638554218</v>
      </c>
      <c r="J1038" s="135">
        <v>0.31797235023041476</v>
      </c>
      <c r="K1038" s="135">
        <v>0.28920570264765783</v>
      </c>
      <c r="L1038" s="135">
        <v>0.30684326710816778</v>
      </c>
      <c r="M1038" s="135">
        <v>0.36774193548387096</v>
      </c>
    </row>
    <row r="1039" spans="1:13" x14ac:dyDescent="0.25">
      <c r="A1039" s="121">
        <v>76</v>
      </c>
      <c r="B1039" s="121" t="s">
        <v>1259</v>
      </c>
      <c r="C1039" s="119">
        <v>76606</v>
      </c>
      <c r="D1039" s="116" t="s">
        <v>995</v>
      </c>
      <c r="E1039" s="136">
        <v>0.19354838709677419</v>
      </c>
      <c r="F1039" s="136">
        <v>0.19138755980861244</v>
      </c>
      <c r="G1039" s="136">
        <v>0.1787709497206704</v>
      </c>
      <c r="H1039" s="136">
        <v>0.23783783783783785</v>
      </c>
      <c r="I1039" s="136">
        <v>0.25595238095238093</v>
      </c>
      <c r="J1039" s="136">
        <v>0.22513089005235601</v>
      </c>
      <c r="K1039" s="135">
        <v>0.1657142857142857</v>
      </c>
      <c r="L1039" s="135">
        <v>0.26229508196721313</v>
      </c>
      <c r="M1039" s="135">
        <v>0.23958333333333334</v>
      </c>
    </row>
    <row r="1040" spans="1:13" x14ac:dyDescent="0.25">
      <c r="A1040" s="116">
        <v>76</v>
      </c>
      <c r="B1040" s="116" t="s">
        <v>1259</v>
      </c>
      <c r="C1040" s="119">
        <v>76616</v>
      </c>
      <c r="D1040" s="116" t="s">
        <v>1283</v>
      </c>
      <c r="E1040" s="135">
        <v>0.18852459016393441</v>
      </c>
      <c r="F1040" s="135">
        <v>0.3</v>
      </c>
      <c r="G1040" s="135">
        <v>0.36607142857142855</v>
      </c>
      <c r="H1040" s="135">
        <v>0.31782945736434109</v>
      </c>
      <c r="I1040" s="135">
        <v>0.36231884057971014</v>
      </c>
      <c r="J1040" s="135">
        <v>0.25</v>
      </c>
      <c r="K1040" s="135">
        <v>0.23841059602649006</v>
      </c>
      <c r="L1040" s="135">
        <v>0.24832214765100671</v>
      </c>
      <c r="M1040" s="135">
        <v>0.21167883211678831</v>
      </c>
    </row>
    <row r="1041" spans="1:13" x14ac:dyDescent="0.25">
      <c r="A1041" s="121">
        <v>76</v>
      </c>
      <c r="B1041" s="121" t="s">
        <v>1259</v>
      </c>
      <c r="C1041" s="119">
        <v>76622</v>
      </c>
      <c r="D1041" s="116" t="s">
        <v>1284</v>
      </c>
      <c r="E1041" s="136">
        <v>0.36343115124153497</v>
      </c>
      <c r="F1041" s="136">
        <v>0.4</v>
      </c>
      <c r="G1041" s="136">
        <v>0.47737556561085975</v>
      </c>
      <c r="H1041" s="136">
        <v>0.43020594965675057</v>
      </c>
      <c r="I1041" s="136">
        <v>0.4941860465116279</v>
      </c>
      <c r="J1041" s="136">
        <v>0.52429667519181589</v>
      </c>
      <c r="K1041" s="135">
        <v>0.54545454545454541</v>
      </c>
      <c r="L1041" s="135">
        <v>0.54022988505747127</v>
      </c>
      <c r="M1041" s="135">
        <v>0.57999999999999996</v>
      </c>
    </row>
    <row r="1042" spans="1:13" x14ac:dyDescent="0.25">
      <c r="A1042" s="116">
        <v>76</v>
      </c>
      <c r="B1042" s="116" t="s">
        <v>1259</v>
      </c>
      <c r="C1042" s="119">
        <v>76670</v>
      </c>
      <c r="D1042" s="116" t="s">
        <v>1209</v>
      </c>
      <c r="E1042" s="135">
        <v>0.22047244094488189</v>
      </c>
      <c r="F1042" s="135">
        <v>0.16822429906542055</v>
      </c>
      <c r="G1042" s="135">
        <v>0.42201834862385323</v>
      </c>
      <c r="H1042" s="135">
        <v>0.39669421487603307</v>
      </c>
      <c r="I1042" s="135">
        <v>0.48148148148148145</v>
      </c>
      <c r="J1042" s="135">
        <v>0.40131578947368424</v>
      </c>
      <c r="K1042" s="135">
        <v>0.3014705882352941</v>
      </c>
      <c r="L1042" s="135">
        <v>0.42028985507246375</v>
      </c>
      <c r="M1042" s="135">
        <v>0.40860215053763443</v>
      </c>
    </row>
    <row r="1043" spans="1:13" x14ac:dyDescent="0.25">
      <c r="A1043" s="121">
        <v>76</v>
      </c>
      <c r="B1043" s="121" t="s">
        <v>1259</v>
      </c>
      <c r="C1043" s="119">
        <v>76736</v>
      </c>
      <c r="D1043" s="116" t="s">
        <v>1285</v>
      </c>
      <c r="E1043" s="136">
        <v>0.15254237288135594</v>
      </c>
      <c r="F1043" s="136">
        <v>0.22535211267605634</v>
      </c>
      <c r="G1043" s="136">
        <v>0.31693989071038253</v>
      </c>
      <c r="H1043" s="136">
        <v>0.23711340206185566</v>
      </c>
      <c r="I1043" s="136">
        <v>0.25185185185185183</v>
      </c>
      <c r="J1043" s="136">
        <v>0.24534161490683229</v>
      </c>
      <c r="K1043" s="135">
        <v>0.25433526011560692</v>
      </c>
      <c r="L1043" s="135">
        <v>0.26829268292682928</v>
      </c>
      <c r="M1043" s="135">
        <v>0.42608695652173911</v>
      </c>
    </row>
    <row r="1044" spans="1:13" x14ac:dyDescent="0.25">
      <c r="A1044" s="116">
        <v>76</v>
      </c>
      <c r="B1044" s="116" t="s">
        <v>1259</v>
      </c>
      <c r="C1044" s="119">
        <v>76823</v>
      </c>
      <c r="D1044" s="116" t="s">
        <v>1286</v>
      </c>
      <c r="E1044" s="135">
        <v>0.14393939393939395</v>
      </c>
      <c r="F1044" s="135">
        <v>0.21830985915492956</v>
      </c>
      <c r="G1044" s="135">
        <v>0.29710144927536231</v>
      </c>
      <c r="H1044" s="135">
        <v>0.18181818181818182</v>
      </c>
      <c r="I1044" s="135">
        <v>0.25563909774436089</v>
      </c>
      <c r="J1044" s="135">
        <v>0.22222222222222221</v>
      </c>
      <c r="K1044" s="135">
        <v>0.25477707006369427</v>
      </c>
      <c r="L1044" s="135">
        <v>0.21875</v>
      </c>
      <c r="M1044" s="135">
        <v>0.25301204819277107</v>
      </c>
    </row>
    <row r="1045" spans="1:13" x14ac:dyDescent="0.25">
      <c r="A1045" s="121">
        <v>76</v>
      </c>
      <c r="B1045" s="121" t="s">
        <v>1259</v>
      </c>
      <c r="C1045" s="119">
        <v>76828</v>
      </c>
      <c r="D1045" s="116" t="s">
        <v>1287</v>
      </c>
      <c r="E1045" s="136">
        <v>0.15032679738562091</v>
      </c>
      <c r="F1045" s="136">
        <v>0.18292682926829268</v>
      </c>
      <c r="G1045" s="136">
        <v>0.21052631578947367</v>
      </c>
      <c r="H1045" s="136">
        <v>0.19540229885057472</v>
      </c>
      <c r="I1045" s="136">
        <v>0.31606217616580312</v>
      </c>
      <c r="J1045" s="136">
        <v>0.23121387283236994</v>
      </c>
      <c r="K1045" s="135">
        <v>0.26666666666666666</v>
      </c>
      <c r="L1045" s="135">
        <v>0.28780487804878047</v>
      </c>
      <c r="M1045" s="135">
        <v>0.2613065326633166</v>
      </c>
    </row>
    <row r="1046" spans="1:13" x14ac:dyDescent="0.25">
      <c r="A1046" s="116">
        <v>76</v>
      </c>
      <c r="B1046" s="116" t="s">
        <v>1259</v>
      </c>
      <c r="C1046" s="119">
        <v>76834</v>
      </c>
      <c r="D1046" s="116" t="s">
        <v>1288</v>
      </c>
      <c r="E1046" s="135">
        <v>0.3435344827586207</v>
      </c>
      <c r="F1046" s="135">
        <v>0.36960203217612192</v>
      </c>
      <c r="G1046" s="135">
        <v>0.46410256410256412</v>
      </c>
      <c r="H1046" s="135">
        <v>0.43206751054852321</v>
      </c>
      <c r="I1046" s="135">
        <v>0.49131944444444442</v>
      </c>
      <c r="J1046" s="135">
        <v>0.46313065976714102</v>
      </c>
      <c r="K1046" s="135">
        <v>0.45033407572383072</v>
      </c>
      <c r="L1046" s="135">
        <v>0.4576271186440678</v>
      </c>
      <c r="M1046" s="135">
        <v>0.42394957983193277</v>
      </c>
    </row>
    <row r="1047" spans="1:13" x14ac:dyDescent="0.25">
      <c r="A1047" s="121">
        <v>76</v>
      </c>
      <c r="B1047" s="121" t="s">
        <v>1259</v>
      </c>
      <c r="C1047" s="119">
        <v>76845</v>
      </c>
      <c r="D1047" s="116" t="s">
        <v>1289</v>
      </c>
      <c r="E1047" s="136">
        <v>0.19354838709677419</v>
      </c>
      <c r="F1047" s="136">
        <v>0.4</v>
      </c>
      <c r="G1047" s="136">
        <v>0.48275862068965519</v>
      </c>
      <c r="H1047" s="136">
        <v>0.26470588235294118</v>
      </c>
      <c r="I1047" s="136">
        <v>0.27450980392156865</v>
      </c>
      <c r="J1047" s="136">
        <v>0.2978723404255319</v>
      </c>
      <c r="K1047" s="135">
        <v>0.16216216216216217</v>
      </c>
      <c r="L1047" s="135">
        <v>0.28888888888888886</v>
      </c>
      <c r="M1047" s="135">
        <v>0.29166666666666669</v>
      </c>
    </row>
    <row r="1048" spans="1:13" x14ac:dyDescent="0.25">
      <c r="A1048" s="116">
        <v>76</v>
      </c>
      <c r="B1048" s="116" t="s">
        <v>1259</v>
      </c>
      <c r="C1048" s="119">
        <v>76863</v>
      </c>
      <c r="D1048" s="116" t="s">
        <v>1290</v>
      </c>
      <c r="E1048" s="135">
        <v>0.17647058823529413</v>
      </c>
      <c r="F1048" s="135">
        <v>0.125</v>
      </c>
      <c r="G1048" s="135">
        <v>0.24358974358974358</v>
      </c>
      <c r="H1048" s="135">
        <v>0.32692307692307693</v>
      </c>
      <c r="I1048" s="135">
        <v>0.34545454545454546</v>
      </c>
      <c r="J1048" s="135">
        <v>0.13333333333333333</v>
      </c>
      <c r="K1048" s="135">
        <v>0.17499999999999999</v>
      </c>
      <c r="L1048" s="135">
        <v>0.42592592592592593</v>
      </c>
      <c r="M1048" s="135">
        <v>0.3</v>
      </c>
    </row>
    <row r="1049" spans="1:13" x14ac:dyDescent="0.25">
      <c r="A1049" s="121">
        <v>76</v>
      </c>
      <c r="B1049" s="121" t="s">
        <v>1259</v>
      </c>
      <c r="C1049" s="119">
        <v>76869</v>
      </c>
      <c r="D1049" s="116" t="s">
        <v>1291</v>
      </c>
      <c r="E1049" s="136">
        <v>0.12280701754385964</v>
      </c>
      <c r="F1049" s="136">
        <v>0.18803418803418803</v>
      </c>
      <c r="G1049" s="136">
        <v>0.1134020618556701</v>
      </c>
      <c r="H1049" s="136">
        <v>0.21367521367521367</v>
      </c>
      <c r="I1049" s="136">
        <v>0.22222222222222221</v>
      </c>
      <c r="J1049" s="136">
        <v>0.27551020408163263</v>
      </c>
      <c r="K1049" s="135">
        <v>0.19387755102040816</v>
      </c>
      <c r="L1049" s="135">
        <v>0.25471698113207547</v>
      </c>
      <c r="M1049" s="135">
        <v>0.43243243243243246</v>
      </c>
    </row>
    <row r="1050" spans="1:13" x14ac:dyDescent="0.25">
      <c r="A1050" s="116">
        <v>76</v>
      </c>
      <c r="B1050" s="116" t="s">
        <v>1259</v>
      </c>
      <c r="C1050" s="119">
        <v>76890</v>
      </c>
      <c r="D1050" s="116" t="s">
        <v>1292</v>
      </c>
      <c r="E1050" s="135">
        <v>0.20689655172413793</v>
      </c>
      <c r="F1050" s="135">
        <v>0.31007751937984496</v>
      </c>
      <c r="G1050" s="135">
        <v>0.26865671641791045</v>
      </c>
      <c r="H1050" s="135">
        <v>0.25170068027210885</v>
      </c>
      <c r="I1050" s="135">
        <v>0.44</v>
      </c>
      <c r="J1050" s="135">
        <v>0.34868421052631576</v>
      </c>
      <c r="K1050" s="135">
        <v>0.29655172413793102</v>
      </c>
      <c r="L1050" s="135">
        <v>0.34027777777777779</v>
      </c>
      <c r="M1050" s="135">
        <v>0.46575342465753422</v>
      </c>
    </row>
    <row r="1051" spans="1:13" x14ac:dyDescent="0.25">
      <c r="A1051" s="121">
        <v>76</v>
      </c>
      <c r="B1051" s="121" t="s">
        <v>1259</v>
      </c>
      <c r="C1051" s="119">
        <v>76892</v>
      </c>
      <c r="D1051" s="116" t="s">
        <v>1293</v>
      </c>
      <c r="E1051" s="136">
        <v>0.20875420875420875</v>
      </c>
      <c r="F1051" s="136">
        <v>0.27692307692307694</v>
      </c>
      <c r="G1051" s="136">
        <v>0.35384615384615387</v>
      </c>
      <c r="H1051" s="136">
        <v>0.32828282828282829</v>
      </c>
      <c r="I1051" s="136">
        <v>0.34105653382761819</v>
      </c>
      <c r="J1051" s="136">
        <v>0.34763948497854075</v>
      </c>
      <c r="K1051" s="135">
        <v>0.37286689419795221</v>
      </c>
      <c r="L1051" s="135">
        <v>0.35364936042136946</v>
      </c>
      <c r="M1051" s="135">
        <v>0.40062597809076683</v>
      </c>
    </row>
    <row r="1052" spans="1:13" x14ac:dyDescent="0.25">
      <c r="A1052" s="116">
        <v>76</v>
      </c>
      <c r="B1052" s="116" t="s">
        <v>1259</v>
      </c>
      <c r="C1052" s="119">
        <v>76895</v>
      </c>
      <c r="D1052" s="116" t="s">
        <v>1294</v>
      </c>
      <c r="E1052" s="135">
        <v>0.27688787185354691</v>
      </c>
      <c r="F1052" s="135">
        <v>0.34823529411764703</v>
      </c>
      <c r="G1052" s="135">
        <v>0.42920353982300885</v>
      </c>
      <c r="H1052" s="135">
        <v>0.4115138592750533</v>
      </c>
      <c r="I1052" s="135">
        <v>0.43882978723404253</v>
      </c>
      <c r="J1052" s="135">
        <v>0.40816326530612246</v>
      </c>
      <c r="K1052" s="135">
        <v>0.42857142857142855</v>
      </c>
      <c r="L1052" s="135">
        <v>0.45603271983640081</v>
      </c>
      <c r="M1052" s="135">
        <v>0.45911949685534592</v>
      </c>
    </row>
    <row r="1053" spans="1:13" x14ac:dyDescent="0.25">
      <c r="A1053" s="121">
        <v>81</v>
      </c>
      <c r="B1053" s="121" t="s">
        <v>1295</v>
      </c>
      <c r="C1053" s="119">
        <v>81001</v>
      </c>
      <c r="D1053" s="116" t="s">
        <v>1295</v>
      </c>
      <c r="E1053" s="136">
        <v>0.45833333333333331</v>
      </c>
      <c r="F1053" s="136">
        <v>0.49586776859504134</v>
      </c>
      <c r="G1053" s="136">
        <v>0.42737430167597767</v>
      </c>
      <c r="H1053" s="136">
        <v>0.40492476060191518</v>
      </c>
      <c r="I1053" s="136">
        <v>0.35982658959537572</v>
      </c>
      <c r="J1053" s="136">
        <v>0.36835106382978722</v>
      </c>
      <c r="K1053" s="135">
        <v>0.37183098591549296</v>
      </c>
      <c r="L1053" s="135">
        <v>0.36396181384248211</v>
      </c>
      <c r="M1053" s="135">
        <v>0.41370869033047736</v>
      </c>
    </row>
    <row r="1054" spans="1:13" x14ac:dyDescent="0.25">
      <c r="A1054" s="116">
        <v>81</v>
      </c>
      <c r="B1054" s="116" t="s">
        <v>1295</v>
      </c>
      <c r="C1054" s="119">
        <v>81065</v>
      </c>
      <c r="D1054" s="116" t="s">
        <v>1296</v>
      </c>
      <c r="E1054" s="135">
        <v>0.3048780487804878</v>
      </c>
      <c r="F1054" s="135">
        <v>0.26031746031746034</v>
      </c>
      <c r="G1054" s="135">
        <v>0.30225080385852088</v>
      </c>
      <c r="H1054" s="135">
        <v>0.23723723723723725</v>
      </c>
      <c r="I1054" s="135">
        <v>0.29354838709677417</v>
      </c>
      <c r="J1054" s="135">
        <v>0.27741935483870966</v>
      </c>
      <c r="K1054" s="135">
        <v>0.21341463414634146</v>
      </c>
      <c r="L1054" s="135">
        <v>0.24099722991689751</v>
      </c>
      <c r="M1054" s="135">
        <v>0.31545741324921134</v>
      </c>
    </row>
    <row r="1055" spans="1:13" x14ac:dyDescent="0.25">
      <c r="A1055" s="121">
        <v>81</v>
      </c>
      <c r="B1055" s="121" t="s">
        <v>1295</v>
      </c>
      <c r="C1055" s="119">
        <v>81220</v>
      </c>
      <c r="D1055" s="116" t="s">
        <v>1297</v>
      </c>
      <c r="E1055" s="136">
        <v>0.24324324324324326</v>
      </c>
      <c r="F1055" s="136">
        <v>0.23404255319148937</v>
      </c>
      <c r="G1055" s="136">
        <v>0.15151515151515152</v>
      </c>
      <c r="H1055" s="136">
        <v>0.2857142857142857</v>
      </c>
      <c r="I1055" s="136">
        <v>0.36842105263157893</v>
      </c>
      <c r="J1055" s="136">
        <v>0.23333333333333334</v>
      </c>
      <c r="K1055" s="135">
        <v>0.33333333333333331</v>
      </c>
      <c r="L1055" s="135">
        <v>0.22857142857142856</v>
      </c>
      <c r="M1055" s="135">
        <v>0.35416666666666669</v>
      </c>
    </row>
    <row r="1056" spans="1:13" x14ac:dyDescent="0.25">
      <c r="A1056" s="116">
        <v>81</v>
      </c>
      <c r="B1056" s="116" t="s">
        <v>1295</v>
      </c>
      <c r="C1056" s="119">
        <v>81300</v>
      </c>
      <c r="D1056" s="116" t="s">
        <v>1298</v>
      </c>
      <c r="E1056" s="135">
        <v>0.22085889570552147</v>
      </c>
      <c r="F1056" s="135">
        <v>0.25423728813559321</v>
      </c>
      <c r="G1056" s="135">
        <v>0.24</v>
      </c>
      <c r="H1056" s="135">
        <v>0.10648148148148148</v>
      </c>
      <c r="I1056" s="135">
        <v>0.24766355140186916</v>
      </c>
      <c r="J1056" s="135">
        <v>0.22051282051282051</v>
      </c>
      <c r="K1056" s="135">
        <v>0.2413793103448276</v>
      </c>
      <c r="L1056" s="135">
        <v>0.23499999999999999</v>
      </c>
      <c r="M1056" s="135">
        <v>0.40265486725663718</v>
      </c>
    </row>
    <row r="1057" spans="1:13" x14ac:dyDescent="0.25">
      <c r="A1057" s="121">
        <v>81</v>
      </c>
      <c r="B1057" s="121" t="s">
        <v>1295</v>
      </c>
      <c r="C1057" s="119">
        <v>81591</v>
      </c>
      <c r="D1057" s="116" t="s">
        <v>1299</v>
      </c>
      <c r="E1057" s="136">
        <v>0.2857142857142857</v>
      </c>
      <c r="F1057" s="136">
        <v>0.30555555555555558</v>
      </c>
      <c r="G1057" s="136">
        <v>0.2608695652173913</v>
      </c>
      <c r="H1057" s="136">
        <v>0.22580645161290322</v>
      </c>
      <c r="I1057" s="136">
        <v>0.23809523809523808</v>
      </c>
      <c r="J1057" s="136">
        <v>0.35135135135135137</v>
      </c>
      <c r="K1057" s="135">
        <v>0.26923076923076922</v>
      </c>
      <c r="L1057" s="135">
        <v>0.20689655172413793</v>
      </c>
      <c r="M1057" s="135">
        <v>0.38235294117647056</v>
      </c>
    </row>
    <row r="1058" spans="1:13" x14ac:dyDescent="0.25">
      <c r="A1058" s="116">
        <v>81</v>
      </c>
      <c r="B1058" s="116" t="s">
        <v>1295</v>
      </c>
      <c r="C1058" s="119">
        <v>81736</v>
      </c>
      <c r="D1058" s="116" t="s">
        <v>1300</v>
      </c>
      <c r="E1058" s="135">
        <v>0.37165775401069517</v>
      </c>
      <c r="F1058" s="135">
        <v>0.45260663507109006</v>
      </c>
      <c r="G1058" s="135">
        <v>0.44150110375275936</v>
      </c>
      <c r="H1058" s="135">
        <v>0.40170940170940173</v>
      </c>
      <c r="I1058" s="135">
        <v>0.4144486692015209</v>
      </c>
      <c r="J1058" s="135">
        <v>0.35193133047210301</v>
      </c>
      <c r="K1058" s="135">
        <v>0.34133790737564323</v>
      </c>
      <c r="L1058" s="135">
        <v>0.35684647302904565</v>
      </c>
      <c r="M1058" s="135">
        <v>0.44618395303326808</v>
      </c>
    </row>
    <row r="1059" spans="1:13" x14ac:dyDescent="0.25">
      <c r="A1059" s="121">
        <v>81</v>
      </c>
      <c r="B1059" s="121" t="s">
        <v>1295</v>
      </c>
      <c r="C1059" s="119">
        <v>81794</v>
      </c>
      <c r="D1059" s="116" t="s">
        <v>1504</v>
      </c>
      <c r="E1059" s="136">
        <v>0.29621380846325168</v>
      </c>
      <c r="F1059" s="136">
        <v>0.33766233766233766</v>
      </c>
      <c r="G1059" s="136">
        <v>0.31775700934579437</v>
      </c>
      <c r="H1059" s="136">
        <v>0.30724070450097846</v>
      </c>
      <c r="I1059" s="136">
        <v>0.32758620689655171</v>
      </c>
      <c r="J1059" s="136">
        <v>0.28830313014827019</v>
      </c>
      <c r="K1059" s="135">
        <v>0.2483108108108108</v>
      </c>
      <c r="L1059" s="135">
        <v>0.31022530329289427</v>
      </c>
      <c r="M1059" s="135">
        <v>0.32586206896551723</v>
      </c>
    </row>
    <row r="1060" spans="1:13" x14ac:dyDescent="0.25">
      <c r="A1060" s="116">
        <v>85</v>
      </c>
      <c r="B1060" s="116" t="s">
        <v>1302</v>
      </c>
      <c r="C1060" s="119">
        <v>85001</v>
      </c>
      <c r="D1060" s="116" t="s">
        <v>1303</v>
      </c>
      <c r="E1060" s="135">
        <v>0.5048213272830403</v>
      </c>
      <c r="F1060" s="135">
        <v>0.46688741721854304</v>
      </c>
      <c r="G1060" s="135">
        <v>0.46564046179219354</v>
      </c>
      <c r="H1060" s="135">
        <v>0.45307443365695793</v>
      </c>
      <c r="I1060" s="135">
        <v>0.4388327721661055</v>
      </c>
      <c r="J1060" s="135">
        <v>0.44385872430152873</v>
      </c>
      <c r="K1060" s="135">
        <v>0.41948717948717951</v>
      </c>
      <c r="L1060" s="135">
        <v>0.4392912975508077</v>
      </c>
      <c r="M1060" s="135">
        <v>0.48148148148148145</v>
      </c>
    </row>
    <row r="1061" spans="1:13" x14ac:dyDescent="0.25">
      <c r="A1061" s="121">
        <v>85</v>
      </c>
      <c r="B1061" s="121" t="s">
        <v>1302</v>
      </c>
      <c r="C1061" s="119">
        <v>85010</v>
      </c>
      <c r="D1061" s="116" t="s">
        <v>1304</v>
      </c>
      <c r="E1061" s="136">
        <v>0.43111111111111111</v>
      </c>
      <c r="F1061" s="136">
        <v>0.43863636363636366</v>
      </c>
      <c r="G1061" s="136">
        <v>0.38947368421052631</v>
      </c>
      <c r="H1061" s="136">
        <v>0.38308457711442784</v>
      </c>
      <c r="I1061" s="136">
        <v>0.44090909090909092</v>
      </c>
      <c r="J1061" s="136">
        <v>0.39952718676122934</v>
      </c>
      <c r="K1061" s="135">
        <v>0.42627345844504022</v>
      </c>
      <c r="L1061" s="135">
        <v>0.38288288288288286</v>
      </c>
      <c r="M1061" s="135">
        <v>0.46500000000000002</v>
      </c>
    </row>
    <row r="1062" spans="1:13" x14ac:dyDescent="0.25">
      <c r="A1062" s="116">
        <v>85</v>
      </c>
      <c r="B1062" s="116" t="s">
        <v>1302</v>
      </c>
      <c r="C1062" s="119">
        <v>85015</v>
      </c>
      <c r="D1062" s="116" t="s">
        <v>1505</v>
      </c>
      <c r="E1062" s="135">
        <v>0.11764705882352941</v>
      </c>
      <c r="F1062" s="135">
        <v>0.32558139534883723</v>
      </c>
      <c r="G1062" s="135">
        <v>0.5</v>
      </c>
      <c r="H1062" s="135">
        <v>0.29629629629629628</v>
      </c>
      <c r="I1062" s="135">
        <v>0.3888888888888889</v>
      </c>
      <c r="J1062" s="135">
        <v>0.36363636363636365</v>
      </c>
      <c r="K1062" s="135">
        <v>0.52380952380952384</v>
      </c>
      <c r="L1062" s="135">
        <v>0.40625</v>
      </c>
      <c r="M1062" s="135">
        <v>0.59375</v>
      </c>
    </row>
    <row r="1063" spans="1:13" x14ac:dyDescent="0.25">
      <c r="A1063" s="121">
        <v>85</v>
      </c>
      <c r="B1063" s="121" t="s">
        <v>1302</v>
      </c>
      <c r="C1063" s="119">
        <v>85125</v>
      </c>
      <c r="D1063" s="116" t="s">
        <v>1306</v>
      </c>
      <c r="E1063" s="136">
        <v>0.21875</v>
      </c>
      <c r="F1063" s="136">
        <v>0.14705882352941177</v>
      </c>
      <c r="G1063" s="136">
        <v>0.23776223776223776</v>
      </c>
      <c r="H1063" s="136">
        <v>0.1744186046511628</v>
      </c>
      <c r="I1063" s="136">
        <v>0.14388489208633093</v>
      </c>
      <c r="J1063" s="136">
        <v>0.22151898734177214</v>
      </c>
      <c r="K1063" s="135">
        <v>0.14953271028037382</v>
      </c>
      <c r="L1063" s="135">
        <v>0.27205882352941174</v>
      </c>
      <c r="M1063" s="135">
        <v>0.22535211267605634</v>
      </c>
    </row>
    <row r="1064" spans="1:13" x14ac:dyDescent="0.25">
      <c r="A1064" s="116">
        <v>85</v>
      </c>
      <c r="B1064" s="116" t="s">
        <v>1302</v>
      </c>
      <c r="C1064" s="119">
        <v>85136</v>
      </c>
      <c r="D1064" s="116" t="s">
        <v>1307</v>
      </c>
      <c r="E1064" s="135">
        <v>0.46666666666666667</v>
      </c>
      <c r="F1064" s="135">
        <v>0.375</v>
      </c>
      <c r="G1064" s="135">
        <v>0.375</v>
      </c>
      <c r="H1064" s="135">
        <v>0.5</v>
      </c>
      <c r="I1064" s="135">
        <v>0.35294117647058826</v>
      </c>
      <c r="J1064" s="135">
        <v>0.33333333333333331</v>
      </c>
      <c r="K1064" s="135">
        <v>0.35714285714285715</v>
      </c>
      <c r="L1064" s="135">
        <v>0.26923076923076922</v>
      </c>
      <c r="M1064" s="135">
        <v>0.61538461538461542</v>
      </c>
    </row>
    <row r="1065" spans="1:13" x14ac:dyDescent="0.25">
      <c r="A1065" s="121">
        <v>85</v>
      </c>
      <c r="B1065" s="121" t="s">
        <v>1302</v>
      </c>
      <c r="C1065" s="119">
        <v>85139</v>
      </c>
      <c r="D1065" s="116" t="s">
        <v>1308</v>
      </c>
      <c r="E1065" s="136">
        <v>0.20125786163522014</v>
      </c>
      <c r="F1065" s="136">
        <v>0.36428571428571427</v>
      </c>
      <c r="G1065" s="136">
        <v>0.31707317073170732</v>
      </c>
      <c r="H1065" s="136">
        <v>0.25324675324675322</v>
      </c>
      <c r="I1065" s="136">
        <v>0.34482758620689657</v>
      </c>
      <c r="J1065" s="136">
        <v>0.35810810810810811</v>
      </c>
      <c r="K1065" s="135">
        <v>0.27067669172932329</v>
      </c>
      <c r="L1065" s="135">
        <v>0.29599999999999999</v>
      </c>
      <c r="M1065" s="135">
        <v>0.32876712328767121</v>
      </c>
    </row>
    <row r="1066" spans="1:13" x14ac:dyDescent="0.25">
      <c r="A1066" s="116">
        <v>85</v>
      </c>
      <c r="B1066" s="116" t="s">
        <v>1302</v>
      </c>
      <c r="C1066" s="119">
        <v>85162</v>
      </c>
      <c r="D1066" s="116" t="s">
        <v>1309</v>
      </c>
      <c r="E1066" s="135">
        <v>0.36318407960199006</v>
      </c>
      <c r="F1066" s="135">
        <v>0.3364485981308411</v>
      </c>
      <c r="G1066" s="135">
        <v>0.33486238532110091</v>
      </c>
      <c r="H1066" s="135">
        <v>0.24875621890547264</v>
      </c>
      <c r="I1066" s="135">
        <v>0.29411764705882354</v>
      </c>
      <c r="J1066" s="135">
        <v>0.35175879396984927</v>
      </c>
      <c r="K1066" s="135">
        <v>0.3140096618357488</v>
      </c>
      <c r="L1066" s="135">
        <v>0.3446601941747573</v>
      </c>
      <c r="M1066" s="135">
        <v>0.36363636363636365</v>
      </c>
    </row>
    <row r="1067" spans="1:13" x14ac:dyDescent="0.25">
      <c r="A1067" s="121">
        <v>85</v>
      </c>
      <c r="B1067" s="121" t="s">
        <v>1302</v>
      </c>
      <c r="C1067" s="119">
        <v>85225</v>
      </c>
      <c r="D1067" s="116" t="s">
        <v>1310</v>
      </c>
      <c r="E1067" s="136">
        <v>0.20689655172413793</v>
      </c>
      <c r="F1067" s="136">
        <v>0.18181818181818182</v>
      </c>
      <c r="G1067" s="136">
        <v>0.24675324675324675</v>
      </c>
      <c r="H1067" s="136">
        <v>0.2</v>
      </c>
      <c r="I1067" s="136">
        <v>0.20833333333333334</v>
      </c>
      <c r="J1067" s="136">
        <v>0.17808219178082191</v>
      </c>
      <c r="K1067" s="135">
        <v>0.31707317073170732</v>
      </c>
      <c r="L1067" s="135">
        <v>0.19480519480519481</v>
      </c>
      <c r="M1067" s="135">
        <v>0.20253164556962025</v>
      </c>
    </row>
    <row r="1068" spans="1:13" x14ac:dyDescent="0.25">
      <c r="A1068" s="116">
        <v>85</v>
      </c>
      <c r="B1068" s="116" t="s">
        <v>1302</v>
      </c>
      <c r="C1068" s="119">
        <v>85230</v>
      </c>
      <c r="D1068" s="116" t="s">
        <v>1311</v>
      </c>
      <c r="E1068" s="135">
        <v>0.26436781609195403</v>
      </c>
      <c r="F1068" s="135">
        <v>0.32941176470588235</v>
      </c>
      <c r="G1068" s="135">
        <v>0.23456790123456789</v>
      </c>
      <c r="H1068" s="135">
        <v>0.28282828282828282</v>
      </c>
      <c r="I1068" s="135">
        <v>0.25961538461538464</v>
      </c>
      <c r="J1068" s="135">
        <v>0.17142857142857143</v>
      </c>
      <c r="K1068" s="135">
        <v>0.1368421052631579</v>
      </c>
      <c r="L1068" s="135">
        <v>0.2076923076923077</v>
      </c>
      <c r="M1068" s="135">
        <v>0.25984251968503935</v>
      </c>
    </row>
    <row r="1069" spans="1:13" x14ac:dyDescent="0.25">
      <c r="A1069" s="121">
        <v>85</v>
      </c>
      <c r="B1069" s="121" t="s">
        <v>1302</v>
      </c>
      <c r="C1069" s="119">
        <v>85250</v>
      </c>
      <c r="D1069" s="116" t="s">
        <v>1312</v>
      </c>
      <c r="E1069" s="136">
        <v>0.32075471698113206</v>
      </c>
      <c r="F1069" s="136">
        <v>0.41643835616438357</v>
      </c>
      <c r="G1069" s="136">
        <v>0.35646687697160884</v>
      </c>
      <c r="H1069" s="136">
        <v>0.2932330827067669</v>
      </c>
      <c r="I1069" s="136">
        <v>0.35693215339233036</v>
      </c>
      <c r="J1069" s="136">
        <v>0.35230352303523033</v>
      </c>
      <c r="K1069" s="135">
        <v>0.32631578947368423</v>
      </c>
      <c r="L1069" s="135">
        <v>0.36768802228412256</v>
      </c>
      <c r="M1069" s="135">
        <v>0.37037037037037035</v>
      </c>
    </row>
    <row r="1070" spans="1:13" x14ac:dyDescent="0.25">
      <c r="A1070" s="116">
        <v>85</v>
      </c>
      <c r="B1070" s="116" t="s">
        <v>1302</v>
      </c>
      <c r="C1070" s="119">
        <v>85263</v>
      </c>
      <c r="D1070" s="116" t="s">
        <v>1313</v>
      </c>
      <c r="E1070" s="135">
        <v>0.32222222222222224</v>
      </c>
      <c r="F1070" s="135">
        <v>0.31707317073170732</v>
      </c>
      <c r="G1070" s="135">
        <v>0.25</v>
      </c>
      <c r="H1070" s="135">
        <v>0.29059829059829062</v>
      </c>
      <c r="I1070" s="135">
        <v>0.22689075630252101</v>
      </c>
      <c r="J1070" s="135">
        <v>0.23478260869565218</v>
      </c>
      <c r="K1070" s="135">
        <v>0.28712871287128711</v>
      </c>
      <c r="L1070" s="135">
        <v>0.14953271028037382</v>
      </c>
      <c r="M1070" s="135">
        <v>0.33070866141732286</v>
      </c>
    </row>
    <row r="1071" spans="1:13" x14ac:dyDescent="0.25">
      <c r="A1071" s="121">
        <v>85</v>
      </c>
      <c r="B1071" s="121" t="s">
        <v>1302</v>
      </c>
      <c r="C1071" s="119">
        <v>85279</v>
      </c>
      <c r="D1071" s="116" t="s">
        <v>1314</v>
      </c>
      <c r="E1071" s="136">
        <v>0.4</v>
      </c>
      <c r="F1071" s="136">
        <v>0.16666666666666666</v>
      </c>
      <c r="G1071" s="136">
        <v>0.45454545454545453</v>
      </c>
      <c r="H1071" s="136">
        <v>0.1875</v>
      </c>
      <c r="I1071" s="136">
        <v>0.2857142857142857</v>
      </c>
      <c r="J1071" s="136">
        <v>0.5</v>
      </c>
      <c r="K1071" s="135">
        <v>0.42857142857142855</v>
      </c>
      <c r="L1071" s="135">
        <v>0.54545454545454541</v>
      </c>
      <c r="M1071" s="135">
        <v>0.125</v>
      </c>
    </row>
    <row r="1072" spans="1:13" x14ac:dyDescent="0.25">
      <c r="A1072" s="116">
        <v>85</v>
      </c>
      <c r="B1072" s="116" t="s">
        <v>1302</v>
      </c>
      <c r="C1072" s="119">
        <v>85300</v>
      </c>
      <c r="D1072" s="116" t="s">
        <v>327</v>
      </c>
      <c r="E1072" s="135">
        <v>0.29850746268656714</v>
      </c>
      <c r="F1072" s="135">
        <v>0.47540983606557374</v>
      </c>
      <c r="G1072" s="135">
        <v>0.45833333333333331</v>
      </c>
      <c r="H1072" s="135">
        <v>0.38</v>
      </c>
      <c r="I1072" s="135">
        <v>0.25</v>
      </c>
      <c r="J1072" s="135">
        <v>0.52500000000000002</v>
      </c>
      <c r="K1072" s="135">
        <v>0.42222222222222222</v>
      </c>
      <c r="L1072" s="135">
        <v>0.43103448275862066</v>
      </c>
      <c r="M1072" s="135">
        <v>0.46511627906976744</v>
      </c>
    </row>
    <row r="1073" spans="1:13" x14ac:dyDescent="0.25">
      <c r="A1073" s="121">
        <v>85</v>
      </c>
      <c r="B1073" s="121" t="s">
        <v>1302</v>
      </c>
      <c r="C1073" s="119">
        <v>85315</v>
      </c>
      <c r="D1073" s="116" t="s">
        <v>1315</v>
      </c>
      <c r="E1073" s="136">
        <v>0.22222222222222221</v>
      </c>
      <c r="F1073" s="136">
        <v>0.23809523809523808</v>
      </c>
      <c r="G1073" s="136">
        <v>0.17391304347826086</v>
      </c>
      <c r="H1073" s="136">
        <v>0.35714285714285715</v>
      </c>
      <c r="I1073" s="136">
        <v>0.47058823529411764</v>
      </c>
      <c r="J1073" s="136">
        <v>0.27777777777777779</v>
      </c>
      <c r="K1073" s="135">
        <v>0.52941176470588236</v>
      </c>
      <c r="L1073" s="135">
        <v>0.36</v>
      </c>
      <c r="M1073" s="135">
        <v>0.41176470588235292</v>
      </c>
    </row>
    <row r="1074" spans="1:13" x14ac:dyDescent="0.25">
      <c r="A1074" s="116">
        <v>85</v>
      </c>
      <c r="B1074" s="116" t="s">
        <v>1302</v>
      </c>
      <c r="C1074" s="119">
        <v>85325</v>
      </c>
      <c r="D1074" s="116" t="s">
        <v>1316</v>
      </c>
      <c r="E1074" s="135">
        <v>0.3392857142857143</v>
      </c>
      <c r="F1074" s="135">
        <v>0.44230769230769229</v>
      </c>
      <c r="G1074" s="135">
        <v>0.4</v>
      </c>
      <c r="H1074" s="135">
        <v>0.38333333333333336</v>
      </c>
      <c r="I1074" s="135">
        <v>0.42553191489361702</v>
      </c>
      <c r="J1074" s="135">
        <v>0.25</v>
      </c>
      <c r="K1074" s="135">
        <v>0.34146341463414637</v>
      </c>
      <c r="L1074" s="135">
        <v>0.39215686274509803</v>
      </c>
      <c r="M1074" s="135">
        <v>0.26415094339622641</v>
      </c>
    </row>
    <row r="1075" spans="1:13" x14ac:dyDescent="0.25">
      <c r="A1075" s="121">
        <v>85</v>
      </c>
      <c r="B1075" s="121" t="s">
        <v>1302</v>
      </c>
      <c r="C1075" s="119">
        <v>85400</v>
      </c>
      <c r="D1075" s="116" t="s">
        <v>1317</v>
      </c>
      <c r="E1075" s="136">
        <v>0.33333333333333331</v>
      </c>
      <c r="F1075" s="136">
        <v>0.44444444444444442</v>
      </c>
      <c r="G1075" s="136">
        <v>0.16129032258064516</v>
      </c>
      <c r="H1075" s="136">
        <v>0.32</v>
      </c>
      <c r="I1075" s="136">
        <v>0.43333333333333335</v>
      </c>
      <c r="J1075" s="136">
        <v>0.27450980392156865</v>
      </c>
      <c r="K1075" s="135">
        <v>0.20454545454545456</v>
      </c>
      <c r="L1075" s="135">
        <v>0.23809523809523808</v>
      </c>
      <c r="M1075" s="135">
        <v>0.34426229508196721</v>
      </c>
    </row>
    <row r="1076" spans="1:13" x14ac:dyDescent="0.25">
      <c r="A1076" s="116">
        <v>85</v>
      </c>
      <c r="B1076" s="116" t="s">
        <v>1302</v>
      </c>
      <c r="C1076" s="119">
        <v>85410</v>
      </c>
      <c r="D1076" s="116" t="s">
        <v>1318</v>
      </c>
      <c r="E1076" s="135">
        <v>0.40740740740740738</v>
      </c>
      <c r="F1076" s="135">
        <v>0.4298780487804878</v>
      </c>
      <c r="G1076" s="135">
        <v>0.41077441077441079</v>
      </c>
      <c r="H1076" s="135">
        <v>0.34602076124567471</v>
      </c>
      <c r="I1076" s="135">
        <v>0.39130434782608697</v>
      </c>
      <c r="J1076" s="135">
        <v>0.39622641509433965</v>
      </c>
      <c r="K1076" s="135">
        <v>0.36607142857142855</v>
      </c>
      <c r="L1076" s="135">
        <v>0.41868512110726641</v>
      </c>
      <c r="M1076" s="135">
        <v>0.41196013289036543</v>
      </c>
    </row>
    <row r="1077" spans="1:13" x14ac:dyDescent="0.25">
      <c r="A1077" s="121">
        <v>85</v>
      </c>
      <c r="B1077" s="121" t="s">
        <v>1302</v>
      </c>
      <c r="C1077" s="119">
        <v>85430</v>
      </c>
      <c r="D1077" s="116" t="s">
        <v>1319</v>
      </c>
      <c r="E1077" s="136">
        <v>0.1310344827586207</v>
      </c>
      <c r="F1077" s="136">
        <v>0.27049180327868855</v>
      </c>
      <c r="G1077" s="136">
        <v>0.24539877300613497</v>
      </c>
      <c r="H1077" s="136">
        <v>0.22900763358778625</v>
      </c>
      <c r="I1077" s="136">
        <v>0.2558139534883721</v>
      </c>
      <c r="J1077" s="136">
        <v>0.24427480916030533</v>
      </c>
      <c r="K1077" s="135">
        <v>0.28813559322033899</v>
      </c>
      <c r="L1077" s="135">
        <v>0.23021582733812951</v>
      </c>
      <c r="M1077" s="135">
        <v>0.296875</v>
      </c>
    </row>
    <row r="1078" spans="1:13" x14ac:dyDescent="0.25">
      <c r="A1078" s="116">
        <v>85</v>
      </c>
      <c r="B1078" s="116" t="s">
        <v>1302</v>
      </c>
      <c r="C1078" s="119">
        <v>85440</v>
      </c>
      <c r="D1078" s="116" t="s">
        <v>499</v>
      </c>
      <c r="E1078" s="135">
        <v>0.35714285714285715</v>
      </c>
      <c r="F1078" s="135">
        <v>0.40804597701149425</v>
      </c>
      <c r="G1078" s="135">
        <v>0.37007874015748032</v>
      </c>
      <c r="H1078" s="135">
        <v>0.32432432432432434</v>
      </c>
      <c r="I1078" s="135">
        <v>0.31309904153354634</v>
      </c>
      <c r="J1078" s="135">
        <v>0.29073482428115016</v>
      </c>
      <c r="K1078" s="135">
        <v>0.32857142857142857</v>
      </c>
      <c r="L1078" s="135">
        <v>0.32941176470588235</v>
      </c>
      <c r="M1078" s="135">
        <v>0.37005649717514122</v>
      </c>
    </row>
    <row r="1079" spans="1:13" x14ac:dyDescent="0.25">
      <c r="A1079" s="121">
        <v>86</v>
      </c>
      <c r="B1079" s="121" t="s">
        <v>1320</v>
      </c>
      <c r="C1079" s="119">
        <v>86001</v>
      </c>
      <c r="D1079" s="116" t="s">
        <v>1506</v>
      </c>
      <c r="E1079" s="136">
        <v>0.44444444444444442</v>
      </c>
      <c r="F1079" s="136">
        <v>0.32072072072072072</v>
      </c>
      <c r="G1079" s="136">
        <v>0.34296028880866425</v>
      </c>
      <c r="H1079" s="136">
        <v>0.33516483516483514</v>
      </c>
      <c r="I1079" s="136">
        <v>0.41683366733466931</v>
      </c>
      <c r="J1079" s="136">
        <v>0.38415841584158417</v>
      </c>
      <c r="K1079" s="135">
        <v>0.40826446280991735</v>
      </c>
      <c r="L1079" s="135">
        <v>0.4522184300341297</v>
      </c>
      <c r="M1079" s="135">
        <v>0.44572368421052633</v>
      </c>
    </row>
    <row r="1080" spans="1:13" x14ac:dyDescent="0.25">
      <c r="A1080" s="116">
        <v>86</v>
      </c>
      <c r="B1080" s="116" t="s">
        <v>1320</v>
      </c>
      <c r="C1080" s="119">
        <v>86219</v>
      </c>
      <c r="D1080" s="116" t="s">
        <v>1006</v>
      </c>
      <c r="E1080" s="135">
        <v>0.36764705882352944</v>
      </c>
      <c r="F1080" s="135">
        <v>0.32203389830508472</v>
      </c>
      <c r="G1080" s="135">
        <v>0.25806451612903225</v>
      </c>
      <c r="H1080" s="135">
        <v>0.24528301886792453</v>
      </c>
      <c r="I1080" s="135">
        <v>0.26229508196721313</v>
      </c>
      <c r="J1080" s="135">
        <v>0.3125</v>
      </c>
      <c r="K1080" s="135">
        <v>0.34210526315789475</v>
      </c>
      <c r="L1080" s="135">
        <v>0.38636363636363635</v>
      </c>
      <c r="M1080" s="135">
        <v>0.33870967741935482</v>
      </c>
    </row>
    <row r="1081" spans="1:13" x14ac:dyDescent="0.25">
      <c r="A1081" s="121">
        <v>86</v>
      </c>
      <c r="B1081" s="121" t="s">
        <v>1320</v>
      </c>
      <c r="C1081" s="119">
        <v>86320</v>
      </c>
      <c r="D1081" s="116" t="s">
        <v>1322</v>
      </c>
      <c r="E1081" s="136">
        <v>0.27625570776255709</v>
      </c>
      <c r="F1081" s="136">
        <v>0.1991869918699187</v>
      </c>
      <c r="G1081" s="136">
        <v>0.23838383838383839</v>
      </c>
      <c r="H1081" s="136">
        <v>0.2471264367816092</v>
      </c>
      <c r="I1081" s="136">
        <v>0.30497925311203322</v>
      </c>
      <c r="J1081" s="136">
        <v>0.23481781376518218</v>
      </c>
      <c r="K1081" s="135">
        <v>0.23665893271461716</v>
      </c>
      <c r="L1081" s="135">
        <v>0.2202020202020202</v>
      </c>
      <c r="M1081" s="135">
        <v>0.28446389496717722</v>
      </c>
    </row>
    <row r="1082" spans="1:13" x14ac:dyDescent="0.25">
      <c r="A1082" s="116">
        <v>86</v>
      </c>
      <c r="B1082" s="116" t="s">
        <v>1320</v>
      </c>
      <c r="C1082" s="119">
        <v>86568</v>
      </c>
      <c r="D1082" s="116" t="s">
        <v>1507</v>
      </c>
      <c r="E1082" s="135">
        <v>0.42332613390928725</v>
      </c>
      <c r="F1082" s="135">
        <v>0.34806629834254144</v>
      </c>
      <c r="G1082" s="135">
        <v>0.42598684210526316</v>
      </c>
      <c r="H1082" s="135">
        <v>0.4107142857142857</v>
      </c>
      <c r="I1082" s="135">
        <v>0.42549668874172186</v>
      </c>
      <c r="J1082" s="135">
        <v>0.32621359223300972</v>
      </c>
      <c r="K1082" s="135">
        <v>0.36476868327402134</v>
      </c>
      <c r="L1082" s="135">
        <v>0.36702127659574468</v>
      </c>
      <c r="M1082" s="135">
        <v>0.4</v>
      </c>
    </row>
    <row r="1083" spans="1:13" x14ac:dyDescent="0.25">
      <c r="A1083" s="121">
        <v>86</v>
      </c>
      <c r="B1083" s="121" t="s">
        <v>1320</v>
      </c>
      <c r="C1083" s="119">
        <v>86569</v>
      </c>
      <c r="D1083" s="116" t="s">
        <v>1324</v>
      </c>
      <c r="E1083" s="136">
        <v>0.22</v>
      </c>
      <c r="F1083" s="136">
        <v>0.19780219780219779</v>
      </c>
      <c r="G1083" s="136">
        <v>0.28155339805825241</v>
      </c>
      <c r="H1083" s="136">
        <v>0.23008849557522124</v>
      </c>
      <c r="I1083" s="136">
        <v>0.45555555555555555</v>
      </c>
      <c r="J1083" s="136">
        <v>0.22105263157894736</v>
      </c>
      <c r="K1083" s="135">
        <v>0.22222222222222221</v>
      </c>
      <c r="L1083" s="135">
        <v>0.26190476190476192</v>
      </c>
      <c r="M1083" s="135">
        <v>0.2807017543859649</v>
      </c>
    </row>
    <row r="1084" spans="1:13" x14ac:dyDescent="0.25">
      <c r="A1084" s="116">
        <v>86</v>
      </c>
      <c r="B1084" s="116" t="s">
        <v>1320</v>
      </c>
      <c r="C1084" s="119">
        <v>86571</v>
      </c>
      <c r="D1084" s="116" t="s">
        <v>1325</v>
      </c>
      <c r="E1084" s="135">
        <v>0.23853211009174313</v>
      </c>
      <c r="F1084" s="135">
        <v>0.24637681159420291</v>
      </c>
      <c r="G1084" s="135">
        <v>0.16666666666666666</v>
      </c>
      <c r="H1084" s="135">
        <v>0.15862068965517243</v>
      </c>
      <c r="I1084" s="135">
        <v>0.21804511278195488</v>
      </c>
      <c r="J1084" s="135">
        <v>0.16546762589928057</v>
      </c>
      <c r="K1084" s="135">
        <v>0.13422818791946309</v>
      </c>
      <c r="L1084" s="135">
        <v>0.20129870129870131</v>
      </c>
      <c r="M1084" s="135">
        <v>0.192</v>
      </c>
    </row>
    <row r="1085" spans="1:13" x14ac:dyDescent="0.25">
      <c r="A1085" s="121">
        <v>86</v>
      </c>
      <c r="B1085" s="121" t="s">
        <v>1320</v>
      </c>
      <c r="C1085" s="119">
        <v>86573</v>
      </c>
      <c r="D1085" s="116" t="s">
        <v>1508</v>
      </c>
      <c r="E1085" s="136">
        <v>0.2236024844720497</v>
      </c>
      <c r="F1085" s="136">
        <v>0.14450867052023122</v>
      </c>
      <c r="G1085" s="136">
        <v>0.18048780487804877</v>
      </c>
      <c r="H1085" s="136">
        <v>0.16</v>
      </c>
      <c r="I1085" s="136">
        <v>0.36231884057971014</v>
      </c>
      <c r="J1085" s="136">
        <v>0.20603015075376885</v>
      </c>
      <c r="K1085" s="135">
        <v>0.20370370370370369</v>
      </c>
      <c r="L1085" s="135">
        <v>0.21363636363636362</v>
      </c>
      <c r="M1085" s="135">
        <v>0.24242424242424243</v>
      </c>
    </row>
    <row r="1086" spans="1:13" x14ac:dyDescent="0.25">
      <c r="A1086" s="116">
        <v>86</v>
      </c>
      <c r="B1086" s="116" t="s">
        <v>1320</v>
      </c>
      <c r="C1086" s="119">
        <v>86749</v>
      </c>
      <c r="D1086" s="116" t="s">
        <v>1327</v>
      </c>
      <c r="E1086" s="135">
        <v>0.34444444444444444</v>
      </c>
      <c r="F1086" s="135">
        <v>0.23624595469255663</v>
      </c>
      <c r="G1086" s="135">
        <v>0.31645569620253167</v>
      </c>
      <c r="H1086" s="135">
        <v>0.3125</v>
      </c>
      <c r="I1086" s="135">
        <v>0.4432624113475177</v>
      </c>
      <c r="J1086" s="135">
        <v>0.33920704845814981</v>
      </c>
      <c r="K1086" s="135">
        <v>0.28512396694214875</v>
      </c>
      <c r="L1086" s="135">
        <v>0.35087719298245612</v>
      </c>
      <c r="M1086" s="135">
        <v>0.28268551236749118</v>
      </c>
    </row>
    <row r="1087" spans="1:13" x14ac:dyDescent="0.25">
      <c r="A1087" s="121">
        <v>86</v>
      </c>
      <c r="B1087" s="121" t="s">
        <v>1320</v>
      </c>
      <c r="C1087" s="119">
        <v>86755</v>
      </c>
      <c r="D1087" s="116" t="s">
        <v>337</v>
      </c>
      <c r="E1087" s="136">
        <v>0.38333333333333336</v>
      </c>
      <c r="F1087" s="136">
        <v>0.20370370370370369</v>
      </c>
      <c r="G1087" s="136">
        <v>0.27450980392156865</v>
      </c>
      <c r="H1087" s="136">
        <v>0.10526315789473684</v>
      </c>
      <c r="I1087" s="136">
        <v>0.2558139534883721</v>
      </c>
      <c r="J1087" s="136">
        <v>0.26190476190476192</v>
      </c>
      <c r="K1087" s="135">
        <v>0.43283582089552236</v>
      </c>
      <c r="L1087" s="135">
        <v>0.36363636363636365</v>
      </c>
      <c r="M1087" s="135">
        <v>0.35849056603773582</v>
      </c>
    </row>
    <row r="1088" spans="1:13" x14ac:dyDescent="0.25">
      <c r="A1088" s="116">
        <v>86</v>
      </c>
      <c r="B1088" s="116" t="s">
        <v>1320</v>
      </c>
      <c r="C1088" s="119">
        <v>86757</v>
      </c>
      <c r="D1088" s="116" t="s">
        <v>1178</v>
      </c>
      <c r="E1088" s="135">
        <v>0.20430107526881722</v>
      </c>
      <c r="F1088" s="135">
        <v>0.125</v>
      </c>
      <c r="G1088" s="135">
        <v>0.12831858407079647</v>
      </c>
      <c r="H1088" s="135">
        <v>0.13358778625954199</v>
      </c>
      <c r="I1088" s="135">
        <v>0.17959183673469387</v>
      </c>
      <c r="J1088" s="135">
        <v>0.13846153846153847</v>
      </c>
      <c r="K1088" s="135">
        <v>0.13725490196078433</v>
      </c>
      <c r="L1088" s="135">
        <v>0.11560693641618497</v>
      </c>
      <c r="M1088" s="135">
        <v>0.19444444444444445</v>
      </c>
    </row>
    <row r="1089" spans="1:13" x14ac:dyDescent="0.25">
      <c r="A1089" s="121">
        <v>86</v>
      </c>
      <c r="B1089" s="121" t="s">
        <v>1320</v>
      </c>
      <c r="C1089" s="119">
        <v>86760</v>
      </c>
      <c r="D1089" s="116" t="s">
        <v>1085</v>
      </c>
      <c r="E1089" s="136">
        <v>0.14814814814814814</v>
      </c>
      <c r="F1089" s="136">
        <v>0.15116279069767441</v>
      </c>
      <c r="G1089" s="136">
        <v>0.15068493150684931</v>
      </c>
      <c r="H1089" s="136">
        <v>0.12371134020618557</v>
      </c>
      <c r="I1089" s="136">
        <v>0.12820512820512819</v>
      </c>
      <c r="J1089" s="136">
        <v>0.14666666666666667</v>
      </c>
      <c r="K1089" s="135">
        <v>7.2289156626506021E-2</v>
      </c>
      <c r="L1089" s="135">
        <v>0.16470588235294117</v>
      </c>
      <c r="M1089" s="135">
        <v>0.12857142857142856</v>
      </c>
    </row>
    <row r="1090" spans="1:13" x14ac:dyDescent="0.25">
      <c r="A1090" s="116">
        <v>86</v>
      </c>
      <c r="B1090" s="116" t="s">
        <v>1320</v>
      </c>
      <c r="C1090" s="119">
        <v>86865</v>
      </c>
      <c r="D1090" s="116" t="s">
        <v>1509</v>
      </c>
      <c r="E1090" s="135">
        <v>0.30337078651685395</v>
      </c>
      <c r="F1090" s="135">
        <v>0.18024691358024691</v>
      </c>
      <c r="G1090" s="135">
        <v>0.19899244332493704</v>
      </c>
      <c r="H1090" s="135">
        <v>0.23700623700623702</v>
      </c>
      <c r="I1090" s="135">
        <v>0.23294117647058823</v>
      </c>
      <c r="J1090" s="135">
        <v>0.22877358490566038</v>
      </c>
      <c r="K1090" s="135">
        <v>0.25745257452574527</v>
      </c>
      <c r="L1090" s="135">
        <v>0.23604060913705585</v>
      </c>
      <c r="M1090" s="135">
        <v>0.26046511627906976</v>
      </c>
    </row>
    <row r="1091" spans="1:13" x14ac:dyDescent="0.25">
      <c r="A1091" s="121">
        <v>86</v>
      </c>
      <c r="B1091" s="121" t="s">
        <v>1320</v>
      </c>
      <c r="C1091" s="119">
        <v>86885</v>
      </c>
      <c r="D1091" s="116" t="s">
        <v>1329</v>
      </c>
      <c r="E1091" s="136">
        <v>0.33031674208144796</v>
      </c>
      <c r="F1091" s="136">
        <v>0.27727272727272728</v>
      </c>
      <c r="G1091" s="136">
        <v>0.37358490566037733</v>
      </c>
      <c r="H1091" s="136">
        <v>0.3288888888888889</v>
      </c>
      <c r="I1091" s="136">
        <v>0.40192926045016075</v>
      </c>
      <c r="J1091" s="136">
        <v>0.34412955465587042</v>
      </c>
      <c r="K1091" s="135">
        <v>0.25830258302583026</v>
      </c>
      <c r="L1091" s="135">
        <v>0.34375</v>
      </c>
      <c r="M1091" s="135">
        <v>0.33576642335766421</v>
      </c>
    </row>
    <row r="1092" spans="1:13" x14ac:dyDescent="0.25">
      <c r="A1092" s="116">
        <v>88</v>
      </c>
      <c r="B1092" s="116" t="s">
        <v>1330</v>
      </c>
      <c r="C1092" s="119">
        <v>88001</v>
      </c>
      <c r="D1092" s="116" t="s">
        <v>1173</v>
      </c>
      <c r="E1092" s="135">
        <v>0.56000000000000005</v>
      </c>
      <c r="F1092" s="135">
        <v>0.32524271844660196</v>
      </c>
      <c r="G1092" s="135">
        <v>0.50594227504244482</v>
      </c>
      <c r="H1092" s="135">
        <v>0.38879159369527144</v>
      </c>
      <c r="I1092" s="135">
        <v>0.49628252788104088</v>
      </c>
      <c r="J1092" s="135">
        <v>0.43280632411067194</v>
      </c>
      <c r="K1092" s="135">
        <v>0.60491493383742911</v>
      </c>
      <c r="L1092" s="135">
        <v>0.59921414538310414</v>
      </c>
      <c r="M1092" s="135">
        <v>0.56147540983606559</v>
      </c>
    </row>
    <row r="1093" spans="1:13" x14ac:dyDescent="0.25">
      <c r="A1093" s="121">
        <v>88</v>
      </c>
      <c r="B1093" s="116" t="s">
        <v>1330</v>
      </c>
      <c r="C1093" s="119">
        <v>88564</v>
      </c>
      <c r="D1093" s="116" t="s">
        <v>1038</v>
      </c>
      <c r="E1093" s="136">
        <v>0.51063829787234039</v>
      </c>
      <c r="F1093" s="136">
        <v>0.23529411764705882</v>
      </c>
      <c r="G1093" s="136">
        <v>0.50943396226415094</v>
      </c>
      <c r="H1093" s="136">
        <v>0.59615384615384615</v>
      </c>
      <c r="I1093" s="136">
        <v>0.43548387096774194</v>
      </c>
      <c r="J1093" s="136">
        <v>0.31372549019607843</v>
      </c>
      <c r="K1093" s="135">
        <v>0.46666666666666667</v>
      </c>
      <c r="L1093" s="135">
        <v>0.67272727272727273</v>
      </c>
      <c r="M1093" s="135">
        <v>0.56603773584905659</v>
      </c>
    </row>
    <row r="1094" spans="1:13" x14ac:dyDescent="0.25">
      <c r="A1094" s="116">
        <v>91</v>
      </c>
      <c r="B1094" s="116" t="s">
        <v>1331</v>
      </c>
      <c r="C1094" s="119">
        <v>91001</v>
      </c>
      <c r="D1094" s="116" t="s">
        <v>1332</v>
      </c>
      <c r="E1094" s="135">
        <v>0.15630885122410546</v>
      </c>
      <c r="F1094" s="135">
        <v>0.14940577249575551</v>
      </c>
      <c r="G1094" s="135">
        <v>0.18684603886397608</v>
      </c>
      <c r="H1094" s="135">
        <v>0.16825396825396827</v>
      </c>
      <c r="I1094" s="135">
        <v>0.18800648298217179</v>
      </c>
      <c r="J1094" s="135">
        <v>0.1828793774319066</v>
      </c>
      <c r="K1094" s="135">
        <v>0.18761061946902655</v>
      </c>
      <c r="L1094" s="135">
        <v>0.22494887525562371</v>
      </c>
      <c r="M1094" s="135">
        <v>0.2667844522968198</v>
      </c>
    </row>
    <row r="1095" spans="1:13" x14ac:dyDescent="0.25">
      <c r="A1095" s="121">
        <v>91</v>
      </c>
      <c r="B1095" s="121" t="s">
        <v>1331</v>
      </c>
      <c r="C1095" s="119">
        <v>91263</v>
      </c>
      <c r="D1095" s="116" t="s">
        <v>1510</v>
      </c>
      <c r="E1095" s="136">
        <v>0</v>
      </c>
      <c r="F1095" s="136">
        <v>0.10526315789473684</v>
      </c>
      <c r="G1095" s="136">
        <v>0</v>
      </c>
      <c r="H1095" s="136">
        <v>0</v>
      </c>
      <c r="I1095" s="136">
        <v>0.125</v>
      </c>
      <c r="J1095" s="136">
        <v>8.3333333333333329E-2</v>
      </c>
      <c r="K1095" s="135">
        <v>0</v>
      </c>
      <c r="L1095" s="135">
        <v>0</v>
      </c>
      <c r="M1095" s="135">
        <v>0</v>
      </c>
    </row>
    <row r="1096" spans="1:13" x14ac:dyDescent="0.25">
      <c r="A1096" s="116">
        <v>91</v>
      </c>
      <c r="B1096" s="116" t="s">
        <v>1331</v>
      </c>
      <c r="C1096" s="119">
        <v>91405</v>
      </c>
      <c r="D1096" s="116" t="s">
        <v>1511</v>
      </c>
      <c r="E1096" s="135">
        <v>0</v>
      </c>
      <c r="F1096" s="135">
        <v>0</v>
      </c>
      <c r="G1096" s="135">
        <v>3.7037037037037035E-2</v>
      </c>
      <c r="H1096" s="135">
        <v>4.1666666666666664E-2</v>
      </c>
      <c r="I1096" s="135">
        <v>4.5454545454545456E-2</v>
      </c>
      <c r="J1096" s="135">
        <v>0.13636363636363635</v>
      </c>
      <c r="K1096" s="135">
        <v>3.8461538461538464E-2</v>
      </c>
      <c r="L1096" s="135">
        <v>0</v>
      </c>
      <c r="M1096" s="135">
        <v>0</v>
      </c>
    </row>
    <row r="1097" spans="1:13" x14ac:dyDescent="0.25">
      <c r="A1097" s="121">
        <v>91</v>
      </c>
      <c r="B1097" s="121" t="s">
        <v>1331</v>
      </c>
      <c r="C1097" s="119">
        <v>91407</v>
      </c>
      <c r="D1097" s="116" t="s">
        <v>1512</v>
      </c>
      <c r="E1097" s="136">
        <v>6.25E-2</v>
      </c>
      <c r="F1097" s="136">
        <v>0.04</v>
      </c>
      <c r="G1097" s="136">
        <v>0</v>
      </c>
      <c r="H1097" s="136">
        <v>0.04</v>
      </c>
      <c r="I1097" s="136">
        <v>0.16666666666666666</v>
      </c>
      <c r="J1097" s="136">
        <v>4.7619047619047616E-2</v>
      </c>
      <c r="K1097" s="135">
        <v>4.3478260869565216E-2</v>
      </c>
      <c r="L1097" s="135">
        <v>3.7037037037037035E-2</v>
      </c>
      <c r="M1097" s="135">
        <v>6.0606060606060608E-2</v>
      </c>
    </row>
    <row r="1098" spans="1:13" x14ac:dyDescent="0.25">
      <c r="A1098" s="116">
        <v>91</v>
      </c>
      <c r="B1098" s="116" t="s">
        <v>1331</v>
      </c>
      <c r="C1098" s="119">
        <v>91430</v>
      </c>
      <c r="D1098" s="116" t="s">
        <v>546</v>
      </c>
      <c r="E1098" s="135" t="s">
        <v>1400</v>
      </c>
      <c r="F1098" s="135" t="s">
        <v>1400</v>
      </c>
      <c r="G1098" s="135" t="s">
        <v>1400</v>
      </c>
      <c r="H1098" s="135" t="s">
        <v>1400</v>
      </c>
      <c r="I1098" s="135" t="s">
        <v>1400</v>
      </c>
      <c r="J1098" s="135" t="s">
        <v>1400</v>
      </c>
      <c r="K1098" s="136" t="s">
        <v>1400</v>
      </c>
      <c r="L1098" s="136" t="s">
        <v>1400</v>
      </c>
      <c r="M1098" s="136" t="s">
        <v>1400</v>
      </c>
    </row>
    <row r="1099" spans="1:13" x14ac:dyDescent="0.25">
      <c r="A1099" s="121">
        <v>91</v>
      </c>
      <c r="B1099" s="121" t="s">
        <v>1331</v>
      </c>
      <c r="C1099" s="119">
        <v>91460</v>
      </c>
      <c r="D1099" s="116" t="s">
        <v>1513</v>
      </c>
      <c r="E1099" s="136">
        <v>0</v>
      </c>
      <c r="F1099" s="136">
        <v>0</v>
      </c>
      <c r="G1099" s="136">
        <v>0</v>
      </c>
      <c r="H1099" s="136">
        <v>0</v>
      </c>
      <c r="I1099" s="136">
        <v>0.15789473684210525</v>
      </c>
      <c r="J1099" s="136">
        <v>0</v>
      </c>
      <c r="K1099" s="135">
        <v>0.27272727272727271</v>
      </c>
      <c r="L1099" s="135">
        <v>0</v>
      </c>
      <c r="M1099" s="135">
        <v>0.1</v>
      </c>
    </row>
    <row r="1100" spans="1:13" x14ac:dyDescent="0.25">
      <c r="A1100" s="116">
        <v>91</v>
      </c>
      <c r="B1100" s="116" t="s">
        <v>1331</v>
      </c>
      <c r="C1100" s="119">
        <v>91530</v>
      </c>
      <c r="D1100" s="116" t="s">
        <v>1337</v>
      </c>
      <c r="E1100" s="135" t="s">
        <v>1400</v>
      </c>
      <c r="F1100" s="135" t="s">
        <v>1400</v>
      </c>
      <c r="G1100" s="135" t="s">
        <v>1400</v>
      </c>
      <c r="H1100" s="135" t="s">
        <v>1400</v>
      </c>
      <c r="I1100" s="135" t="s">
        <v>1400</v>
      </c>
      <c r="J1100" s="135" t="s">
        <v>1400</v>
      </c>
      <c r="K1100" s="136" t="s">
        <v>1400</v>
      </c>
      <c r="L1100" s="136" t="s">
        <v>1400</v>
      </c>
      <c r="M1100" s="136" t="s">
        <v>1400</v>
      </c>
    </row>
    <row r="1101" spans="1:13" x14ac:dyDescent="0.25">
      <c r="A1101" s="121">
        <v>91</v>
      </c>
      <c r="B1101" s="121" t="s">
        <v>1331</v>
      </c>
      <c r="C1101" s="119">
        <v>91536</v>
      </c>
      <c r="D1101" s="116" t="s">
        <v>1338</v>
      </c>
      <c r="E1101" s="136" t="s">
        <v>1400</v>
      </c>
      <c r="F1101" s="136" t="s">
        <v>1400</v>
      </c>
      <c r="G1101" s="136" t="s">
        <v>1400</v>
      </c>
      <c r="H1101" s="136" t="s">
        <v>1400</v>
      </c>
      <c r="I1101" s="136" t="s">
        <v>1400</v>
      </c>
      <c r="J1101" s="136" t="s">
        <v>1400</v>
      </c>
      <c r="K1101" s="136" t="s">
        <v>1400</v>
      </c>
      <c r="L1101" s="136" t="s">
        <v>1400</v>
      </c>
      <c r="M1101" s="136" t="s">
        <v>1400</v>
      </c>
    </row>
    <row r="1102" spans="1:13" x14ac:dyDescent="0.25">
      <c r="A1102" s="116">
        <v>91</v>
      </c>
      <c r="B1102" s="116" t="s">
        <v>1331</v>
      </c>
      <c r="C1102" s="119">
        <v>91540</v>
      </c>
      <c r="D1102" s="116" t="s">
        <v>1339</v>
      </c>
      <c r="E1102" s="135">
        <v>6.9444444444444448E-2</v>
      </c>
      <c r="F1102" s="135">
        <v>0</v>
      </c>
      <c r="G1102" s="135">
        <v>4.6875E-2</v>
      </c>
      <c r="H1102" s="135">
        <v>2.3809523809523808E-2</v>
      </c>
      <c r="I1102" s="135">
        <v>5.7142857142857141E-2</v>
      </c>
      <c r="J1102" s="135">
        <v>5.9701492537313432E-2</v>
      </c>
      <c r="K1102" s="135">
        <v>3.7037037037037035E-2</v>
      </c>
      <c r="L1102" s="135">
        <v>4.3478260869565216E-2</v>
      </c>
      <c r="M1102" s="135">
        <v>4.8387096774193547E-2</v>
      </c>
    </row>
    <row r="1103" spans="1:13" x14ac:dyDescent="0.25">
      <c r="A1103" s="121">
        <v>91</v>
      </c>
      <c r="B1103" s="121" t="s">
        <v>1331</v>
      </c>
      <c r="C1103" s="119">
        <v>91669</v>
      </c>
      <c r="D1103" s="116" t="s">
        <v>1514</v>
      </c>
      <c r="E1103" s="136">
        <v>0</v>
      </c>
      <c r="F1103" s="136">
        <v>0</v>
      </c>
      <c r="G1103" s="136">
        <v>0</v>
      </c>
      <c r="H1103" s="136">
        <v>0</v>
      </c>
      <c r="I1103" s="136">
        <v>0</v>
      </c>
      <c r="J1103" s="136">
        <v>0</v>
      </c>
      <c r="K1103" s="135">
        <v>0</v>
      </c>
      <c r="L1103" s="135">
        <v>0</v>
      </c>
      <c r="M1103" s="135">
        <v>9.0909090909090912E-2</v>
      </c>
    </row>
    <row r="1104" spans="1:13" x14ac:dyDescent="0.25">
      <c r="A1104" s="116">
        <v>91</v>
      </c>
      <c r="B1104" s="116" t="s">
        <v>1331</v>
      </c>
      <c r="C1104" s="119">
        <v>91798</v>
      </c>
      <c r="D1104" s="116" t="s">
        <v>1515</v>
      </c>
      <c r="E1104" s="135">
        <v>7.6923076923076927E-2</v>
      </c>
      <c r="F1104" s="135">
        <v>0</v>
      </c>
      <c r="G1104" s="135">
        <v>0</v>
      </c>
      <c r="H1104" s="135">
        <v>0</v>
      </c>
      <c r="I1104" s="135">
        <v>0</v>
      </c>
      <c r="J1104" s="135">
        <v>9.5238095238095233E-2</v>
      </c>
      <c r="K1104" s="135">
        <v>7.1428571428571425E-2</v>
      </c>
      <c r="L1104" s="135">
        <v>6.6666666666666666E-2</v>
      </c>
      <c r="M1104" s="135">
        <v>0</v>
      </c>
    </row>
    <row r="1105" spans="1:13" x14ac:dyDescent="0.25">
      <c r="A1105" s="121">
        <v>94</v>
      </c>
      <c r="B1105" s="121" t="s">
        <v>1341</v>
      </c>
      <c r="C1105" s="119">
        <v>94001</v>
      </c>
      <c r="D1105" s="116" t="s">
        <v>1342</v>
      </c>
      <c r="E1105" s="136">
        <v>0.52500000000000002</v>
      </c>
      <c r="F1105" s="136">
        <v>0.46610169491525422</v>
      </c>
      <c r="G1105" s="136">
        <v>0.47014925373134331</v>
      </c>
      <c r="H1105" s="136">
        <v>0.29251700680272108</v>
      </c>
      <c r="I1105" s="136">
        <v>0.52903225806451615</v>
      </c>
      <c r="J1105" s="136">
        <v>0.37671232876712329</v>
      </c>
      <c r="K1105" s="135">
        <v>0.44878048780487806</v>
      </c>
      <c r="L1105" s="135">
        <v>0.45086705202312138</v>
      </c>
      <c r="M1105" s="135">
        <v>0.47413793103448276</v>
      </c>
    </row>
    <row r="1106" spans="1:13" x14ac:dyDescent="0.25">
      <c r="A1106" s="116">
        <v>94</v>
      </c>
      <c r="B1106" s="121" t="s">
        <v>1341</v>
      </c>
      <c r="C1106" s="119">
        <v>94343</v>
      </c>
      <c r="D1106" s="116" t="s">
        <v>1516</v>
      </c>
      <c r="E1106" s="135">
        <v>0.37777777777777777</v>
      </c>
      <c r="F1106" s="135">
        <v>0.125</v>
      </c>
      <c r="G1106" s="135">
        <v>6.8965517241379309E-2</v>
      </c>
      <c r="H1106" s="135">
        <v>3.5714285714285712E-2</v>
      </c>
      <c r="I1106" s="135">
        <v>0.125</v>
      </c>
      <c r="J1106" s="135">
        <v>7.0175438596491224E-2</v>
      </c>
      <c r="K1106" s="135">
        <v>3.1914893617021274E-2</v>
      </c>
      <c r="L1106" s="135">
        <v>5.6910569105691054E-2</v>
      </c>
      <c r="M1106" s="135">
        <v>0.11827956989247312</v>
      </c>
    </row>
    <row r="1107" spans="1:13" x14ac:dyDescent="0.25">
      <c r="A1107" s="121">
        <v>94</v>
      </c>
      <c r="B1107" s="121" t="s">
        <v>1341</v>
      </c>
      <c r="C1107" s="119">
        <v>94663</v>
      </c>
      <c r="D1107" s="116" t="s">
        <v>1517</v>
      </c>
      <c r="E1107" s="136">
        <v>0.04</v>
      </c>
      <c r="F1107" s="136">
        <v>0.2</v>
      </c>
      <c r="G1107" s="136">
        <v>0.18181818181818182</v>
      </c>
      <c r="H1107" s="136">
        <v>0</v>
      </c>
      <c r="I1107" s="136">
        <v>0</v>
      </c>
      <c r="J1107" s="136">
        <v>0</v>
      </c>
      <c r="K1107" s="136" t="s">
        <v>1400</v>
      </c>
      <c r="L1107" s="136" t="s">
        <v>1400</v>
      </c>
      <c r="M1107" s="136" t="s">
        <v>1400</v>
      </c>
    </row>
    <row r="1108" spans="1:13" x14ac:dyDescent="0.25">
      <c r="A1108" s="116">
        <v>94</v>
      </c>
      <c r="B1108" s="121" t="s">
        <v>1341</v>
      </c>
      <c r="C1108" s="119">
        <v>94883</v>
      </c>
      <c r="D1108" s="116" t="s">
        <v>1518</v>
      </c>
      <c r="E1108" s="135">
        <v>0</v>
      </c>
      <c r="F1108" s="135">
        <v>0.33333333333333331</v>
      </c>
      <c r="G1108" s="135">
        <v>0</v>
      </c>
      <c r="H1108" s="135">
        <v>0</v>
      </c>
      <c r="I1108" s="135">
        <v>0.18181818181818182</v>
      </c>
      <c r="J1108" s="135">
        <v>0</v>
      </c>
      <c r="K1108" s="135">
        <v>0.375</v>
      </c>
      <c r="L1108" s="135">
        <v>6.6666666666666666E-2</v>
      </c>
      <c r="M1108" s="135">
        <v>1</v>
      </c>
    </row>
    <row r="1109" spans="1:13" x14ac:dyDescent="0.25">
      <c r="A1109" s="121">
        <v>94</v>
      </c>
      <c r="B1109" s="121" t="s">
        <v>1341</v>
      </c>
      <c r="C1109" s="119">
        <v>94884</v>
      </c>
      <c r="D1109" s="116" t="s">
        <v>434</v>
      </c>
      <c r="E1109" s="136" t="s">
        <v>1400</v>
      </c>
      <c r="F1109" s="136" t="s">
        <v>1400</v>
      </c>
      <c r="G1109" s="136" t="s">
        <v>1400</v>
      </c>
      <c r="H1109" s="136" t="s">
        <v>1400</v>
      </c>
      <c r="I1109" s="136" t="s">
        <v>1400</v>
      </c>
      <c r="J1109" s="136" t="s">
        <v>1400</v>
      </c>
      <c r="K1109" s="135">
        <v>0</v>
      </c>
      <c r="L1109" s="135">
        <v>0</v>
      </c>
      <c r="M1109" s="135">
        <v>0</v>
      </c>
    </row>
    <row r="1110" spans="1:13" x14ac:dyDescent="0.25">
      <c r="A1110" s="116">
        <v>94</v>
      </c>
      <c r="B1110" s="121" t="s">
        <v>1341</v>
      </c>
      <c r="C1110" s="119">
        <v>94885</v>
      </c>
      <c r="D1110" s="116" t="s">
        <v>1346</v>
      </c>
      <c r="E1110" s="135" t="s">
        <v>1400</v>
      </c>
      <c r="F1110" s="135" t="s">
        <v>1400</v>
      </c>
      <c r="G1110" s="135" t="s">
        <v>1400</v>
      </c>
      <c r="H1110" s="135" t="s">
        <v>1400</v>
      </c>
      <c r="I1110" s="135" t="s">
        <v>1400</v>
      </c>
      <c r="J1110" s="135" t="s">
        <v>1400</v>
      </c>
      <c r="K1110" s="136" t="s">
        <v>1400</v>
      </c>
      <c r="L1110" s="136" t="s">
        <v>1400</v>
      </c>
      <c r="M1110" s="136" t="s">
        <v>1400</v>
      </c>
    </row>
    <row r="1111" spans="1:13" x14ac:dyDescent="0.25">
      <c r="A1111" s="121">
        <v>94</v>
      </c>
      <c r="B1111" s="121" t="s">
        <v>1341</v>
      </c>
      <c r="C1111" s="119">
        <v>94886</v>
      </c>
      <c r="D1111" s="116" t="s">
        <v>1347</v>
      </c>
      <c r="E1111" s="136" t="s">
        <v>1400</v>
      </c>
      <c r="F1111" s="136" t="s">
        <v>1400</v>
      </c>
      <c r="G1111" s="136" t="s">
        <v>1400</v>
      </c>
      <c r="H1111" s="136" t="s">
        <v>1400</v>
      </c>
      <c r="I1111" s="136" t="s">
        <v>1400</v>
      </c>
      <c r="J1111" s="136" t="s">
        <v>1400</v>
      </c>
      <c r="K1111" s="136" t="s">
        <v>1400</v>
      </c>
      <c r="L1111" s="136" t="s">
        <v>1400</v>
      </c>
      <c r="M1111" s="136" t="s">
        <v>1400</v>
      </c>
    </row>
    <row r="1112" spans="1:13" x14ac:dyDescent="0.25">
      <c r="A1112" s="116">
        <v>94</v>
      </c>
      <c r="B1112" s="121" t="s">
        <v>1341</v>
      </c>
      <c r="C1112" s="119">
        <v>94887</v>
      </c>
      <c r="D1112" s="116" t="s">
        <v>1348</v>
      </c>
      <c r="E1112" s="135" t="s">
        <v>1400</v>
      </c>
      <c r="F1112" s="135" t="s">
        <v>1400</v>
      </c>
      <c r="G1112" s="135" t="s">
        <v>1400</v>
      </c>
      <c r="H1112" s="135" t="s">
        <v>1400</v>
      </c>
      <c r="I1112" s="135" t="s">
        <v>1400</v>
      </c>
      <c r="J1112" s="135" t="s">
        <v>1400</v>
      </c>
      <c r="K1112" s="135">
        <v>0.1111111111111111</v>
      </c>
      <c r="L1112" s="135">
        <v>0.5</v>
      </c>
      <c r="M1112" s="135">
        <v>0</v>
      </c>
    </row>
    <row r="1113" spans="1:13" x14ac:dyDescent="0.25">
      <c r="A1113" s="121">
        <v>94</v>
      </c>
      <c r="B1113" s="121" t="s">
        <v>1341</v>
      </c>
      <c r="C1113" s="119">
        <v>94888</v>
      </c>
      <c r="D1113" s="116" t="s">
        <v>1349</v>
      </c>
      <c r="E1113" s="136" t="s">
        <v>1400</v>
      </c>
      <c r="F1113" s="136" t="s">
        <v>1400</v>
      </c>
      <c r="G1113" s="136" t="s">
        <v>1400</v>
      </c>
      <c r="H1113" s="136" t="s">
        <v>1400</v>
      </c>
      <c r="I1113" s="136">
        <v>0</v>
      </c>
      <c r="J1113" s="136">
        <v>0</v>
      </c>
      <c r="K1113" s="135">
        <v>0</v>
      </c>
      <c r="L1113" s="135">
        <v>0</v>
      </c>
      <c r="M1113" s="135">
        <v>0</v>
      </c>
    </row>
    <row r="1114" spans="1:13" x14ac:dyDescent="0.25">
      <c r="A1114" s="116">
        <v>95</v>
      </c>
      <c r="B1114" s="116" t="s">
        <v>1350</v>
      </c>
      <c r="C1114" s="119">
        <v>95001</v>
      </c>
      <c r="D1114" s="116" t="s">
        <v>1351</v>
      </c>
      <c r="E1114" s="135">
        <v>0.55067567567567566</v>
      </c>
      <c r="F1114" s="135">
        <v>0.287378640776699</v>
      </c>
      <c r="G1114" s="135">
        <v>0.46360153256704983</v>
      </c>
      <c r="H1114" s="135">
        <v>0.46864111498257838</v>
      </c>
      <c r="I1114" s="135">
        <v>0.46652267818574517</v>
      </c>
      <c r="J1114" s="135">
        <v>0.51882845188284521</v>
      </c>
      <c r="K1114" s="135">
        <v>0.49304174950298213</v>
      </c>
      <c r="L1114" s="135">
        <v>0.5684410646387833</v>
      </c>
      <c r="M1114" s="135">
        <v>0.53386454183266929</v>
      </c>
    </row>
    <row r="1115" spans="1:13" x14ac:dyDescent="0.25">
      <c r="A1115" s="121">
        <v>95</v>
      </c>
      <c r="B1115" s="121" t="s">
        <v>1350</v>
      </c>
      <c r="C1115" s="119">
        <v>95015</v>
      </c>
      <c r="D1115" s="116" t="s">
        <v>462</v>
      </c>
      <c r="E1115" s="136">
        <v>0.49230769230769234</v>
      </c>
      <c r="F1115" s="136">
        <v>0.23728813559322035</v>
      </c>
      <c r="G1115" s="136">
        <v>0.47368421052631576</v>
      </c>
      <c r="H1115" s="136">
        <v>0.32203389830508472</v>
      </c>
      <c r="I1115" s="136">
        <v>0.3235294117647059</v>
      </c>
      <c r="J1115" s="136">
        <v>0.42372881355932202</v>
      </c>
      <c r="K1115" s="135">
        <v>0.33333333333333331</v>
      </c>
      <c r="L1115" s="135">
        <v>0.45652173913043476</v>
      </c>
      <c r="M1115" s="135">
        <v>0.46808510638297873</v>
      </c>
    </row>
    <row r="1116" spans="1:13" x14ac:dyDescent="0.25">
      <c r="A1116" s="116">
        <v>95</v>
      </c>
      <c r="B1116" s="116" t="s">
        <v>1350</v>
      </c>
      <c r="C1116" s="119">
        <v>95025</v>
      </c>
      <c r="D1116" s="116" t="s">
        <v>1352</v>
      </c>
      <c r="E1116" s="135">
        <v>0.44144144144144143</v>
      </c>
      <c r="F1116" s="135">
        <v>0.2818181818181818</v>
      </c>
      <c r="G1116" s="135">
        <v>0.4</v>
      </c>
      <c r="H1116" s="135">
        <v>0.26865671641791045</v>
      </c>
      <c r="I1116" s="135">
        <v>0.43478260869565216</v>
      </c>
      <c r="J1116" s="135">
        <v>0.45378151260504201</v>
      </c>
      <c r="K1116" s="135">
        <v>0.29213483146067415</v>
      </c>
      <c r="L1116" s="135">
        <v>0.36923076923076925</v>
      </c>
      <c r="M1116" s="135">
        <v>0.35483870967741937</v>
      </c>
    </row>
    <row r="1117" spans="1:13" x14ac:dyDescent="0.25">
      <c r="A1117" s="121">
        <v>95</v>
      </c>
      <c r="B1117" s="121" t="s">
        <v>1350</v>
      </c>
      <c r="C1117" s="119">
        <v>95200</v>
      </c>
      <c r="D1117" s="116" t="s">
        <v>551</v>
      </c>
      <c r="E1117" s="136">
        <v>0.21212121212121213</v>
      </c>
      <c r="F1117" s="136">
        <v>0.18181818181818182</v>
      </c>
      <c r="G1117" s="136">
        <v>0.48484848484848486</v>
      </c>
      <c r="H1117" s="136">
        <v>0.29032258064516131</v>
      </c>
      <c r="I1117" s="136">
        <v>0.45454545454545453</v>
      </c>
      <c r="J1117" s="136">
        <v>0.23333333333333334</v>
      </c>
      <c r="K1117" s="135">
        <v>0.15625</v>
      </c>
      <c r="L1117" s="135">
        <v>0.40740740740740738</v>
      </c>
      <c r="M1117" s="135">
        <v>0.37931034482758619</v>
      </c>
    </row>
    <row r="1118" spans="1:13" x14ac:dyDescent="0.25">
      <c r="A1118" s="116">
        <v>97</v>
      </c>
      <c r="B1118" s="116" t="s">
        <v>1353</v>
      </c>
      <c r="C1118" s="119">
        <v>97001</v>
      </c>
      <c r="D1118" s="116" t="s">
        <v>1354</v>
      </c>
      <c r="E1118" s="135">
        <v>0.21698113207547171</v>
      </c>
      <c r="F1118" s="135">
        <v>0.13973799126637554</v>
      </c>
      <c r="G1118" s="135">
        <v>0.15</v>
      </c>
      <c r="H1118" s="135">
        <v>0.19771863117870722</v>
      </c>
      <c r="I1118" s="135">
        <v>0.19897959183673469</v>
      </c>
      <c r="J1118" s="135">
        <v>0.19402985074626866</v>
      </c>
      <c r="K1118" s="135">
        <v>0.16304347826086957</v>
      </c>
      <c r="L1118" s="135">
        <v>0.21453287197231835</v>
      </c>
      <c r="M1118" s="135">
        <v>0.2260061919504644</v>
      </c>
    </row>
    <row r="1119" spans="1:13" x14ac:dyDescent="0.25">
      <c r="A1119" s="121">
        <v>97</v>
      </c>
      <c r="B1119" s="116" t="s">
        <v>1353</v>
      </c>
      <c r="C1119" s="119">
        <v>97161</v>
      </c>
      <c r="D1119" s="116" t="s">
        <v>1519</v>
      </c>
      <c r="E1119" s="136">
        <v>0</v>
      </c>
      <c r="F1119" s="136">
        <v>7.1428571428571425E-2</v>
      </c>
      <c r="G1119" s="136">
        <v>0</v>
      </c>
      <c r="H1119" s="136">
        <v>5.8823529411764705E-2</v>
      </c>
      <c r="I1119" s="136">
        <v>0.04</v>
      </c>
      <c r="J1119" s="136">
        <v>0.1111111111111111</v>
      </c>
      <c r="K1119" s="136" t="s">
        <v>1400</v>
      </c>
      <c r="L1119" s="136" t="s">
        <v>1400</v>
      </c>
      <c r="M1119" s="136" t="s">
        <v>1400</v>
      </c>
    </row>
    <row r="1120" spans="1:13" x14ac:dyDescent="0.25">
      <c r="A1120" s="116">
        <v>97</v>
      </c>
      <c r="B1120" s="116" t="s">
        <v>1353</v>
      </c>
      <c r="C1120" s="119">
        <v>97511</v>
      </c>
      <c r="D1120" s="116" t="s">
        <v>1356</v>
      </c>
      <c r="E1120" s="135" t="s">
        <v>1400</v>
      </c>
      <c r="F1120" s="135" t="s">
        <v>1400</v>
      </c>
      <c r="G1120" s="135">
        <v>0</v>
      </c>
      <c r="H1120" s="135">
        <v>5.7142857142857141E-2</v>
      </c>
      <c r="I1120" s="135">
        <v>0</v>
      </c>
      <c r="J1120" s="135">
        <v>4.5454545454545456E-2</v>
      </c>
      <c r="K1120" s="135">
        <v>0</v>
      </c>
      <c r="L1120" s="135">
        <v>0</v>
      </c>
      <c r="M1120" s="135">
        <v>2.9411764705882353E-2</v>
      </c>
    </row>
    <row r="1121" spans="1:13" x14ac:dyDescent="0.25">
      <c r="A1121" s="121">
        <v>97</v>
      </c>
      <c r="B1121" s="116" t="s">
        <v>1353</v>
      </c>
      <c r="C1121" s="119">
        <v>97666</v>
      </c>
      <c r="D1121" s="116" t="s">
        <v>1357</v>
      </c>
      <c r="E1121" s="136">
        <v>8.3333333333333329E-2</v>
      </c>
      <c r="F1121" s="136">
        <v>7.1428571428571425E-2</v>
      </c>
      <c r="G1121" s="136">
        <v>0.10526315789473684</v>
      </c>
      <c r="H1121" s="136">
        <v>0.1111111111111111</v>
      </c>
      <c r="I1121" s="136">
        <v>9.0909090909090912E-2</v>
      </c>
      <c r="J1121" s="136">
        <v>0.25</v>
      </c>
      <c r="K1121" s="136" t="s">
        <v>1400</v>
      </c>
      <c r="L1121" s="136" t="s">
        <v>1400</v>
      </c>
      <c r="M1121" s="136" t="s">
        <v>1400</v>
      </c>
    </row>
    <row r="1122" spans="1:13" x14ac:dyDescent="0.25">
      <c r="A1122" s="116">
        <v>97</v>
      </c>
      <c r="B1122" s="116" t="s">
        <v>1353</v>
      </c>
      <c r="C1122" s="119">
        <v>97777</v>
      </c>
      <c r="D1122" s="116" t="s">
        <v>1520</v>
      </c>
      <c r="E1122" s="135" t="s">
        <v>1400</v>
      </c>
      <c r="F1122" s="135" t="s">
        <v>1400</v>
      </c>
      <c r="G1122" s="135" t="s">
        <v>1400</v>
      </c>
      <c r="H1122" s="135" t="s">
        <v>1400</v>
      </c>
      <c r="I1122" s="135" t="s">
        <v>1400</v>
      </c>
      <c r="J1122" s="135" t="s">
        <v>1400</v>
      </c>
      <c r="K1122" s="136" t="s">
        <v>1400</v>
      </c>
      <c r="L1122" s="136" t="s">
        <v>1400</v>
      </c>
      <c r="M1122" s="136" t="s">
        <v>1400</v>
      </c>
    </row>
    <row r="1123" spans="1:13" x14ac:dyDescent="0.25">
      <c r="A1123" s="121">
        <v>97</v>
      </c>
      <c r="B1123" s="116" t="s">
        <v>1353</v>
      </c>
      <c r="C1123" s="119">
        <v>97889</v>
      </c>
      <c r="D1123" s="116" t="s">
        <v>1521</v>
      </c>
      <c r="E1123" s="136">
        <v>0</v>
      </c>
      <c r="F1123" s="136">
        <v>0</v>
      </c>
      <c r="G1123" s="136">
        <v>0.22222222222222221</v>
      </c>
      <c r="H1123" s="136">
        <v>0</v>
      </c>
      <c r="I1123" s="136">
        <v>0.125</v>
      </c>
      <c r="J1123" s="136">
        <v>0</v>
      </c>
      <c r="K1123" s="135">
        <v>0</v>
      </c>
      <c r="L1123" s="135">
        <v>0.125</v>
      </c>
      <c r="M1123" s="135">
        <v>6.25E-2</v>
      </c>
    </row>
    <row r="1124" spans="1:13" x14ac:dyDescent="0.25">
      <c r="A1124" s="116">
        <v>99</v>
      </c>
      <c r="B1124" s="116" t="s">
        <v>1360</v>
      </c>
      <c r="C1124" s="119">
        <v>99001</v>
      </c>
      <c r="D1124" s="116" t="s">
        <v>1361</v>
      </c>
      <c r="E1124" s="135">
        <v>0.45539906103286387</v>
      </c>
      <c r="F1124" s="135">
        <v>0.48730964467005078</v>
      </c>
      <c r="G1124" s="135">
        <v>0.39664804469273746</v>
      </c>
      <c r="H1124" s="135">
        <v>0.34972677595628415</v>
      </c>
      <c r="I1124" s="135">
        <v>0.42499999999999999</v>
      </c>
      <c r="J1124" s="135">
        <v>0.52173913043478259</v>
      </c>
      <c r="K1124" s="135">
        <v>0.51333333333333331</v>
      </c>
      <c r="L1124" s="135">
        <v>0.5977011494252874</v>
      </c>
      <c r="M1124" s="135">
        <v>0.55813953488372092</v>
      </c>
    </row>
    <row r="1125" spans="1:13" x14ac:dyDescent="0.25">
      <c r="A1125" s="121">
        <v>99</v>
      </c>
      <c r="B1125" s="121" t="s">
        <v>1360</v>
      </c>
      <c r="C1125" s="119">
        <v>99524</v>
      </c>
      <c r="D1125" s="116" t="s">
        <v>1362</v>
      </c>
      <c r="E1125" s="136">
        <v>0.18867924528301888</v>
      </c>
      <c r="F1125" s="136">
        <v>0.36842105263157893</v>
      </c>
      <c r="G1125" s="136">
        <v>0.27826086956521739</v>
      </c>
      <c r="H1125" s="136">
        <v>0.30526315789473685</v>
      </c>
      <c r="I1125" s="136">
        <v>0.32380952380952382</v>
      </c>
      <c r="J1125" s="136">
        <v>0.22641509433962265</v>
      </c>
      <c r="K1125" s="135">
        <v>0.26315789473684209</v>
      </c>
      <c r="L1125" s="135">
        <v>0.21428571428571427</v>
      </c>
      <c r="M1125" s="135">
        <v>0.27927927927927926</v>
      </c>
    </row>
    <row r="1126" spans="1:13" x14ac:dyDescent="0.25">
      <c r="A1126" s="116">
        <v>99</v>
      </c>
      <c r="B1126" s="116" t="s">
        <v>1360</v>
      </c>
      <c r="C1126" s="119">
        <v>99624</v>
      </c>
      <c r="D1126" s="116" t="s">
        <v>1363</v>
      </c>
      <c r="E1126" s="135">
        <v>8.6956521739130432E-2</v>
      </c>
      <c r="F1126" s="135">
        <v>0.37209302325581395</v>
      </c>
      <c r="G1126" s="135">
        <v>0.32142857142857145</v>
      </c>
      <c r="H1126" s="135">
        <v>0.18421052631578946</v>
      </c>
      <c r="I1126" s="135">
        <v>0.31818181818181818</v>
      </c>
      <c r="J1126" s="135">
        <v>0.17073170731707318</v>
      </c>
      <c r="K1126" s="135">
        <v>0.2391304347826087</v>
      </c>
      <c r="L1126" s="135">
        <v>0.27586206896551724</v>
      </c>
      <c r="M1126" s="135">
        <v>0.32432432432432434</v>
      </c>
    </row>
    <row r="1127" spans="1:13" x14ac:dyDescent="0.25">
      <c r="A1127" s="121">
        <v>99</v>
      </c>
      <c r="B1127" s="121" t="s">
        <v>1360</v>
      </c>
      <c r="C1127" s="119">
        <v>99773</v>
      </c>
      <c r="D1127" s="116" t="s">
        <v>1364</v>
      </c>
      <c r="E1127" s="136">
        <v>0.13821138211382114</v>
      </c>
      <c r="F1127" s="136">
        <v>0.18796992481203006</v>
      </c>
      <c r="G1127" s="136">
        <v>0.11971830985915492</v>
      </c>
      <c r="H1127" s="136">
        <v>0.1111111111111111</v>
      </c>
      <c r="I1127" s="136">
        <v>0.18181818181818182</v>
      </c>
      <c r="J1127" s="136">
        <v>0.11029411764705882</v>
      </c>
      <c r="K1127" s="135">
        <v>0.13924050632911392</v>
      </c>
      <c r="L1127" s="135">
        <v>0.17721518987341772</v>
      </c>
      <c r="M1127" s="135">
        <v>0.18571428571428572</v>
      </c>
    </row>
    <row r="1128" spans="1:13" x14ac:dyDescent="0.25">
      <c r="A1128" s="176" t="s">
        <v>143</v>
      </c>
      <c r="B1128" s="176"/>
      <c r="C1128" s="176"/>
      <c r="D1128" s="176"/>
      <c r="E1128" s="140">
        <v>0.37447943274005352</v>
      </c>
      <c r="F1128" s="140">
        <v>0.37967127742105899</v>
      </c>
      <c r="G1128" s="140">
        <v>0.42381002548715307</v>
      </c>
      <c r="H1128" s="140">
        <v>0.38694231192379047</v>
      </c>
      <c r="I1128" s="140">
        <v>0.39713723385220967</v>
      </c>
      <c r="J1128" s="140">
        <v>0.40042643027444885</v>
      </c>
      <c r="K1128" s="137">
        <v>0.39710534043713552</v>
      </c>
      <c r="L1128" s="137">
        <v>0.41080501320833418</v>
      </c>
      <c r="M1128" s="137"/>
    </row>
  </sheetData>
  <mergeCells count="1">
    <mergeCell ref="A1128:D11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NACIONAL</vt:lpstr>
      <vt:lpstr>IES_Acreditadas a 2023  </vt:lpstr>
      <vt:lpstr>Mat_Depto</vt:lpstr>
      <vt:lpstr>TCB_Depto Censo 2018</vt:lpstr>
      <vt:lpstr>TCB_Municipal Censo 2018</vt:lpstr>
      <vt:lpstr>TTI_Depto</vt:lpstr>
      <vt:lpstr>TTI_Municipio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Lucia Villamil Fajardo</dc:creator>
  <cp:lastModifiedBy>Erika Lucia Villamil Fajardo</cp:lastModifiedBy>
  <dcterms:created xsi:type="dcterms:W3CDTF">2023-08-01T16:36:03Z</dcterms:created>
  <dcterms:modified xsi:type="dcterms:W3CDTF">2024-07-30T21:34:30Z</dcterms:modified>
</cp:coreProperties>
</file>