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mineducaciongovco-my.sharepoint.com/personal/lhenao_mineducacion_gov_co/Documents/2025/Cierre Estadistico 31 mayo/CIERRE 2024/Publiacion Datos/"/>
    </mc:Choice>
  </mc:AlternateContent>
  <xr:revisionPtr revIDLastSave="10" documentId="8_{68FD182F-7F26-439A-90E6-392BDB146E3F}" xr6:coauthVersionLast="47" xr6:coauthVersionMax="47" xr10:uidLastSave="{6AD61E20-6F3D-420D-879F-155546643B43}"/>
  <bookViews>
    <workbookView xWindow="-120" yWindow="-120" windowWidth="20730" windowHeight="11160" tabRatio="848" xr2:uid="{2558B74C-BDC8-4CFA-888D-043D0344770A}"/>
  </bookViews>
  <sheets>
    <sheet name="Nacional" sheetId="2" r:id="rId1"/>
    <sheet name="IES_Acreditadas a 2024" sheetId="3" r:id="rId2"/>
    <sheet name="Mat_Depto" sheetId="4" r:id="rId3"/>
    <sheet name="TCB_Depto Censo 2018" sheetId="5" r:id="rId4"/>
    <sheet name="TCB_Municipal Censo 2018" sheetId="6" r:id="rId5"/>
    <sheet name="TTI_Depto" sheetId="7" r:id="rId6"/>
    <sheet name="TTI_Municipio" sheetId="8" r:id="rId7"/>
  </sheets>
  <definedNames>
    <definedName name="_xlnm._FilterDatabase" localSheetId="1" hidden="1">'IES_Acreditadas a 2024'!$A$4:$H$136</definedName>
    <definedName name="_xlnm._FilterDatabase" localSheetId="6" hidden="1">TTI_Municipio!$A$5:$M$1128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0" i="2" l="1"/>
  <c r="E62" i="2"/>
  <c r="E61" i="2"/>
  <c r="E60" i="2"/>
  <c r="E59" i="2"/>
  <c r="W52" i="2"/>
  <c r="Q66" i="2"/>
  <c r="Y41" i="2" l="1"/>
  <c r="Y29" i="2"/>
  <c r="Y19" i="2"/>
  <c r="Y65" i="2"/>
  <c r="L54" i="2"/>
  <c r="R66" i="2" s="1"/>
  <c r="L44" i="2"/>
  <c r="L27" i="2" l="1"/>
  <c r="M40" i="4"/>
  <c r="L40" i="4"/>
  <c r="K54" i="2" l="1"/>
  <c r="K44" i="2"/>
  <c r="E63" i="2"/>
  <c r="D63" i="2"/>
  <c r="C63" i="2"/>
  <c r="B63" i="2"/>
  <c r="N69" i="2"/>
  <c r="X65" i="2"/>
  <c r="T52" i="2"/>
  <c r="Q52" i="2"/>
  <c r="X41" i="2"/>
  <c r="X29" i="2"/>
  <c r="K27" i="2"/>
  <c r="X19" i="2"/>
  <c r="K19" i="2"/>
  <c r="K12" i="2"/>
</calcChain>
</file>

<file path=xl/sharedStrings.xml><?xml version="1.0" encoding="utf-8"?>
<sst xmlns="http://schemas.openxmlformats.org/spreadsheetml/2006/main" count="6977" uniqueCount="2613">
  <si>
    <t>MINISTERIO DE EDUCACIÓN NACIONAL</t>
  </si>
  <si>
    <t>SUBDIRECCIÓN DE DESARROLLO SECTORIAL</t>
  </si>
  <si>
    <t>La información suministrada corresponde a lo reportado por las instituciones de educación superior al SNIES</t>
  </si>
  <si>
    <t>Tasa de cobertura bruta en educación superior - Proyecciones de población Censo 2018</t>
  </si>
  <si>
    <t>Matrícula por área de conocimiento</t>
  </si>
  <si>
    <t>AÑO</t>
  </si>
  <si>
    <t>ÁREA DE CONOCIMIENTO</t>
  </si>
  <si>
    <t>MATRÍCULA PREGRADO</t>
  </si>
  <si>
    <t>AGRONOMÍA, VETERINARIA Y AFINES</t>
  </si>
  <si>
    <t>POBLACIÓN 17 A 21 AÑOS</t>
  </si>
  <si>
    <t>BELLAS ARTES</t>
  </si>
  <si>
    <t>COBERTURA</t>
  </si>
  <si>
    <t>CIENCIAS DE LA EDUCACIÓN</t>
  </si>
  <si>
    <t>Fuentes: MEN - SNIES; DANE - Proyecciones de población con base en el Censo Nacional de Población y Vivienda (CNPV) 2018 ajustadas post Covid a partir de 2020</t>
  </si>
  <si>
    <t>CIENCIAS DE LA SALUD</t>
  </si>
  <si>
    <t>CIENCIAS SOCIALES Y HUMANAS</t>
  </si>
  <si>
    <t>Matrícula por sector</t>
  </si>
  <si>
    <t>ECONOMÍA, ADMINISTRACIÓN, CONTADURÍA Y AFINES</t>
  </si>
  <si>
    <t>SECTOR</t>
  </si>
  <si>
    <t>INGENIERÍA ARQUITECTURA URBANISMO Y AFINES</t>
  </si>
  <si>
    <t>OFICIAL</t>
  </si>
  <si>
    <t>MATEMÁTICAS Y CIENCIAS NATURALES</t>
  </si>
  <si>
    <t>PRIVADA</t>
  </si>
  <si>
    <t>SIN CLASIFICAR</t>
  </si>
  <si>
    <t>TOTAL</t>
  </si>
  <si>
    <t>Fuente: MEN - SNIES</t>
  </si>
  <si>
    <t>Matrícula por sexo</t>
  </si>
  <si>
    <t>Docentes según máximo nivel de formación</t>
  </si>
  <si>
    <t>SEXO</t>
  </si>
  <si>
    <t>NIVEL DE FORMACIÓN</t>
  </si>
  <si>
    <t>MUJER</t>
  </si>
  <si>
    <t>PREGRADO</t>
  </si>
  <si>
    <t>HOMBRE</t>
  </si>
  <si>
    <t>ESPECIALIZACIÓN</t>
  </si>
  <si>
    <t>MAGISTER</t>
  </si>
  <si>
    <t>DOCTORADOS</t>
  </si>
  <si>
    <t>SIN INFORMACIÓN</t>
  </si>
  <si>
    <t>Tasa de cobertura por sexo - censo 2018</t>
  </si>
  <si>
    <t xml:space="preserve">Fuente: MEN-SNIES  * En el año 2017 el SENA no efectuó reporte de docentes en sus programas de educación superior. Para 2018 se toman los datos del SENA en segundo semestre. </t>
  </si>
  <si>
    <t>Graduados por nivel de formación</t>
  </si>
  <si>
    <t>TÉCNICA PROFESIONAL</t>
  </si>
  <si>
    <t>Matrícula por nivel de formación</t>
  </si>
  <si>
    <t>TECNOLÓGICA</t>
  </si>
  <si>
    <t xml:space="preserve">NIVEL DE FORMACIÓN </t>
  </si>
  <si>
    <t>UNIVERSITARIA</t>
  </si>
  <si>
    <t>MAESTRÍA</t>
  </si>
  <si>
    <t>DOCTORADO</t>
  </si>
  <si>
    <t xml:space="preserve">Tasa de deserción anual </t>
  </si>
  <si>
    <t>Fuente: MEN - SNIES. Nota: Desde el 2016 el nivel de especialización incluye especializaciones técnicas, tecnológicas, universitarias y médico quirúrgicas</t>
  </si>
  <si>
    <t>T y T</t>
  </si>
  <si>
    <t>UNIVERSITARIO</t>
  </si>
  <si>
    <t>Fuente: MEN - SPADIES 3.0</t>
  </si>
  <si>
    <t>PRESENCIAL</t>
  </si>
  <si>
    <t>DISTANCIA (Tradicional)</t>
  </si>
  <si>
    <t>Tasa de tránsito inmediato</t>
  </si>
  <si>
    <t>DISTANCIA  (virtual)</t>
  </si>
  <si>
    <t>ESTUDIANTES</t>
  </si>
  <si>
    <t>BACHILLERES GRADO 11 -2021</t>
  </si>
  <si>
    <t>INGRESAN E.S. 2022</t>
  </si>
  <si>
    <t>TASA 2022</t>
  </si>
  <si>
    <t>BACHILLERES GRADO 11 -2022</t>
  </si>
  <si>
    <t>INGRESAN E.S. 2023</t>
  </si>
  <si>
    <t>TASA 2023</t>
  </si>
  <si>
    <t>DUAL</t>
  </si>
  <si>
    <t>NACIONAL</t>
  </si>
  <si>
    <t>PRESENCIAL - VIRTUAL</t>
  </si>
  <si>
    <t>Fuente: MEN - SNIES y SIMAT</t>
  </si>
  <si>
    <t>Fuente: MEN - SNIES.  Nota: La categoría Dual agrupa: Dual, Presencial-Dual y Virtual-Dual</t>
  </si>
  <si>
    <t xml:space="preserve">IES y programas que reportan matrícula </t>
  </si>
  <si>
    <t>Matrícula acreditada (ies y programas) por nivel de formación</t>
  </si>
  <si>
    <t>CARÁCTER</t>
  </si>
  <si>
    <t xml:space="preserve">OFICIAL </t>
  </si>
  <si>
    <t xml:space="preserve">RÉGIMEN ESPECIAL </t>
  </si>
  <si>
    <t xml:space="preserve">NO OFICIAL </t>
  </si>
  <si>
    <t xml:space="preserve">TOTAL </t>
  </si>
  <si>
    <t>TOTAL IES</t>
  </si>
  <si>
    <t>UNIVERSIDAD</t>
  </si>
  <si>
    <t xml:space="preserve">TOTAL IES ACREDITADAS </t>
  </si>
  <si>
    <t>INSTITUCIÓN UNIVERSITARIA / ESCUELA TECNOLÓGICA</t>
  </si>
  <si>
    <t xml:space="preserve">PROGRAMAS QUE REPORTAN MATRÍCULA </t>
  </si>
  <si>
    <t>INSTITUCIÓN TECNOLÓGICA</t>
  </si>
  <si>
    <t>INSTITUCIÓN TÉCNICA PROFESIONAL</t>
  </si>
  <si>
    <t>IES que reportan variables poblacionales</t>
  </si>
  <si>
    <t>VARIABLE</t>
  </si>
  <si>
    <t>INSCRITOS</t>
  </si>
  <si>
    <t>ADMITIDOS</t>
  </si>
  <si>
    <t>% DE LA MATRÍCULA TOTAL</t>
  </si>
  <si>
    <t>Fuente: SNIES - MEN</t>
  </si>
  <si>
    <t>PRIMER CURSO</t>
  </si>
  <si>
    <t>MATRICULADOS</t>
  </si>
  <si>
    <t>GRADUADOS</t>
  </si>
  <si>
    <t>Fecha de corte de la información variables poblacionales: 31 de mayo de 2025</t>
  </si>
  <si>
    <t>Instituciones de educación superior principales 2024</t>
  </si>
  <si>
    <t>BACHILLERES GRADO 11 -2023</t>
  </si>
  <si>
    <t>INGRESAN E.S. 2024</t>
  </si>
  <si>
    <t>TASA 2024</t>
  </si>
  <si>
    <t>Programas que reportan matrícula en 2020 - 2024
por nivel de formación</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</si>
  <si>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</si>
  <si>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COD DEPTO</t>
  </si>
  <si>
    <t>DEPARTAMENTO DOMICILIO PRINCIPAL</t>
  </si>
  <si>
    <t>COD. IES</t>
  </si>
  <si>
    <t>NOMBRE DE LA IES</t>
  </si>
  <si>
    <t>BOYACÁ</t>
  </si>
  <si>
    <t>CAUCA</t>
  </si>
  <si>
    <t>RISARALDA</t>
  </si>
  <si>
    <t>CALDAS</t>
  </si>
  <si>
    <t>CÓRDOBA</t>
  </si>
  <si>
    <t>HUILA</t>
  </si>
  <si>
    <t>META</t>
  </si>
  <si>
    <t>05</t>
  </si>
  <si>
    <t>ANTIOQUIA</t>
  </si>
  <si>
    <t>08</t>
  </si>
  <si>
    <t>ATLÁNTICO</t>
  </si>
  <si>
    <t>VALLE DEL CAUCA</t>
  </si>
  <si>
    <t>SANTANDER</t>
  </si>
  <si>
    <t>BOLÍVAR</t>
  </si>
  <si>
    <t>NARIÑO</t>
  </si>
  <si>
    <t>TOLIMA</t>
  </si>
  <si>
    <t>QUINDÍO</t>
  </si>
  <si>
    <t>NORTE DE SANTANDER</t>
  </si>
  <si>
    <t>MAGDALENA</t>
  </si>
  <si>
    <t>SUCRE</t>
  </si>
  <si>
    <t>CUNDINAMARCA</t>
  </si>
  <si>
    <t>MATRÍCULA DE EDUCACIÓN SUPERIOR POR DEPARTAMENTO</t>
  </si>
  <si>
    <t>COD. DEPARTAMENTO</t>
  </si>
  <si>
    <t>DEPARTAMENTO DE OFERTA DEL PROGRAMA</t>
  </si>
  <si>
    <t>ATLANTICO</t>
  </si>
  <si>
    <t>BOGOTA D.C.</t>
  </si>
  <si>
    <t>BOLIVAR</t>
  </si>
  <si>
    <t>BOYACA</t>
  </si>
  <si>
    <t>CAQUETA</t>
  </si>
  <si>
    <t>CESAR</t>
  </si>
  <si>
    <t>CORDOBA</t>
  </si>
  <si>
    <t>CHOCO</t>
  </si>
  <si>
    <t>LA GUAJIRA</t>
  </si>
  <si>
    <t>QUINDIO</t>
  </si>
  <si>
    <t>ARAUCA</t>
  </si>
  <si>
    <t>CASANARE</t>
  </si>
  <si>
    <t>PUTUMAYO</t>
  </si>
  <si>
    <t>SAN ANDRES Y PROVIDENCIA</t>
  </si>
  <si>
    <t>AMAZONAS</t>
  </si>
  <si>
    <t>GUAINIA</t>
  </si>
  <si>
    <t>GUAVIARE</t>
  </si>
  <si>
    <t>VAUPES</t>
  </si>
  <si>
    <t>VICHADA</t>
  </si>
  <si>
    <t>-</t>
  </si>
  <si>
    <t>NO IDENTIFICADO</t>
  </si>
  <si>
    <t>COLOMBIA</t>
  </si>
  <si>
    <t>TASA DE COBERTURA EN EDUCACIÓN SUPERIOR POR DEPARTAMENTO</t>
  </si>
  <si>
    <t xml:space="preserve">DEPARTAMENTO </t>
  </si>
  <si>
    <t>BOGOTÁ D.C</t>
  </si>
  <si>
    <t>CAQUETÁ</t>
  </si>
  <si>
    <t>CHOCÓ</t>
  </si>
  <si>
    <t>SAN ANDRÉS Y PROVIDENCIA</t>
  </si>
  <si>
    <t>GUAINÍA</t>
  </si>
  <si>
    <t>VAUPÉS</t>
  </si>
  <si>
    <t xml:space="preserve">TASA DE COBERTURA EN EDUCACIÓN SUPERIOR POR MUNICIPIO </t>
  </si>
  <si>
    <t>COD. MUNICIPIO</t>
  </si>
  <si>
    <t>MUNICIPIO</t>
  </si>
  <si>
    <t>Antioquia</t>
  </si>
  <si>
    <t>05001</t>
  </si>
  <si>
    <t>Medellín</t>
  </si>
  <si>
    <t>05002</t>
  </si>
  <si>
    <t>Abejorral</t>
  </si>
  <si>
    <t>05004</t>
  </si>
  <si>
    <t>Abriaquí</t>
  </si>
  <si>
    <t>05021</t>
  </si>
  <si>
    <t>Alejandría</t>
  </si>
  <si>
    <t>05030</t>
  </si>
  <si>
    <t>Amagá</t>
  </si>
  <si>
    <t>05031</t>
  </si>
  <si>
    <t>Amalfi</t>
  </si>
  <si>
    <t>05034</t>
  </si>
  <si>
    <t>Andes</t>
  </si>
  <si>
    <t>05036</t>
  </si>
  <si>
    <t>Angelópolis</t>
  </si>
  <si>
    <t>05038</t>
  </si>
  <si>
    <t>Angostura</t>
  </si>
  <si>
    <t>05040</t>
  </si>
  <si>
    <t>Anorí</t>
  </si>
  <si>
    <t>05042</t>
  </si>
  <si>
    <t>Santa Fé de Antioquia</t>
  </si>
  <si>
    <t>05044</t>
  </si>
  <si>
    <t>Anzá</t>
  </si>
  <si>
    <t>05045</t>
  </si>
  <si>
    <t>Apartadó</t>
  </si>
  <si>
    <t>05051</t>
  </si>
  <si>
    <t>Arboletes</t>
  </si>
  <si>
    <t>05055</t>
  </si>
  <si>
    <t>Argelia</t>
  </si>
  <si>
    <t>05059</t>
  </si>
  <si>
    <t>Armenia</t>
  </si>
  <si>
    <t>05079</t>
  </si>
  <si>
    <t>Barbosa</t>
  </si>
  <si>
    <t>05086</t>
  </si>
  <si>
    <t>Belmira</t>
  </si>
  <si>
    <t>05088</t>
  </si>
  <si>
    <t>Bello</t>
  </si>
  <si>
    <t>05091</t>
  </si>
  <si>
    <t>Betania</t>
  </si>
  <si>
    <t>05093</t>
  </si>
  <si>
    <t>Betulia</t>
  </si>
  <si>
    <t>05101</t>
  </si>
  <si>
    <t>Ciudad Bolívar</t>
  </si>
  <si>
    <t>05107</t>
  </si>
  <si>
    <t>Briceño</t>
  </si>
  <si>
    <t>05113</t>
  </si>
  <si>
    <t>Buriticá</t>
  </si>
  <si>
    <t>05120</t>
  </si>
  <si>
    <t>Cáceres</t>
  </si>
  <si>
    <t>05125</t>
  </si>
  <si>
    <t>Caicedo</t>
  </si>
  <si>
    <t>05129</t>
  </si>
  <si>
    <t>Caldas</t>
  </si>
  <si>
    <t>05134</t>
  </si>
  <si>
    <t>Campamento</t>
  </si>
  <si>
    <t>05138</t>
  </si>
  <si>
    <t>Cañasgordas</t>
  </si>
  <si>
    <t>05142</t>
  </si>
  <si>
    <t>Caracolí</t>
  </si>
  <si>
    <t>05145</t>
  </si>
  <si>
    <t>Caramanta</t>
  </si>
  <si>
    <t>05147</t>
  </si>
  <si>
    <t>Carepa</t>
  </si>
  <si>
    <t>05148</t>
  </si>
  <si>
    <t>El Carmen de Viboral</t>
  </si>
  <si>
    <t>05150</t>
  </si>
  <si>
    <t>Carolina</t>
  </si>
  <si>
    <t>05154</t>
  </si>
  <si>
    <t>Caucasia</t>
  </si>
  <si>
    <t>05172</t>
  </si>
  <si>
    <t>Chigorodó</t>
  </si>
  <si>
    <t>05190</t>
  </si>
  <si>
    <t>Cisneros</t>
  </si>
  <si>
    <t>05197</t>
  </si>
  <si>
    <t>Cocorná</t>
  </si>
  <si>
    <t>05206</t>
  </si>
  <si>
    <t>Concepción</t>
  </si>
  <si>
    <t>05209</t>
  </si>
  <si>
    <t>Concordia</t>
  </si>
  <si>
    <t>05212</t>
  </si>
  <si>
    <t>Copacabana</t>
  </si>
  <si>
    <t>05234</t>
  </si>
  <si>
    <t>Dabeiba</t>
  </si>
  <si>
    <t>05237</t>
  </si>
  <si>
    <t>Donmatías</t>
  </si>
  <si>
    <t>05240</t>
  </si>
  <si>
    <t>Ebéjico</t>
  </si>
  <si>
    <t>05250</t>
  </si>
  <si>
    <t>El Bagre</t>
  </si>
  <si>
    <t>05264</t>
  </si>
  <si>
    <t>Entrerríos</t>
  </si>
  <si>
    <t>05266</t>
  </si>
  <si>
    <t>Envigado</t>
  </si>
  <si>
    <t>05282</t>
  </si>
  <si>
    <t>Fredonia</t>
  </si>
  <si>
    <t>05284</t>
  </si>
  <si>
    <t>Frontino</t>
  </si>
  <si>
    <t>05306</t>
  </si>
  <si>
    <t>Giraldo</t>
  </si>
  <si>
    <t>05308</t>
  </si>
  <si>
    <t>Girardota</t>
  </si>
  <si>
    <t>05310</t>
  </si>
  <si>
    <t>Gómez Plata</t>
  </si>
  <si>
    <t>05313</t>
  </si>
  <si>
    <t>Granada</t>
  </si>
  <si>
    <t>05315</t>
  </si>
  <si>
    <t>Guadalupe</t>
  </si>
  <si>
    <t>05318</t>
  </si>
  <si>
    <t>Guarne</t>
  </si>
  <si>
    <t>05321</t>
  </si>
  <si>
    <t>Guatapé</t>
  </si>
  <si>
    <t>05347</t>
  </si>
  <si>
    <t>Heliconia</t>
  </si>
  <si>
    <t>05353</t>
  </si>
  <si>
    <t>Hispania</t>
  </si>
  <si>
    <t>05360</t>
  </si>
  <si>
    <t>Itagüí</t>
  </si>
  <si>
    <t>05361</t>
  </si>
  <si>
    <t>Ituango</t>
  </si>
  <si>
    <t>05364</t>
  </si>
  <si>
    <t>Jardín</t>
  </si>
  <si>
    <t>05368</t>
  </si>
  <si>
    <t>Jericó</t>
  </si>
  <si>
    <t>05376</t>
  </si>
  <si>
    <t>La Ceja</t>
  </si>
  <si>
    <t>05380</t>
  </si>
  <si>
    <t>La Estrella</t>
  </si>
  <si>
    <t>05390</t>
  </si>
  <si>
    <t>La Pintada</t>
  </si>
  <si>
    <t>05400</t>
  </si>
  <si>
    <t>La Unión</t>
  </si>
  <si>
    <t>05411</t>
  </si>
  <si>
    <t>Liborina</t>
  </si>
  <si>
    <t>05425</t>
  </si>
  <si>
    <t>Maceo</t>
  </si>
  <si>
    <t>05440</t>
  </si>
  <si>
    <t>Marinilla</t>
  </si>
  <si>
    <t>05467</t>
  </si>
  <si>
    <t>Montebello</t>
  </si>
  <si>
    <t>05475</t>
  </si>
  <si>
    <t>Murindó</t>
  </si>
  <si>
    <t>05480</t>
  </si>
  <si>
    <t>Mutatá</t>
  </si>
  <si>
    <t>05483</t>
  </si>
  <si>
    <t>Nariño</t>
  </si>
  <si>
    <t>05490</t>
  </si>
  <si>
    <t>Necoclí</t>
  </si>
  <si>
    <t>05495</t>
  </si>
  <si>
    <t>Nechí</t>
  </si>
  <si>
    <t>05501</t>
  </si>
  <si>
    <t>Olaya</t>
  </si>
  <si>
    <t>05541</t>
  </si>
  <si>
    <t>Peñol</t>
  </si>
  <si>
    <t>05543</t>
  </si>
  <si>
    <t>Peque</t>
  </si>
  <si>
    <t>05576</t>
  </si>
  <si>
    <t>Pueblorrico</t>
  </si>
  <si>
    <t>05579</t>
  </si>
  <si>
    <t>Puerto Berrío</t>
  </si>
  <si>
    <t>05585</t>
  </si>
  <si>
    <t>Puerto Nare</t>
  </si>
  <si>
    <t>05591</t>
  </si>
  <si>
    <t>Puerto Triunfo</t>
  </si>
  <si>
    <t>05604</t>
  </si>
  <si>
    <t>Remedios</t>
  </si>
  <si>
    <t>05607</t>
  </si>
  <si>
    <t>Retiro</t>
  </si>
  <si>
    <t>05615</t>
  </si>
  <si>
    <t>Rionegro</t>
  </si>
  <si>
    <t>05628</t>
  </si>
  <si>
    <t>Sabanalarga</t>
  </si>
  <si>
    <t>05631</t>
  </si>
  <si>
    <t>Sabaneta</t>
  </si>
  <si>
    <t>05642</t>
  </si>
  <si>
    <t>Salgar</t>
  </si>
  <si>
    <t>05647</t>
  </si>
  <si>
    <t>San Andrés de Cuerquía</t>
  </si>
  <si>
    <t>05649</t>
  </si>
  <si>
    <t>San Carlos</t>
  </si>
  <si>
    <t>05652</t>
  </si>
  <si>
    <t>San Francisco</t>
  </si>
  <si>
    <t>05656</t>
  </si>
  <si>
    <t>San Jerónimo</t>
  </si>
  <si>
    <t>05658</t>
  </si>
  <si>
    <t>San José de La Montaña</t>
  </si>
  <si>
    <t>05659</t>
  </si>
  <si>
    <t>San Juan de Urabá</t>
  </si>
  <si>
    <t>05660</t>
  </si>
  <si>
    <t>San Luis</t>
  </si>
  <si>
    <t>05664</t>
  </si>
  <si>
    <t>San Pedro de Los Milagros</t>
  </si>
  <si>
    <t>05665</t>
  </si>
  <si>
    <t>San Pedro de Urabá</t>
  </si>
  <si>
    <t>05667</t>
  </si>
  <si>
    <t>San Rafael</t>
  </si>
  <si>
    <t>05670</t>
  </si>
  <si>
    <t>San Roque</t>
  </si>
  <si>
    <t>05674</t>
  </si>
  <si>
    <t>San Vicente Ferrer</t>
  </si>
  <si>
    <t>05679</t>
  </si>
  <si>
    <t>Santa Bárbara</t>
  </si>
  <si>
    <t>05686</t>
  </si>
  <si>
    <t>Santa Rosa de Osos</t>
  </si>
  <si>
    <t>05690</t>
  </si>
  <si>
    <t>Santo Domingo</t>
  </si>
  <si>
    <t>05697</t>
  </si>
  <si>
    <t>El Santuario</t>
  </si>
  <si>
    <t>05736</t>
  </si>
  <si>
    <t>Segovia</t>
  </si>
  <si>
    <t>05756</t>
  </si>
  <si>
    <t>Sonsón</t>
  </si>
  <si>
    <t>05761</t>
  </si>
  <si>
    <t>Sopetrán</t>
  </si>
  <si>
    <t>05789</t>
  </si>
  <si>
    <t>Támesis</t>
  </si>
  <si>
    <t>05790</t>
  </si>
  <si>
    <t>Tarazá</t>
  </si>
  <si>
    <t>05792</t>
  </si>
  <si>
    <t>Tarso</t>
  </si>
  <si>
    <t>05809</t>
  </si>
  <si>
    <t>Titiribí</t>
  </si>
  <si>
    <t>05819</t>
  </si>
  <si>
    <t>Toledo</t>
  </si>
  <si>
    <t>05837</t>
  </si>
  <si>
    <t>Turbo</t>
  </si>
  <si>
    <t>05842</t>
  </si>
  <si>
    <t>Uramita</t>
  </si>
  <si>
    <t>05847</t>
  </si>
  <si>
    <t>Urrao</t>
  </si>
  <si>
    <t>05854</t>
  </si>
  <si>
    <t>Valdivia</t>
  </si>
  <si>
    <t>05856</t>
  </si>
  <si>
    <t>Valparaíso</t>
  </si>
  <si>
    <t>05858</t>
  </si>
  <si>
    <t>Vegachí</t>
  </si>
  <si>
    <t>05861</t>
  </si>
  <si>
    <t>Venecia</t>
  </si>
  <si>
    <t>05873</t>
  </si>
  <si>
    <t>Vigía del Fuerte</t>
  </si>
  <si>
    <t>05885</t>
  </si>
  <si>
    <t>Yalí</t>
  </si>
  <si>
    <t>05887</t>
  </si>
  <si>
    <t>Yarumal</t>
  </si>
  <si>
    <t>05890</t>
  </si>
  <si>
    <t>Yolombó</t>
  </si>
  <si>
    <t>05893</t>
  </si>
  <si>
    <t>Yondó</t>
  </si>
  <si>
    <t>05895</t>
  </si>
  <si>
    <t>Zaragoza</t>
  </si>
  <si>
    <t>Atlántico</t>
  </si>
  <si>
    <t>08001</t>
  </si>
  <si>
    <t>Barranquilla</t>
  </si>
  <si>
    <t>08078</t>
  </si>
  <si>
    <t>Baranoa</t>
  </si>
  <si>
    <t>08137</t>
  </si>
  <si>
    <t>Campo de La Cruz</t>
  </si>
  <si>
    <t>08141</t>
  </si>
  <si>
    <t>Candelaria</t>
  </si>
  <si>
    <t>08296</t>
  </si>
  <si>
    <t>Galapa</t>
  </si>
  <si>
    <t>08372</t>
  </si>
  <si>
    <t>Juan de Acosta</t>
  </si>
  <si>
    <t>08421</t>
  </si>
  <si>
    <t>Luruaco</t>
  </si>
  <si>
    <t>08433</t>
  </si>
  <si>
    <t>Malambo</t>
  </si>
  <si>
    <t>08436</t>
  </si>
  <si>
    <t>Manatí</t>
  </si>
  <si>
    <t>08520</t>
  </si>
  <si>
    <t>Palmar de Varela</t>
  </si>
  <si>
    <t>08549</t>
  </si>
  <si>
    <t>Piojó</t>
  </si>
  <si>
    <t>08558</t>
  </si>
  <si>
    <t>Polonuevo</t>
  </si>
  <si>
    <t>08560</t>
  </si>
  <si>
    <t>Ponedera</t>
  </si>
  <si>
    <t>08573</t>
  </si>
  <si>
    <t>Puerto Colombia</t>
  </si>
  <si>
    <t>08606</t>
  </si>
  <si>
    <t>Repelón</t>
  </si>
  <si>
    <t>08634</t>
  </si>
  <si>
    <t>Sabanagrande</t>
  </si>
  <si>
    <t>08638</t>
  </si>
  <si>
    <t>08675</t>
  </si>
  <si>
    <t>Santa Lucía</t>
  </si>
  <si>
    <t>08685</t>
  </si>
  <si>
    <t>Santo Tomás</t>
  </si>
  <si>
    <t>08758</t>
  </si>
  <si>
    <t>Soledad</t>
  </si>
  <si>
    <t>08770</t>
  </si>
  <si>
    <t>Suan</t>
  </si>
  <si>
    <t>08832</t>
  </si>
  <si>
    <t>Tubará</t>
  </si>
  <si>
    <t>08849</t>
  </si>
  <si>
    <t>Usiacurí</t>
  </si>
  <si>
    <t>Bogotá D.C</t>
  </si>
  <si>
    <t>Bogotá, D.C.</t>
  </si>
  <si>
    <t>Bolívar</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</si>
  <si>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</si>
  <si>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</si>
  <si>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</si>
  <si>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</si>
  <si>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</si>
  <si>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</si>
  <si>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</si>
  <si>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</si>
  <si>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</si>
  <si>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</si>
  <si>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</si>
  <si>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</si>
  <si>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</si>
  <si>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</si>
  <si>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</si>
  <si>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</si>
  <si>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</si>
  <si>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</si>
  <si>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</si>
  <si>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</si>
  <si>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</si>
  <si>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</si>
  <si>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</si>
  <si>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</si>
  <si>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</si>
  <si>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</si>
  <si>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</si>
  <si>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Cristóbal</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</si>
  <si>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</si>
  <si>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</si>
  <si>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</si>
  <si>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</si>
  <si>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</si>
  <si>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</si>
  <si>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</si>
  <si>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</si>
  <si>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</si>
  <si>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</si>
  <si>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</si>
  <si>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</si>
  <si>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</si>
  <si>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</si>
  <si>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</si>
  <si>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</si>
  <si>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</si>
  <si>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</si>
  <si>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</si>
  <si>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</si>
  <si>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</si>
  <si>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</si>
  <si>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</si>
  <si>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</si>
  <si>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</si>
  <si>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</si>
  <si>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</si>
  <si>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</si>
  <si>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</si>
  <si>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</si>
  <si>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</si>
  <si>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</si>
  <si>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</si>
  <si>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</si>
  <si>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</si>
  <si>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</si>
  <si>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</si>
  <si>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</si>
  <si>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</si>
  <si>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</si>
  <si>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</si>
  <si>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</si>
  <si>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</si>
  <si>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</si>
  <si>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</si>
  <si>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</si>
  <si>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</si>
  <si>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</si>
  <si>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</si>
  <si>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</si>
  <si>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</si>
  <si>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</si>
  <si>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</si>
  <si>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</si>
  <si>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</si>
  <si>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</si>
  <si>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</si>
  <si>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</si>
  <si>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 de La Sierra</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</si>
  <si>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</si>
  <si>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</si>
  <si>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</si>
  <si>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</si>
  <si>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</si>
  <si>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</si>
  <si>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</si>
  <si>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</si>
  <si>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</si>
  <si>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</si>
  <si>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</si>
  <si>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</si>
  <si>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</si>
  <si>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</si>
  <si>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</si>
  <si>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</si>
  <si>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</si>
  <si>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</si>
  <si>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</si>
  <si>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</si>
  <si>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</si>
  <si>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</si>
  <si>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</si>
  <si>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</si>
  <si>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</si>
  <si>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</si>
  <si>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</si>
  <si>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</si>
  <si>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</si>
  <si>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</si>
  <si>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</si>
  <si>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</si>
  <si>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</si>
  <si>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</si>
  <si>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</si>
  <si>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</si>
  <si>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</si>
  <si>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</si>
  <si>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</si>
  <si>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</si>
  <si>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</si>
  <si>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</si>
  <si>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</si>
  <si>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</si>
  <si>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</si>
  <si>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</si>
  <si>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</si>
  <si>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</si>
  <si>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</si>
  <si>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</si>
  <si>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</si>
  <si>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</si>
  <si>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</si>
  <si>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</si>
  <si>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</si>
  <si>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</si>
  <si>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</si>
  <si>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</si>
  <si>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</si>
  <si>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</si>
  <si>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</si>
  <si>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</si>
  <si>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</si>
  <si>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</si>
  <si>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</si>
  <si>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</si>
  <si>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</si>
  <si>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</si>
  <si>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</si>
  <si>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</si>
  <si>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</si>
  <si>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</si>
  <si>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</si>
  <si>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</si>
  <si>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</si>
  <si>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</si>
  <si>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</si>
  <si>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</si>
  <si>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</si>
  <si>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</si>
  <si>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</si>
  <si>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</si>
  <si>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</si>
  <si>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</si>
  <si>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</si>
  <si>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</si>
  <si>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</si>
  <si>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</si>
  <si>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</si>
  <si>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</si>
  <si>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</si>
  <si>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</si>
  <si>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</si>
  <si>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</si>
  <si>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</si>
  <si>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</si>
  <si>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</si>
  <si>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</si>
  <si>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</si>
  <si>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</si>
  <si>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</si>
  <si>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</si>
  <si>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</si>
  <si>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</si>
  <si>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</si>
  <si>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</si>
  <si>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</si>
  <si>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</si>
  <si>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</si>
  <si>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</si>
  <si>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</si>
  <si>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</si>
  <si>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</si>
  <si>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</si>
  <si>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</si>
  <si>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</si>
  <si>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</si>
  <si>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</si>
  <si>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</si>
  <si>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</si>
  <si>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</si>
  <si>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</si>
  <si>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</si>
  <si>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</si>
  <si>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</si>
  <si>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</si>
  <si>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</si>
  <si>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</si>
  <si>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</si>
  <si>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</si>
  <si>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</si>
  <si>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</si>
  <si>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</si>
  <si>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</si>
  <si>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</si>
  <si>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</si>
  <si>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</si>
  <si>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</si>
  <si>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</si>
  <si>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</si>
  <si>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</si>
  <si>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</si>
  <si>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</si>
  <si>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</si>
  <si>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 - Tunía</t>
  </si>
  <si>
    <t>Puerto Tejada</t>
  </si>
  <si>
    <t>Puracé</t>
  </si>
  <si>
    <t>Rosas</t>
  </si>
  <si>
    <t>San Sebastián</t>
  </si>
  <si>
    <t>Santander de Quilichao</t>
  </si>
  <si>
    <t>Silvia</t>
  </si>
  <si>
    <t>Sotara</t>
  </si>
  <si>
    <t>Suárez</t>
  </si>
  <si>
    <t>Sucre</t>
  </si>
  <si>
    <t>Timbío</t>
  </si>
  <si>
    <t>Timbiquí</t>
  </si>
  <si>
    <t>Toribío</t>
  </si>
  <si>
    <t>Totoró</t>
  </si>
  <si>
    <t>Villa Rica</t>
  </si>
  <si>
    <t>Cesar</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</si>
  <si>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</si>
  <si>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</si>
  <si>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</si>
  <si>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</si>
  <si>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</si>
  <si>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</si>
  <si>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</si>
  <si>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</si>
  <si>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</si>
  <si>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</si>
  <si>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</si>
  <si>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</si>
  <si>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</si>
  <si>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</si>
  <si>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</si>
  <si>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</si>
  <si>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</si>
  <si>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</si>
  <si>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</si>
  <si>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</si>
  <si>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</si>
  <si>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</si>
  <si>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</si>
  <si>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</si>
  <si>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</si>
  <si>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Montería</t>
  </si>
  <si>
    <t>Ayapel</t>
  </si>
  <si>
    <t>Canalete</t>
  </si>
  <si>
    <t>Cereté</t>
  </si>
  <si>
    <t>Chimá</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</si>
  <si>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</si>
  <si>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</si>
  <si>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</si>
  <si>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</si>
  <si>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</si>
  <si>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</si>
  <si>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</si>
  <si>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</si>
  <si>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</si>
  <si>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</si>
  <si>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</si>
  <si>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</si>
  <si>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</si>
  <si>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</si>
  <si>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</si>
  <si>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</si>
  <si>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</si>
  <si>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</si>
  <si>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</si>
  <si>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</si>
  <si>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</si>
  <si>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</si>
  <si>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</si>
  <si>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</si>
  <si>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</si>
  <si>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</si>
  <si>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</si>
  <si>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</si>
  <si>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</si>
  <si>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</si>
  <si>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</si>
  <si>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</si>
  <si>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</si>
  <si>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</si>
  <si>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</si>
  <si>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</si>
  <si>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</si>
  <si>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</si>
  <si>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</si>
  <si>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</si>
  <si>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</si>
  <si>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</si>
  <si>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</si>
  <si>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</si>
  <si>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</si>
  <si>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</si>
  <si>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</si>
  <si>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</si>
  <si>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</si>
  <si>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</si>
  <si>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</si>
  <si>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</si>
  <si>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</si>
  <si>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</si>
  <si>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</si>
  <si>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</si>
  <si>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</si>
  <si>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</si>
  <si>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</si>
  <si>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</si>
  <si>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</si>
  <si>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</si>
  <si>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</si>
  <si>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</si>
  <si>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</si>
  <si>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</si>
  <si>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</si>
  <si>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</si>
  <si>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</si>
  <si>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</si>
  <si>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</si>
  <si>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</si>
  <si>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</si>
  <si>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</si>
  <si>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</si>
  <si>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</si>
  <si>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</si>
  <si>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</si>
  <si>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</si>
  <si>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</si>
  <si>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</si>
  <si>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</si>
  <si>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</si>
  <si>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</si>
  <si>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</si>
  <si>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</si>
  <si>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</si>
  <si>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</si>
  <si>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</si>
  <si>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</si>
  <si>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</si>
  <si>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</si>
  <si>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</si>
  <si>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</si>
  <si>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</si>
  <si>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</si>
  <si>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</si>
  <si>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</si>
  <si>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</si>
  <si>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</si>
  <si>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</si>
  <si>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</si>
  <si>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</si>
  <si>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</si>
  <si>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</si>
  <si>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</si>
  <si>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</si>
  <si>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</si>
  <si>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</si>
  <si>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</si>
  <si>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</si>
  <si>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</si>
  <si>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</si>
  <si>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</si>
  <si>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</si>
  <si>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</si>
  <si>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</si>
  <si>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</si>
  <si>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</si>
  <si>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</si>
  <si>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</si>
  <si>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</si>
  <si>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</si>
  <si>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</si>
  <si>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</si>
  <si>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</si>
  <si>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</si>
  <si>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</si>
  <si>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</si>
  <si>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</si>
  <si>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</si>
  <si>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</si>
  <si>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</si>
  <si>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</si>
  <si>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</si>
  <si>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Quibdó</t>
  </si>
  <si>
    <t>Acandí</t>
  </si>
  <si>
    <t>Alto Baudó</t>
  </si>
  <si>
    <t>Atrato</t>
  </si>
  <si>
    <t>Bagadó</t>
  </si>
  <si>
    <t>Bahía Solano</t>
  </si>
  <si>
    <t>Bajo Baudó</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</si>
  <si>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</si>
  <si>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</si>
  <si>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</si>
  <si>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</si>
  <si>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</si>
  <si>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</si>
  <si>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</si>
  <si>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</si>
  <si>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</si>
  <si>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</si>
  <si>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</si>
  <si>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</si>
  <si>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</si>
  <si>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</si>
  <si>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</si>
  <si>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</si>
  <si>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</si>
  <si>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</si>
  <si>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</si>
  <si>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</si>
  <si>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</si>
  <si>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</si>
  <si>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</si>
  <si>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</si>
  <si>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</si>
  <si>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</si>
  <si>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</si>
  <si>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</si>
  <si>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</si>
  <si>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</si>
  <si>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</si>
  <si>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</si>
  <si>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</si>
  <si>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</si>
  <si>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</si>
  <si>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</si>
  <si>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</si>
  <si>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</si>
  <si>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</si>
  <si>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</si>
  <si>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</si>
  <si>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</si>
  <si>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</si>
  <si>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</si>
  <si>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</si>
  <si>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</si>
  <si>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</si>
  <si>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</si>
  <si>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</si>
  <si>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</si>
  <si>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</si>
  <si>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</si>
  <si>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</si>
  <si>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</si>
  <si>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</si>
  <si>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</si>
  <si>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</si>
  <si>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</si>
  <si>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Riohacha</t>
  </si>
  <si>
    <t>Barrancas</t>
  </si>
  <si>
    <t>Dibulla</t>
  </si>
  <si>
    <t>Distracción</t>
  </si>
  <si>
    <t>El Molino</t>
  </si>
  <si>
    <t>Fonseca</t>
  </si>
  <si>
    <t>Hatonuevo</t>
  </si>
  <si>
    <t>La Jagua del Pilar</t>
  </si>
  <si>
    <t>Maicao</t>
  </si>
  <si>
    <t>Manaure</t>
  </si>
  <si>
    <t>San Juan del Cesar</t>
  </si>
  <si>
    <t>Uribia</t>
  </si>
  <si>
    <t>Urumita</t>
  </si>
  <si>
    <t>Magdalena</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</si>
  <si>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</si>
  <si>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</si>
  <si>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</si>
  <si>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</si>
  <si>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</si>
  <si>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</si>
  <si>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</si>
  <si>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</si>
  <si>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</si>
  <si>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</si>
  <si>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</si>
  <si>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</si>
  <si>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</si>
  <si>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</si>
  <si>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</si>
  <si>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</si>
  <si>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</si>
  <si>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</si>
  <si>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</si>
  <si>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</si>
  <si>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</si>
  <si>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</si>
  <si>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</si>
  <si>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</si>
  <si>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</si>
  <si>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</si>
  <si>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</si>
  <si>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</si>
  <si>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</si>
  <si>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</si>
  <si>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</si>
  <si>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</si>
  <si>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</si>
  <si>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</si>
  <si>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</si>
  <si>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</si>
  <si>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</si>
  <si>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</si>
  <si>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</si>
  <si>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</si>
  <si>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</si>
  <si>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</si>
  <si>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</si>
  <si>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</si>
  <si>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</si>
  <si>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</si>
  <si>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</si>
  <si>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</si>
  <si>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</si>
  <si>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</si>
  <si>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</si>
  <si>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</si>
  <si>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</si>
  <si>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</si>
  <si>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</si>
  <si>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</si>
  <si>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</si>
  <si>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</si>
  <si>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</si>
  <si>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</si>
  <si>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</si>
  <si>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</si>
  <si>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</si>
  <si>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</si>
  <si>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</si>
  <si>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</si>
  <si>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</si>
  <si>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</si>
  <si>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</si>
  <si>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</si>
  <si>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</si>
  <si>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</si>
  <si>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</si>
  <si>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</si>
  <si>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</si>
  <si>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</si>
  <si>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</si>
  <si>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</si>
  <si>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</si>
  <si>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</si>
  <si>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</si>
  <si>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</si>
  <si>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</si>
  <si>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</si>
  <si>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</si>
  <si>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</si>
  <si>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</si>
  <si>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</si>
  <si>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</si>
  <si>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</si>
  <si>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</si>
  <si>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</si>
  <si>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</si>
  <si>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</si>
  <si>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</si>
  <si>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</si>
  <si>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</si>
  <si>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</si>
  <si>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</si>
  <si>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</si>
  <si>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</si>
  <si>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</si>
  <si>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</si>
  <si>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</si>
  <si>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</si>
  <si>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</si>
  <si>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</si>
  <si>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</si>
  <si>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San José de 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</si>
  <si>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</si>
  <si>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</si>
  <si>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</si>
  <si>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</si>
  <si>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</si>
  <si>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</si>
  <si>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</si>
  <si>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</si>
  <si>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</si>
  <si>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</si>
  <si>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</si>
  <si>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</si>
  <si>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</si>
  <si>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</si>
  <si>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</si>
  <si>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</si>
  <si>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</si>
  <si>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</si>
  <si>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</si>
  <si>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</si>
  <si>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</si>
  <si>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</si>
  <si>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</si>
  <si>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</si>
  <si>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</si>
  <si>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</si>
  <si>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</si>
  <si>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</si>
  <si>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</si>
  <si>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</si>
  <si>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</si>
  <si>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</si>
  <si>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</si>
  <si>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</si>
  <si>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</si>
  <si>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</si>
  <si>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</si>
  <si>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</si>
  <si>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Calarcá</t>
  </si>
  <si>
    <t>Circasia</t>
  </si>
  <si>
    <t>Filandia</t>
  </si>
  <si>
    <t>Génova</t>
  </si>
  <si>
    <t>La Tebaida</t>
  </si>
  <si>
    <t>Montenegro</t>
  </si>
  <si>
    <t>Pijao</t>
  </si>
  <si>
    <t>Quimbaya</t>
  </si>
  <si>
    <t>Salento</t>
  </si>
  <si>
    <t>Pereira</t>
  </si>
  <si>
    <t>Apía</t>
  </si>
  <si>
    <t>Belén de Umbría</t>
  </si>
  <si>
    <t>Dosquebradas</t>
  </si>
  <si>
    <t>Guática</t>
  </si>
  <si>
    <t>La Celia</t>
  </si>
  <si>
    <t>La Virginia</t>
  </si>
  <si>
    <t>Marsella</t>
  </si>
  <si>
    <t>Mistrató</t>
  </si>
  <si>
    <t>Pueblo Rico</t>
  </si>
  <si>
    <t>Quinchía</t>
  </si>
  <si>
    <t>Santa Rosa de Cabal</t>
  </si>
  <si>
    <t>Santuario</t>
  </si>
  <si>
    <t>Santander</t>
  </si>
  <si>
    <t>Bucaramanga</t>
  </si>
  <si>
    <t>Aguada</t>
  </si>
  <si>
    <t>Aratoca</t>
  </si>
  <si>
    <t>Barichara</t>
  </si>
  <si>
    <t>Barrancabermeja</t>
  </si>
  <si>
    <t>California</t>
  </si>
  <si>
    <t>Capitanejo</t>
  </si>
  <si>
    <t>Carcasí</t>
  </si>
  <si>
    <t>Cepitá</t>
  </si>
  <si>
    <t>Cerrito</t>
  </si>
  <si>
    <t>Charalá</t>
  </si>
  <si>
    <t>Charta</t>
  </si>
  <si>
    <t>Chima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</si>
  <si>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</si>
  <si>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</si>
  <si>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</si>
  <si>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</si>
  <si>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</si>
  <si>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</si>
  <si>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</si>
  <si>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</si>
  <si>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</si>
  <si>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</si>
  <si>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</si>
  <si>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</si>
  <si>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</si>
  <si>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</si>
  <si>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</si>
  <si>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</si>
  <si>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</si>
  <si>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</si>
  <si>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</si>
  <si>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</si>
  <si>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</si>
  <si>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</si>
  <si>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</si>
  <si>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</si>
  <si>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</si>
  <si>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</si>
  <si>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</si>
  <si>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</si>
  <si>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</si>
  <si>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</si>
  <si>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</si>
  <si>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</si>
  <si>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</si>
  <si>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</si>
  <si>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</si>
  <si>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</si>
  <si>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</si>
  <si>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</si>
  <si>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</si>
  <si>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</si>
  <si>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</si>
  <si>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</si>
  <si>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</si>
  <si>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</si>
  <si>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</si>
  <si>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</si>
  <si>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</si>
  <si>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</si>
  <si>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</si>
  <si>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</si>
  <si>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</si>
  <si>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</si>
  <si>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</si>
  <si>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</si>
  <si>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</si>
  <si>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</si>
  <si>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</si>
  <si>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</si>
  <si>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</si>
  <si>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</si>
  <si>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</si>
  <si>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</si>
  <si>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</si>
  <si>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</si>
  <si>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</si>
  <si>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</si>
  <si>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</si>
  <si>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</si>
  <si>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</si>
  <si>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</si>
  <si>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</si>
  <si>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</si>
  <si>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</si>
  <si>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</si>
  <si>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</si>
  <si>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</si>
  <si>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</si>
  <si>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</si>
  <si>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</si>
  <si>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</si>
  <si>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</si>
  <si>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</si>
  <si>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</si>
  <si>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</si>
  <si>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</si>
  <si>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Ibagué</t>
  </si>
  <si>
    <t>Alpujarra</t>
  </si>
  <si>
    <t>Alvarado</t>
  </si>
  <si>
    <t>Ambalema</t>
  </si>
  <si>
    <t>Anzoátegui</t>
  </si>
  <si>
    <t>Armero</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</si>
  <si>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</si>
  <si>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</si>
  <si>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</si>
  <si>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</si>
  <si>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</si>
  <si>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</si>
  <si>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</si>
  <si>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</si>
  <si>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</si>
  <si>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</si>
  <si>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</si>
  <si>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</si>
  <si>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</si>
  <si>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</si>
  <si>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</si>
  <si>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</si>
  <si>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</si>
  <si>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</si>
  <si>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</si>
  <si>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</si>
  <si>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</si>
  <si>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</si>
  <si>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</si>
  <si>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</si>
  <si>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</si>
  <si>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</si>
  <si>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</si>
  <si>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</si>
  <si>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</si>
  <si>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</si>
  <si>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</si>
  <si>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</si>
  <si>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</si>
  <si>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</si>
  <si>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</si>
  <si>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</si>
  <si>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</si>
  <si>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</si>
  <si>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</si>
  <si>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</si>
  <si>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</si>
  <si>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</si>
  <si>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</si>
  <si>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</si>
  <si>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</si>
  <si>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</si>
  <si>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</si>
  <si>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</si>
  <si>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</si>
  <si>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</si>
  <si>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</si>
  <si>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</si>
  <si>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</si>
  <si>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</si>
  <si>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</si>
  <si>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</si>
  <si>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</si>
  <si>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</si>
  <si>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</si>
  <si>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</si>
  <si>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</si>
  <si>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</si>
  <si>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</si>
  <si>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</si>
  <si>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</si>
  <si>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</si>
  <si>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</si>
  <si>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</si>
  <si>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</si>
  <si>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</si>
  <si>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</si>
  <si>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</si>
  <si>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</si>
  <si>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</si>
  <si>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</si>
  <si>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</si>
  <si>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Arauquita</t>
  </si>
  <si>
    <t>Cravo Norte</t>
  </si>
  <si>
    <t>Fortul</t>
  </si>
  <si>
    <t>Puerto Rondón</t>
  </si>
  <si>
    <t>Saravena</t>
  </si>
  <si>
    <t>Tame</t>
  </si>
  <si>
    <t>Casanare</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</si>
  <si>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</si>
  <si>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</si>
  <si>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</si>
  <si>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</si>
  <si>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</si>
  <si>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</si>
  <si>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</si>
  <si>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</si>
  <si>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</si>
  <si>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</si>
  <si>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</si>
  <si>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</si>
  <si>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</si>
  <si>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</si>
  <si>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</si>
  <si>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</si>
  <si>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</si>
  <si>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</si>
  <si>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Mocoa</t>
  </si>
  <si>
    <t>Orito</t>
  </si>
  <si>
    <t>Puerto Asís</t>
  </si>
  <si>
    <t>Puerto Caicedo</t>
  </si>
  <si>
    <t>Puerto Guzmán</t>
  </si>
  <si>
    <t>Puerto Leguízamo</t>
  </si>
  <si>
    <t>Sibundoy</t>
  </si>
  <si>
    <t>Valle del Guamuez</t>
  </si>
  <si>
    <t>Villagarzón</t>
  </si>
  <si>
    <t>San Andrés y Providencia</t>
  </si>
  <si>
    <t>Amazonas</t>
  </si>
  <si>
    <t>Leticia</t>
  </si>
  <si>
    <t>El Encanto</t>
  </si>
  <si>
    <t>La Chorrera</t>
  </si>
  <si>
    <t>La Pedrera</t>
  </si>
  <si>
    <t>Mirití - Paraná</t>
  </si>
  <si>
    <t>Puerto Alegría</t>
  </si>
  <si>
    <t>Puerto Arica</t>
  </si>
  <si>
    <t>Puerto Nariño</t>
  </si>
  <si>
    <t>Tarapacá</t>
  </si>
  <si>
    <t>Guainía</t>
  </si>
  <si>
    <t>Inírida</t>
  </si>
  <si>
    <t>Barranco Minas</t>
  </si>
  <si>
    <t>Mapiripana</t>
  </si>
  <si>
    <t>No aplica</t>
  </si>
  <si>
    <t>San Felipe</t>
  </si>
  <si>
    <t>La Guadalupe</t>
  </si>
  <si>
    <t>Cacahual</t>
  </si>
  <si>
    <t>Pana Pana</t>
  </si>
  <si>
    <t>Morichal</t>
  </si>
  <si>
    <t>Guaviare</t>
  </si>
  <si>
    <t>San José del Guaviare</t>
  </si>
  <si>
    <t>El Retorno</t>
  </si>
  <si>
    <t>Vaupés</t>
  </si>
  <si>
    <t>Mitú</t>
  </si>
  <si>
    <t>Carurú</t>
  </si>
  <si>
    <t>Pacoa</t>
  </si>
  <si>
    <t>Taraira</t>
  </si>
  <si>
    <t>Papunahua</t>
  </si>
  <si>
    <t>Yavaraté</t>
  </si>
  <si>
    <t>Vichada</t>
  </si>
  <si>
    <t>Puerto Carreño</t>
  </si>
  <si>
    <t>La Primavera</t>
  </si>
  <si>
    <t>Santa Rosalía</t>
  </si>
  <si>
    <t>Cumaribo</t>
  </si>
  <si>
    <t>TOTAL NACIONAL</t>
  </si>
  <si>
    <t>TASA DE TRÁNSITO INMEDIATO A EDUCACIÓN SUPERIOR POR DEPARTAMENTO</t>
  </si>
  <si>
    <t>Fuentes: MEN - SNIES y SIMAT</t>
  </si>
  <si>
    <t>San Andrés, Providencia y Santa Catalina</t>
  </si>
  <si>
    <t>TASA DE TRÁNSITO INMEDIATO A EDUCACIÓN SUPERIOR POR MUNICIPIO</t>
  </si>
  <si>
    <t>Santafé de Antioquia</t>
  </si>
  <si>
    <t>Anza</t>
  </si>
  <si>
    <t xml:space="preserve">Arboletes  </t>
  </si>
  <si>
    <t xml:space="preserve">Cocorná  </t>
  </si>
  <si>
    <t>Don Matías</t>
  </si>
  <si>
    <t>Entrerrios</t>
  </si>
  <si>
    <t>Itagui</t>
  </si>
  <si>
    <t>San Pedro de Uraba</t>
  </si>
  <si>
    <t>San Vicente</t>
  </si>
  <si>
    <t xml:space="preserve">Santa Bárbara </t>
  </si>
  <si>
    <t>Sonson</t>
  </si>
  <si>
    <t xml:space="preserve">Valparaíso  </t>
  </si>
  <si>
    <t>Bogota D.C</t>
  </si>
  <si>
    <t>Bogotá D.C.</t>
  </si>
  <si>
    <t>Cartagena</t>
  </si>
  <si>
    <t xml:space="preserve">Achí  </t>
  </si>
  <si>
    <t xml:space="preserve">Barranco de Loba  </t>
  </si>
  <si>
    <t xml:space="preserve">Calamar  </t>
  </si>
  <si>
    <t xml:space="preserve">Mahates  </t>
  </si>
  <si>
    <t xml:space="preserve">Morales  </t>
  </si>
  <si>
    <t xml:space="preserve">Norosí </t>
  </si>
  <si>
    <t xml:space="preserve">Pinillos  </t>
  </si>
  <si>
    <t xml:space="preserve">Río Viejo   </t>
  </si>
  <si>
    <t xml:space="preserve">San Fernando  </t>
  </si>
  <si>
    <t xml:space="preserve">San Martín de Loba  </t>
  </si>
  <si>
    <t xml:space="preserve">San Pablo  </t>
  </si>
  <si>
    <t xml:space="preserve">Santa Catalina  </t>
  </si>
  <si>
    <t xml:space="preserve">Soplaviento  </t>
  </si>
  <si>
    <t xml:space="preserve">Talaigua Nuevo  </t>
  </si>
  <si>
    <t xml:space="preserve">Almeida  </t>
  </si>
  <si>
    <t>NO APLICA</t>
  </si>
  <si>
    <t>Gameza</t>
  </si>
  <si>
    <t>Güicán</t>
  </si>
  <si>
    <t>Umbita</t>
  </si>
  <si>
    <t xml:space="preserve">Samaná  </t>
  </si>
  <si>
    <t>Belén de Los Andaquies</t>
  </si>
  <si>
    <t>El Paujil</t>
  </si>
  <si>
    <t xml:space="preserve">Bolívar </t>
  </si>
  <si>
    <t xml:space="preserve">Buenos Aires  </t>
  </si>
  <si>
    <t xml:space="preserve">Caloto   </t>
  </si>
  <si>
    <t xml:space="preserve">Guachené </t>
  </si>
  <si>
    <t>Guapi</t>
  </si>
  <si>
    <t>López</t>
  </si>
  <si>
    <t xml:space="preserve">Mercaderes  </t>
  </si>
  <si>
    <t>Paez</t>
  </si>
  <si>
    <t>Piendamó</t>
  </si>
  <si>
    <t xml:space="preserve">Santander de Quilichao  </t>
  </si>
  <si>
    <t xml:space="preserve">Santa Rosa  </t>
  </si>
  <si>
    <t>Toribio</t>
  </si>
  <si>
    <t xml:space="preserve">Valledupar  </t>
  </si>
  <si>
    <t xml:space="preserve">Ayapel  </t>
  </si>
  <si>
    <t xml:space="preserve">Chimá </t>
  </si>
  <si>
    <t xml:space="preserve">Lorica  </t>
  </si>
  <si>
    <t xml:space="preserve">Montelíbano </t>
  </si>
  <si>
    <t>Purísima</t>
  </si>
  <si>
    <t xml:space="preserve">San Andrés Sotavento   </t>
  </si>
  <si>
    <t xml:space="preserve">San José de Uré </t>
  </si>
  <si>
    <t xml:space="preserve">San Pelayo  </t>
  </si>
  <si>
    <t>Caqueza</t>
  </si>
  <si>
    <t>Fomeque</t>
  </si>
  <si>
    <t>Gachala</t>
  </si>
  <si>
    <t>Guayabal de Siquima</t>
  </si>
  <si>
    <t>Macheta</t>
  </si>
  <si>
    <t>San Juan de Río Seco</t>
  </si>
  <si>
    <t xml:space="preserve">Soacha  </t>
  </si>
  <si>
    <t xml:space="preserve">Subachoque  </t>
  </si>
  <si>
    <t>Villa de San Diego de Ubate</t>
  </si>
  <si>
    <t xml:space="preserve">Quibdó  </t>
  </si>
  <si>
    <t>Alto Baudo</t>
  </si>
  <si>
    <t xml:space="preserve">Bagadó  </t>
  </si>
  <si>
    <t xml:space="preserve">Bajo Baudó  </t>
  </si>
  <si>
    <t>Bojaya</t>
  </si>
  <si>
    <t>Carmen del Darien</t>
  </si>
  <si>
    <t xml:space="preserve">Condoto  </t>
  </si>
  <si>
    <t xml:space="preserve">Istmina  </t>
  </si>
  <si>
    <t xml:space="preserve">Lloró  </t>
  </si>
  <si>
    <t xml:space="preserve">Nóvita  </t>
  </si>
  <si>
    <t>Río Iro</t>
  </si>
  <si>
    <t xml:space="preserve">Tadó  </t>
  </si>
  <si>
    <t>Iquira</t>
  </si>
  <si>
    <t xml:space="preserve">Riohacha  </t>
  </si>
  <si>
    <t xml:space="preserve">Barrancas  </t>
  </si>
  <si>
    <t xml:space="preserve">Fonseca  </t>
  </si>
  <si>
    <t xml:space="preserve">Maicao  </t>
  </si>
  <si>
    <t xml:space="preserve">Urumita  </t>
  </si>
  <si>
    <t xml:space="preserve">Villanueva  </t>
  </si>
  <si>
    <t xml:space="preserve">Aracataca  </t>
  </si>
  <si>
    <t xml:space="preserve">Ariguaní  </t>
  </si>
  <si>
    <t xml:space="preserve">Cerro San Antonio  </t>
  </si>
  <si>
    <t xml:space="preserve">Chivolo </t>
  </si>
  <si>
    <t xml:space="preserve">El Piñon  </t>
  </si>
  <si>
    <t xml:space="preserve">Fundación  </t>
  </si>
  <si>
    <t xml:space="preserve">Pedraza  </t>
  </si>
  <si>
    <t xml:space="preserve">Pivijay  </t>
  </si>
  <si>
    <t xml:space="preserve">Plato  </t>
  </si>
  <si>
    <t>Sabanas de San Angel</t>
  </si>
  <si>
    <t xml:space="preserve">Santa Ana  </t>
  </si>
  <si>
    <t xml:space="preserve">Tenerife  </t>
  </si>
  <si>
    <t>Castilla la Nueva</t>
  </si>
  <si>
    <t xml:space="preserve">Cubarral  </t>
  </si>
  <si>
    <t xml:space="preserve">Cumaral  </t>
  </si>
  <si>
    <t xml:space="preserve">El Castillo  </t>
  </si>
  <si>
    <t xml:space="preserve">Mesetas  </t>
  </si>
  <si>
    <t xml:space="preserve">Puerto Rico  </t>
  </si>
  <si>
    <t xml:space="preserve">San Martín  </t>
  </si>
  <si>
    <t xml:space="preserve">Pasto  </t>
  </si>
  <si>
    <t xml:space="preserve">Arboleda  </t>
  </si>
  <si>
    <t>Consaca</t>
  </si>
  <si>
    <t>Cuaspud</t>
  </si>
  <si>
    <t xml:space="preserve">El Charco  </t>
  </si>
  <si>
    <t xml:space="preserve">El Tambo  </t>
  </si>
  <si>
    <t xml:space="preserve">Los Andes  </t>
  </si>
  <si>
    <t>Magüi</t>
  </si>
  <si>
    <t xml:space="preserve">Olaya Herrera  </t>
  </si>
  <si>
    <t>San Andres de Tumaco</t>
  </si>
  <si>
    <t xml:space="preserve">Túquerres  </t>
  </si>
  <si>
    <t xml:space="preserve">Cúcuta  </t>
  </si>
  <si>
    <t xml:space="preserve">Abrego  </t>
  </si>
  <si>
    <t xml:space="preserve">Cachirá  </t>
  </si>
  <si>
    <t xml:space="preserve">San Calixto  </t>
  </si>
  <si>
    <t>Calarca</t>
  </si>
  <si>
    <t xml:space="preserve">Chima  </t>
  </si>
  <si>
    <t>Gambita</t>
  </si>
  <si>
    <t>Lebríja</t>
  </si>
  <si>
    <t xml:space="preserve">San Vicente de Chucurí  </t>
  </si>
  <si>
    <t xml:space="preserve">Sucre </t>
  </si>
  <si>
    <t>Coloso</t>
  </si>
  <si>
    <t xml:space="preserve">Corozal  </t>
  </si>
  <si>
    <t xml:space="preserve">San Benito Abad  </t>
  </si>
  <si>
    <t xml:space="preserve">San Luis de Sincé  </t>
  </si>
  <si>
    <t xml:space="preserve">Santiago de Tolú  </t>
  </si>
  <si>
    <t xml:space="preserve">Falan  </t>
  </si>
  <si>
    <t>Mariquita</t>
  </si>
  <si>
    <t xml:space="preserve">Tame  </t>
  </si>
  <si>
    <t>Chameza</t>
  </si>
  <si>
    <t xml:space="preserve">Mocoa  </t>
  </si>
  <si>
    <t xml:space="preserve">Puerto Asís  </t>
  </si>
  <si>
    <t>Leguízamo</t>
  </si>
  <si>
    <t xml:space="preserve">Valle del Guamuez  </t>
  </si>
  <si>
    <t xml:space="preserve">El Encanto </t>
  </si>
  <si>
    <t xml:space="preserve">La Chorrera </t>
  </si>
  <si>
    <t xml:space="preserve">La Pedrera </t>
  </si>
  <si>
    <t xml:space="preserve">Miriti - Paraná </t>
  </si>
  <si>
    <t xml:space="preserve">Puerto Santander </t>
  </si>
  <si>
    <t xml:space="preserve">Tarapacá </t>
  </si>
  <si>
    <t xml:space="preserve">Barranco Minas </t>
  </si>
  <si>
    <t xml:space="preserve">Mapiripana </t>
  </si>
  <si>
    <t xml:space="preserve">San Felipe </t>
  </si>
  <si>
    <t>Caruru</t>
  </si>
  <si>
    <t>Papunaua</t>
  </si>
  <si>
    <t xml:space="preserve">Yavaraté </t>
  </si>
  <si>
    <t>INFORMACIÓN NACIONAL 2014 - 2024</t>
  </si>
  <si>
    <t>Fuente: MEN- Acreditación: SACES  31 de diciembre de 2024 Matrícula: 31 de mayo de 2025</t>
  </si>
  <si>
    <t>INSTITUCIONES DE EDUCACIÓN SUPERIOR CON ACREDITACIÓN DE ALTA CALIDAD CORTE 2024</t>
  </si>
  <si>
    <t>MATRÍCULA 2024</t>
  </si>
  <si>
    <t>Fuente: MEN - SNIES; Corte:31 de mayo de 2025</t>
  </si>
  <si>
    <t>INFORMACIÓN NACIONAL 2015-2024</t>
  </si>
  <si>
    <t>NO BINARIO Y TRANS</t>
  </si>
  <si>
    <t>Matrícula por modalidad</t>
  </si>
  <si>
    <t>95200</t>
  </si>
  <si>
    <t>95015</t>
  </si>
  <si>
    <t>11001</t>
  </si>
  <si>
    <t>13001</t>
  </si>
  <si>
    <t>13006</t>
  </si>
  <si>
    <t>13030</t>
  </si>
  <si>
    <t>13042</t>
  </si>
  <si>
    <t>13052</t>
  </si>
  <si>
    <t>13062</t>
  </si>
  <si>
    <t>13074</t>
  </si>
  <si>
    <t>13140</t>
  </si>
  <si>
    <t>13160</t>
  </si>
  <si>
    <t>13188</t>
  </si>
  <si>
    <t>13212</t>
  </si>
  <si>
    <t>13222</t>
  </si>
  <si>
    <t>13244</t>
  </si>
  <si>
    <t>13248</t>
  </si>
  <si>
    <t>13268</t>
  </si>
  <si>
    <t>13300</t>
  </si>
  <si>
    <t>13430</t>
  </si>
  <si>
    <t>13433</t>
  </si>
  <si>
    <t>13440</t>
  </si>
  <si>
    <t>13442</t>
  </si>
  <si>
    <t>13458</t>
  </si>
  <si>
    <t>13468</t>
  </si>
  <si>
    <t>13473</t>
  </si>
  <si>
    <t>13490</t>
  </si>
  <si>
    <t>13549</t>
  </si>
  <si>
    <t>13580</t>
  </si>
  <si>
    <t>13600</t>
  </si>
  <si>
    <t>13620</t>
  </si>
  <si>
    <t>13647</t>
  </si>
  <si>
    <t>13650</t>
  </si>
  <si>
    <t>13654</t>
  </si>
  <si>
    <t>13655</t>
  </si>
  <si>
    <t>13657</t>
  </si>
  <si>
    <t>13667</t>
  </si>
  <si>
    <t>13670</t>
  </si>
  <si>
    <t>13673</t>
  </si>
  <si>
    <t>13683</t>
  </si>
  <si>
    <t>13688</t>
  </si>
  <si>
    <t>13744</t>
  </si>
  <si>
    <t>13760</t>
  </si>
  <si>
    <t>13780</t>
  </si>
  <si>
    <t>13810</t>
  </si>
  <si>
    <t>13836</t>
  </si>
  <si>
    <t>13838</t>
  </si>
  <si>
    <t>13873</t>
  </si>
  <si>
    <t>13894</t>
  </si>
  <si>
    <t>15001</t>
  </si>
  <si>
    <t>15022</t>
  </si>
  <si>
    <t>15047</t>
  </si>
  <si>
    <t>15051</t>
  </si>
  <si>
    <t>15087</t>
  </si>
  <si>
    <t>15090</t>
  </si>
  <si>
    <t>15092</t>
  </si>
  <si>
    <t>15097</t>
  </si>
  <si>
    <t>15104</t>
  </si>
  <si>
    <t>15106</t>
  </si>
  <si>
    <t>15109</t>
  </si>
  <si>
    <t>15114</t>
  </si>
  <si>
    <t>15131</t>
  </si>
  <si>
    <t>15135</t>
  </si>
  <si>
    <t>15162</t>
  </si>
  <si>
    <t>15172</t>
  </si>
  <si>
    <t>15176</t>
  </si>
  <si>
    <t>15180</t>
  </si>
  <si>
    <t>15183</t>
  </si>
  <si>
    <t>15185</t>
  </si>
  <si>
    <t>15187</t>
  </si>
  <si>
    <t>15189</t>
  </si>
  <si>
    <t>15204</t>
  </si>
  <si>
    <t>15212</t>
  </si>
  <si>
    <t>15215</t>
  </si>
  <si>
    <t>15218</t>
  </si>
  <si>
    <t>15223</t>
  </si>
  <si>
    <t>15224</t>
  </si>
  <si>
    <t>15226</t>
  </si>
  <si>
    <t>15232</t>
  </si>
  <si>
    <t>15236</t>
  </si>
  <si>
    <t>15238</t>
  </si>
  <si>
    <t>15244</t>
  </si>
  <si>
    <t>15248</t>
  </si>
  <si>
    <t>15272</t>
  </si>
  <si>
    <t>15276</t>
  </si>
  <si>
    <t>15293</t>
  </si>
  <si>
    <t>15296</t>
  </si>
  <si>
    <t>15299</t>
  </si>
  <si>
    <t>15317</t>
  </si>
  <si>
    <t>15322</t>
  </si>
  <si>
    <t>15325</t>
  </si>
  <si>
    <t>15332</t>
  </si>
  <si>
    <t>15362</t>
  </si>
  <si>
    <t>15367</t>
  </si>
  <si>
    <t>15368</t>
  </si>
  <si>
    <t>15377</t>
  </si>
  <si>
    <t>15380</t>
  </si>
  <si>
    <t>15401</t>
  </si>
  <si>
    <t>15403</t>
  </si>
  <si>
    <t>15407</t>
  </si>
  <si>
    <t>15425</t>
  </si>
  <si>
    <t>15442</t>
  </si>
  <si>
    <t>15455</t>
  </si>
  <si>
    <t>15464</t>
  </si>
  <si>
    <t>15466</t>
  </si>
  <si>
    <t>15469</t>
  </si>
  <si>
    <t>15476</t>
  </si>
  <si>
    <t>15480</t>
  </si>
  <si>
    <t>15491</t>
  </si>
  <si>
    <t>15494</t>
  </si>
  <si>
    <t>15500</t>
  </si>
  <si>
    <t>15507</t>
  </si>
  <si>
    <t>15511</t>
  </si>
  <si>
    <t>15514</t>
  </si>
  <si>
    <t>15516</t>
  </si>
  <si>
    <t>15518</t>
  </si>
  <si>
    <t>15522</t>
  </si>
  <si>
    <t>15531</t>
  </si>
  <si>
    <t>15533</t>
  </si>
  <si>
    <t>15537</t>
  </si>
  <si>
    <t>15542</t>
  </si>
  <si>
    <t>15550</t>
  </si>
  <si>
    <t>15572</t>
  </si>
  <si>
    <t>15580</t>
  </si>
  <si>
    <t>15599</t>
  </si>
  <si>
    <t>15600</t>
  </si>
  <si>
    <t>15621</t>
  </si>
  <si>
    <t>15632</t>
  </si>
  <si>
    <t>15638</t>
  </si>
  <si>
    <t>15646</t>
  </si>
  <si>
    <t>15660</t>
  </si>
  <si>
    <t>15664</t>
  </si>
  <si>
    <t>15667</t>
  </si>
  <si>
    <t>15673</t>
  </si>
  <si>
    <t>15676</t>
  </si>
  <si>
    <t>15681</t>
  </si>
  <si>
    <t>15686</t>
  </si>
  <si>
    <t>15690</t>
  </si>
  <si>
    <t>15693</t>
  </si>
  <si>
    <t>15696</t>
  </si>
  <si>
    <t>15720</t>
  </si>
  <si>
    <t>15723</t>
  </si>
  <si>
    <t>15740</t>
  </si>
  <si>
    <t>15753</t>
  </si>
  <si>
    <t>15755</t>
  </si>
  <si>
    <t>15757</t>
  </si>
  <si>
    <t>15759</t>
  </si>
  <si>
    <t>15761</t>
  </si>
  <si>
    <t>15762</t>
  </si>
  <si>
    <t>15763</t>
  </si>
  <si>
    <t>15764</t>
  </si>
  <si>
    <t>15774</t>
  </si>
  <si>
    <t>15776</t>
  </si>
  <si>
    <t>15778</t>
  </si>
  <si>
    <t>15790</t>
  </si>
  <si>
    <t>15798</t>
  </si>
  <si>
    <t>15804</t>
  </si>
  <si>
    <t>15806</t>
  </si>
  <si>
    <t>15808</t>
  </si>
  <si>
    <t>15810</t>
  </si>
  <si>
    <t>15814</t>
  </si>
  <si>
    <t>15816</t>
  </si>
  <si>
    <t>15820</t>
  </si>
  <si>
    <t>15822</t>
  </si>
  <si>
    <t>15832</t>
  </si>
  <si>
    <t>15835</t>
  </si>
  <si>
    <t>15837</t>
  </si>
  <si>
    <t>15839</t>
  </si>
  <si>
    <t>15842</t>
  </si>
  <si>
    <t>15861</t>
  </si>
  <si>
    <t>15879</t>
  </si>
  <si>
    <t>15897</t>
  </si>
  <si>
    <t>17001</t>
  </si>
  <si>
    <t>17013</t>
  </si>
  <si>
    <t>17042</t>
  </si>
  <si>
    <t>17050</t>
  </si>
  <si>
    <t>17088</t>
  </si>
  <si>
    <t>17174</t>
  </si>
  <si>
    <t>17272</t>
  </si>
  <si>
    <t>17380</t>
  </si>
  <si>
    <t>17388</t>
  </si>
  <si>
    <t>17433</t>
  </si>
  <si>
    <t>17442</t>
  </si>
  <si>
    <t>17444</t>
  </si>
  <si>
    <t>17446</t>
  </si>
  <si>
    <t>17486</t>
  </si>
  <si>
    <t>17495</t>
  </si>
  <si>
    <t>17513</t>
  </si>
  <si>
    <t>17524</t>
  </si>
  <si>
    <t>17541</t>
  </si>
  <si>
    <t>17614</t>
  </si>
  <si>
    <t>17616</t>
  </si>
  <si>
    <t>17653</t>
  </si>
  <si>
    <t>17662</t>
  </si>
  <si>
    <t>17665</t>
  </si>
  <si>
    <t>17777</t>
  </si>
  <si>
    <t>17867</t>
  </si>
  <si>
    <t>17873</t>
  </si>
  <si>
    <t>17877</t>
  </si>
  <si>
    <t>18001</t>
  </si>
  <si>
    <t>18029</t>
  </si>
  <si>
    <t>18094</t>
  </si>
  <si>
    <t>18150</t>
  </si>
  <si>
    <t>18205</t>
  </si>
  <si>
    <t>18247</t>
  </si>
  <si>
    <t>18256</t>
  </si>
  <si>
    <t>18410</t>
  </si>
  <si>
    <t>18460</t>
  </si>
  <si>
    <t>18479</t>
  </si>
  <si>
    <t>18592</t>
  </si>
  <si>
    <t>18610</t>
  </si>
  <si>
    <t>18753</t>
  </si>
  <si>
    <t>18756</t>
  </si>
  <si>
    <t>18785</t>
  </si>
  <si>
    <t>18860</t>
  </si>
  <si>
    <t>19001</t>
  </si>
  <si>
    <t>19022</t>
  </si>
  <si>
    <t>19050</t>
  </si>
  <si>
    <t>19075</t>
  </si>
  <si>
    <t>19100</t>
  </si>
  <si>
    <t>19110</t>
  </si>
  <si>
    <t>19130</t>
  </si>
  <si>
    <t>19137</t>
  </si>
  <si>
    <t>19142</t>
  </si>
  <si>
    <t>19212</t>
  </si>
  <si>
    <t>19256</t>
  </si>
  <si>
    <t>19290</t>
  </si>
  <si>
    <t>19300</t>
  </si>
  <si>
    <t>19318</t>
  </si>
  <si>
    <t>19355</t>
  </si>
  <si>
    <t>19364</t>
  </si>
  <si>
    <t>19392</t>
  </si>
  <si>
    <t>19397</t>
  </si>
  <si>
    <t>19418</t>
  </si>
  <si>
    <t>19450</t>
  </si>
  <si>
    <t>19455</t>
  </si>
  <si>
    <t>19473</t>
  </si>
  <si>
    <t>19513</t>
  </si>
  <si>
    <t>19517</t>
  </si>
  <si>
    <t>19532</t>
  </si>
  <si>
    <t>19533</t>
  </si>
  <si>
    <t>19548</t>
  </si>
  <si>
    <t>19573</t>
  </si>
  <si>
    <t>19585</t>
  </si>
  <si>
    <t>19622</t>
  </si>
  <si>
    <t>19693</t>
  </si>
  <si>
    <t>19698</t>
  </si>
  <si>
    <t>19701</t>
  </si>
  <si>
    <t>19743</t>
  </si>
  <si>
    <t>19760</t>
  </si>
  <si>
    <t>19780</t>
  </si>
  <si>
    <t>19785</t>
  </si>
  <si>
    <t>19807</t>
  </si>
  <si>
    <t>19809</t>
  </si>
  <si>
    <t>19821</t>
  </si>
  <si>
    <t>19824</t>
  </si>
  <si>
    <t>19845</t>
  </si>
  <si>
    <t>20001</t>
  </si>
  <si>
    <t>20011</t>
  </si>
  <si>
    <t>20013</t>
  </si>
  <si>
    <t>20032</t>
  </si>
  <si>
    <t>20045</t>
  </si>
  <si>
    <t>20060</t>
  </si>
  <si>
    <t>20175</t>
  </si>
  <si>
    <t>20178</t>
  </si>
  <si>
    <t>20228</t>
  </si>
  <si>
    <t>20238</t>
  </si>
  <si>
    <t>20250</t>
  </si>
  <si>
    <t>20295</t>
  </si>
  <si>
    <t>20310</t>
  </si>
  <si>
    <t>20383</t>
  </si>
  <si>
    <t>20400</t>
  </si>
  <si>
    <t>20443</t>
  </si>
  <si>
    <t>20517</t>
  </si>
  <si>
    <t>20550</t>
  </si>
  <si>
    <t>20570</t>
  </si>
  <si>
    <t>20614</t>
  </si>
  <si>
    <t>20621</t>
  </si>
  <si>
    <t>20710</t>
  </si>
  <si>
    <t>20750</t>
  </si>
  <si>
    <t>20770</t>
  </si>
  <si>
    <t>20787</t>
  </si>
  <si>
    <t>23001</t>
  </si>
  <si>
    <t>23068</t>
  </si>
  <si>
    <t>23079</t>
  </si>
  <si>
    <t>23090</t>
  </si>
  <si>
    <t>23162</t>
  </si>
  <si>
    <t>23168</t>
  </si>
  <si>
    <t>23182</t>
  </si>
  <si>
    <t>23189</t>
  </si>
  <si>
    <t>23300</t>
  </si>
  <si>
    <t>23350</t>
  </si>
  <si>
    <t>23417</t>
  </si>
  <si>
    <t>23419</t>
  </si>
  <si>
    <t>23464</t>
  </si>
  <si>
    <t>23466</t>
  </si>
  <si>
    <t>23500</t>
  </si>
  <si>
    <t>23555</t>
  </si>
  <si>
    <t>23570</t>
  </si>
  <si>
    <t>23574</t>
  </si>
  <si>
    <t>23580</t>
  </si>
  <si>
    <t>23586</t>
  </si>
  <si>
    <t>23660</t>
  </si>
  <si>
    <t>23670</t>
  </si>
  <si>
    <t>23672</t>
  </si>
  <si>
    <t>23675</t>
  </si>
  <si>
    <t>23678</t>
  </si>
  <si>
    <t>23682</t>
  </si>
  <si>
    <t>23686</t>
  </si>
  <si>
    <t>23807</t>
  </si>
  <si>
    <t>23815</t>
  </si>
  <si>
    <t>23855</t>
  </si>
  <si>
    <t>25001</t>
  </si>
  <si>
    <t>25019</t>
  </si>
  <si>
    <t>25035</t>
  </si>
  <si>
    <t>25040</t>
  </si>
  <si>
    <t>25053</t>
  </si>
  <si>
    <t>25086</t>
  </si>
  <si>
    <t>25095</t>
  </si>
  <si>
    <t>25099</t>
  </si>
  <si>
    <t>25120</t>
  </si>
  <si>
    <t>25123</t>
  </si>
  <si>
    <t>25126</t>
  </si>
  <si>
    <t>25148</t>
  </si>
  <si>
    <t>25151</t>
  </si>
  <si>
    <t>25154</t>
  </si>
  <si>
    <t>25168</t>
  </si>
  <si>
    <t>25175</t>
  </si>
  <si>
    <t>25178</t>
  </si>
  <si>
    <t>25181</t>
  </si>
  <si>
    <t>25183</t>
  </si>
  <si>
    <t>25200</t>
  </si>
  <si>
    <t>25214</t>
  </si>
  <si>
    <t>25224</t>
  </si>
  <si>
    <t>25245</t>
  </si>
  <si>
    <t>25258</t>
  </si>
  <si>
    <t>25260</t>
  </si>
  <si>
    <t>25269</t>
  </si>
  <si>
    <t>25279</t>
  </si>
  <si>
    <t>25281</t>
  </si>
  <si>
    <t>25286</t>
  </si>
  <si>
    <t>25288</t>
  </si>
  <si>
    <t>25290</t>
  </si>
  <si>
    <t>25293</t>
  </si>
  <si>
    <t>25295</t>
  </si>
  <si>
    <t>25297</t>
  </si>
  <si>
    <t>25299</t>
  </si>
  <si>
    <t>25307</t>
  </si>
  <si>
    <t>25312</t>
  </si>
  <si>
    <t>25317</t>
  </si>
  <si>
    <t>25320</t>
  </si>
  <si>
    <t>25322</t>
  </si>
  <si>
    <t>25324</t>
  </si>
  <si>
    <t>25326</t>
  </si>
  <si>
    <t>25328</t>
  </si>
  <si>
    <t>25335</t>
  </si>
  <si>
    <t>25339</t>
  </si>
  <si>
    <t>25368</t>
  </si>
  <si>
    <t>25372</t>
  </si>
  <si>
    <t>25377</t>
  </si>
  <si>
    <t>25386</t>
  </si>
  <si>
    <t>25394</t>
  </si>
  <si>
    <t>25398</t>
  </si>
  <si>
    <t>25402</t>
  </si>
  <si>
    <t>25407</t>
  </si>
  <si>
    <t>25426</t>
  </si>
  <si>
    <t>25430</t>
  </si>
  <si>
    <t>25436</t>
  </si>
  <si>
    <t>25438</t>
  </si>
  <si>
    <t>25473</t>
  </si>
  <si>
    <t>25483</t>
  </si>
  <si>
    <t>25486</t>
  </si>
  <si>
    <t>25488</t>
  </si>
  <si>
    <t>25489</t>
  </si>
  <si>
    <t>25491</t>
  </si>
  <si>
    <t>25506</t>
  </si>
  <si>
    <t>25513</t>
  </si>
  <si>
    <t>25518</t>
  </si>
  <si>
    <t>25524</t>
  </si>
  <si>
    <t>25530</t>
  </si>
  <si>
    <t>25535</t>
  </si>
  <si>
    <t>25572</t>
  </si>
  <si>
    <t>25580</t>
  </si>
  <si>
    <t>25592</t>
  </si>
  <si>
    <t>25594</t>
  </si>
  <si>
    <t>25596</t>
  </si>
  <si>
    <t>25599</t>
  </si>
  <si>
    <t>25612</t>
  </si>
  <si>
    <t>25645</t>
  </si>
  <si>
    <t>25649</t>
  </si>
  <si>
    <t>25653</t>
  </si>
  <si>
    <t>25658</t>
  </si>
  <si>
    <t>25662</t>
  </si>
  <si>
    <t>25718</t>
  </si>
  <si>
    <t>25736</t>
  </si>
  <si>
    <t>25740</t>
  </si>
  <si>
    <t>25743</t>
  </si>
  <si>
    <t>25745</t>
  </si>
  <si>
    <t>25754</t>
  </si>
  <si>
    <t>25758</t>
  </si>
  <si>
    <t>25769</t>
  </si>
  <si>
    <t>25772</t>
  </si>
  <si>
    <t>25777</t>
  </si>
  <si>
    <t>25779</t>
  </si>
  <si>
    <t>25781</t>
  </si>
  <si>
    <t>25785</t>
  </si>
  <si>
    <t>25793</t>
  </si>
  <si>
    <t>25797</t>
  </si>
  <si>
    <t>25799</t>
  </si>
  <si>
    <t>25805</t>
  </si>
  <si>
    <t>25807</t>
  </si>
  <si>
    <t>25815</t>
  </si>
  <si>
    <t>25817</t>
  </si>
  <si>
    <t>25823</t>
  </si>
  <si>
    <t>25839</t>
  </si>
  <si>
    <t>25841</t>
  </si>
  <si>
    <t>25843</t>
  </si>
  <si>
    <t>25845</t>
  </si>
  <si>
    <t>25851</t>
  </si>
  <si>
    <t>25862</t>
  </si>
  <si>
    <t>25867</t>
  </si>
  <si>
    <t>25871</t>
  </si>
  <si>
    <t>25873</t>
  </si>
  <si>
    <t>25875</t>
  </si>
  <si>
    <t>25878</t>
  </si>
  <si>
    <t>25885</t>
  </si>
  <si>
    <t>25898</t>
  </si>
  <si>
    <t>25899</t>
  </si>
  <si>
    <t>27001</t>
  </si>
  <si>
    <t>27006</t>
  </si>
  <si>
    <t>27025</t>
  </si>
  <si>
    <t>27050</t>
  </si>
  <si>
    <t>27073</t>
  </si>
  <si>
    <t>27075</t>
  </si>
  <si>
    <t>27077</t>
  </si>
  <si>
    <t>27099</t>
  </si>
  <si>
    <t>27135</t>
  </si>
  <si>
    <t>27150</t>
  </si>
  <si>
    <t>27160</t>
  </si>
  <si>
    <t>27205</t>
  </si>
  <si>
    <t>27245</t>
  </si>
  <si>
    <t>27250</t>
  </si>
  <si>
    <t>27361</t>
  </si>
  <si>
    <t>27372</t>
  </si>
  <si>
    <t>27413</t>
  </si>
  <si>
    <t>27425</t>
  </si>
  <si>
    <t>27430</t>
  </si>
  <si>
    <t>27450</t>
  </si>
  <si>
    <t>27491</t>
  </si>
  <si>
    <t>27495</t>
  </si>
  <si>
    <t>27580</t>
  </si>
  <si>
    <t>27600</t>
  </si>
  <si>
    <t>27615</t>
  </si>
  <si>
    <t>27660</t>
  </si>
  <si>
    <t>27745</t>
  </si>
  <si>
    <t>27787</t>
  </si>
  <si>
    <t>27800</t>
  </si>
  <si>
    <t>27810</t>
  </si>
  <si>
    <t>41001</t>
  </si>
  <si>
    <t>41006</t>
  </si>
  <si>
    <t>41013</t>
  </si>
  <si>
    <t>41016</t>
  </si>
  <si>
    <t>41020</t>
  </si>
  <si>
    <t>41026</t>
  </si>
  <si>
    <t>41078</t>
  </si>
  <si>
    <t>41132</t>
  </si>
  <si>
    <t>41206</t>
  </si>
  <si>
    <t>41244</t>
  </si>
  <si>
    <t>41298</t>
  </si>
  <si>
    <t>41306</t>
  </si>
  <si>
    <t>41319</t>
  </si>
  <si>
    <t>41349</t>
  </si>
  <si>
    <t>41357</t>
  </si>
  <si>
    <t>41359</t>
  </si>
  <si>
    <t>41378</t>
  </si>
  <si>
    <t>41396</t>
  </si>
  <si>
    <t>41483</t>
  </si>
  <si>
    <t>41503</t>
  </si>
  <si>
    <t>41518</t>
  </si>
  <si>
    <t>41524</t>
  </si>
  <si>
    <t>41530</t>
  </si>
  <si>
    <t>41548</t>
  </si>
  <si>
    <t>41551</t>
  </si>
  <si>
    <t>41615</t>
  </si>
  <si>
    <t>41660</t>
  </si>
  <si>
    <t>41668</t>
  </si>
  <si>
    <t>41676</t>
  </si>
  <si>
    <t>41770</t>
  </si>
  <si>
    <t>41791</t>
  </si>
  <si>
    <t>41797</t>
  </si>
  <si>
    <t>41799</t>
  </si>
  <si>
    <t>41801</t>
  </si>
  <si>
    <t>41807</t>
  </si>
  <si>
    <t>41872</t>
  </si>
  <si>
    <t>41885</t>
  </si>
  <si>
    <t>44001</t>
  </si>
  <si>
    <t>44035</t>
  </si>
  <si>
    <t>44078</t>
  </si>
  <si>
    <t>44090</t>
  </si>
  <si>
    <t>44098</t>
  </si>
  <si>
    <t>44110</t>
  </si>
  <si>
    <t>44279</t>
  </si>
  <si>
    <t>44378</t>
  </si>
  <si>
    <t>44420</t>
  </si>
  <si>
    <t>44430</t>
  </si>
  <si>
    <t>44560</t>
  </si>
  <si>
    <t>44650</t>
  </si>
  <si>
    <t>44847</t>
  </si>
  <si>
    <t>44855</t>
  </si>
  <si>
    <t>44874</t>
  </si>
  <si>
    <t>47001</t>
  </si>
  <si>
    <t>47030</t>
  </si>
  <si>
    <t>47053</t>
  </si>
  <si>
    <t>47058</t>
  </si>
  <si>
    <t>47161</t>
  </si>
  <si>
    <t>47170</t>
  </si>
  <si>
    <t>47189</t>
  </si>
  <si>
    <t>47205</t>
  </si>
  <si>
    <t>47245</t>
  </si>
  <si>
    <t>47258</t>
  </si>
  <si>
    <t>47268</t>
  </si>
  <si>
    <t>47288</t>
  </si>
  <si>
    <t>47318</t>
  </si>
  <si>
    <t>47460</t>
  </si>
  <si>
    <t>47541</t>
  </si>
  <si>
    <t>47545</t>
  </si>
  <si>
    <t>47551</t>
  </si>
  <si>
    <t>47555</t>
  </si>
  <si>
    <t>47570</t>
  </si>
  <si>
    <t>47605</t>
  </si>
  <si>
    <t>47660</t>
  </si>
  <si>
    <t>47675</t>
  </si>
  <si>
    <t>47692</t>
  </si>
  <si>
    <t>47703</t>
  </si>
  <si>
    <t>47707</t>
  </si>
  <si>
    <t>47720</t>
  </si>
  <si>
    <t>47745</t>
  </si>
  <si>
    <t>47798</t>
  </si>
  <si>
    <t>47960</t>
  </si>
  <si>
    <t>47980</t>
  </si>
  <si>
    <t>50001</t>
  </si>
  <si>
    <t>50006</t>
  </si>
  <si>
    <t>50110</t>
  </si>
  <si>
    <t>50124</t>
  </si>
  <si>
    <t>50150</t>
  </si>
  <si>
    <t>50223</t>
  </si>
  <si>
    <t>50226</t>
  </si>
  <si>
    <t>50245</t>
  </si>
  <si>
    <t>50251</t>
  </si>
  <si>
    <t>50270</t>
  </si>
  <si>
    <t>50287</t>
  </si>
  <si>
    <t>50313</t>
  </si>
  <si>
    <t>50318</t>
  </si>
  <si>
    <t>50325</t>
  </si>
  <si>
    <t>50330</t>
  </si>
  <si>
    <t>50350</t>
  </si>
  <si>
    <t>50370</t>
  </si>
  <si>
    <t>50400</t>
  </si>
  <si>
    <t>50450</t>
  </si>
  <si>
    <t>50568</t>
  </si>
  <si>
    <t>50573</t>
  </si>
  <si>
    <t>50577</t>
  </si>
  <si>
    <t>50590</t>
  </si>
  <si>
    <t>50606</t>
  </si>
  <si>
    <t>50680</t>
  </si>
  <si>
    <t>50683</t>
  </si>
  <si>
    <t>50686</t>
  </si>
  <si>
    <t>50689</t>
  </si>
  <si>
    <t>50711</t>
  </si>
  <si>
    <t>52001</t>
  </si>
  <si>
    <t>52019</t>
  </si>
  <si>
    <t>52022</t>
  </si>
  <si>
    <t>52036</t>
  </si>
  <si>
    <t>52051</t>
  </si>
  <si>
    <t>52079</t>
  </si>
  <si>
    <t>52083</t>
  </si>
  <si>
    <t>52110</t>
  </si>
  <si>
    <t>52203</t>
  </si>
  <si>
    <t>52207</t>
  </si>
  <si>
    <t>52210</t>
  </si>
  <si>
    <t>52215</t>
  </si>
  <si>
    <t>52224</t>
  </si>
  <si>
    <t>52227</t>
  </si>
  <si>
    <t>52233</t>
  </si>
  <si>
    <t>52240</t>
  </si>
  <si>
    <t>52250</t>
  </si>
  <si>
    <t>52254</t>
  </si>
  <si>
    <t>52256</t>
  </si>
  <si>
    <t>52258</t>
  </si>
  <si>
    <t>52260</t>
  </si>
  <si>
    <t>52287</t>
  </si>
  <si>
    <t>52317</t>
  </si>
  <si>
    <t>52320</t>
  </si>
  <si>
    <t>52323</t>
  </si>
  <si>
    <t>52352</t>
  </si>
  <si>
    <t>52354</t>
  </si>
  <si>
    <t>52356</t>
  </si>
  <si>
    <t>52378</t>
  </si>
  <si>
    <t>52381</t>
  </si>
  <si>
    <t>52385</t>
  </si>
  <si>
    <t>52390</t>
  </si>
  <si>
    <t>52399</t>
  </si>
  <si>
    <t>52405</t>
  </si>
  <si>
    <t>52411</t>
  </si>
  <si>
    <t>52418</t>
  </si>
  <si>
    <t>52427</t>
  </si>
  <si>
    <t>52435</t>
  </si>
  <si>
    <t>52473</t>
  </si>
  <si>
    <t>52480</t>
  </si>
  <si>
    <t>52490</t>
  </si>
  <si>
    <t>52506</t>
  </si>
  <si>
    <t>52520</t>
  </si>
  <si>
    <t>52540</t>
  </si>
  <si>
    <t>52560</t>
  </si>
  <si>
    <t>52565</t>
  </si>
  <si>
    <t>52573</t>
  </si>
  <si>
    <t>52585</t>
  </si>
  <si>
    <t>52612</t>
  </si>
  <si>
    <t>52621</t>
  </si>
  <si>
    <t>52678</t>
  </si>
  <si>
    <t>52683</t>
  </si>
  <si>
    <t>52685</t>
  </si>
  <si>
    <t>52687</t>
  </si>
  <si>
    <t>52693</t>
  </si>
  <si>
    <t>52694</t>
  </si>
  <si>
    <t>52696</t>
  </si>
  <si>
    <t>52699</t>
  </si>
  <si>
    <t>52720</t>
  </si>
  <si>
    <t>52786</t>
  </si>
  <si>
    <t>52788</t>
  </si>
  <si>
    <t>52835</t>
  </si>
  <si>
    <t>52838</t>
  </si>
  <si>
    <t>52885</t>
  </si>
  <si>
    <t>54001</t>
  </si>
  <si>
    <t>54003</t>
  </si>
  <si>
    <t>54051</t>
  </si>
  <si>
    <t>54099</t>
  </si>
  <si>
    <t>54109</t>
  </si>
  <si>
    <t>54125</t>
  </si>
  <si>
    <t>54128</t>
  </si>
  <si>
    <t>54172</t>
  </si>
  <si>
    <t>54174</t>
  </si>
  <si>
    <t>54206</t>
  </si>
  <si>
    <t>54223</t>
  </si>
  <si>
    <t>54239</t>
  </si>
  <si>
    <t>54245</t>
  </si>
  <si>
    <t>54250</t>
  </si>
  <si>
    <t>54261</t>
  </si>
  <si>
    <t>54313</t>
  </si>
  <si>
    <t>54344</t>
  </si>
  <si>
    <t>54347</t>
  </si>
  <si>
    <t>54377</t>
  </si>
  <si>
    <t>54385</t>
  </si>
  <si>
    <t>54398</t>
  </si>
  <si>
    <t>54405</t>
  </si>
  <si>
    <t>54418</t>
  </si>
  <si>
    <t>54480</t>
  </si>
  <si>
    <t>54498</t>
  </si>
  <si>
    <t>54518</t>
  </si>
  <si>
    <t>54520</t>
  </si>
  <si>
    <t>54553</t>
  </si>
  <si>
    <t>54599</t>
  </si>
  <si>
    <t>54660</t>
  </si>
  <si>
    <t>54670</t>
  </si>
  <si>
    <t>54673</t>
  </si>
  <si>
    <t>54680</t>
  </si>
  <si>
    <t>54720</t>
  </si>
  <si>
    <t>54743</t>
  </si>
  <si>
    <t>54800</t>
  </si>
  <si>
    <t>54810</t>
  </si>
  <si>
    <t>54820</t>
  </si>
  <si>
    <t>54871</t>
  </si>
  <si>
    <t>54874</t>
  </si>
  <si>
    <t>63001</t>
  </si>
  <si>
    <t>63111</t>
  </si>
  <si>
    <t>63130</t>
  </si>
  <si>
    <t>63190</t>
  </si>
  <si>
    <t>63212</t>
  </si>
  <si>
    <t>63272</t>
  </si>
  <si>
    <t>63302</t>
  </si>
  <si>
    <t>63401</t>
  </si>
  <si>
    <t>63470</t>
  </si>
  <si>
    <t>63548</t>
  </si>
  <si>
    <t>63594</t>
  </si>
  <si>
    <t>63690</t>
  </si>
  <si>
    <t>66001</t>
  </si>
  <si>
    <t>66045</t>
  </si>
  <si>
    <t>66075</t>
  </si>
  <si>
    <t>66088</t>
  </si>
  <si>
    <t>66170</t>
  </si>
  <si>
    <t>66318</t>
  </si>
  <si>
    <t>66383</t>
  </si>
  <si>
    <t>66400</t>
  </si>
  <si>
    <t>66440</t>
  </si>
  <si>
    <t>66456</t>
  </si>
  <si>
    <t>66572</t>
  </si>
  <si>
    <t>66594</t>
  </si>
  <si>
    <t>66682</t>
  </si>
  <si>
    <t>66687</t>
  </si>
  <si>
    <t>68001</t>
  </si>
  <si>
    <t>68013</t>
  </si>
  <si>
    <t>68020</t>
  </si>
  <si>
    <t>68051</t>
  </si>
  <si>
    <t>68077</t>
  </si>
  <si>
    <t>68079</t>
  </si>
  <si>
    <t>68081</t>
  </si>
  <si>
    <t>68092</t>
  </si>
  <si>
    <t>68101</t>
  </si>
  <si>
    <t>68121</t>
  </si>
  <si>
    <t>68132</t>
  </si>
  <si>
    <t>68147</t>
  </si>
  <si>
    <t>68152</t>
  </si>
  <si>
    <t>68160</t>
  </si>
  <si>
    <t>68162</t>
  </si>
  <si>
    <t>68167</t>
  </si>
  <si>
    <t>68169</t>
  </si>
  <si>
    <t>68176</t>
  </si>
  <si>
    <t>68179</t>
  </si>
  <si>
    <t>68190</t>
  </si>
  <si>
    <t>68207</t>
  </si>
  <si>
    <t>68209</t>
  </si>
  <si>
    <t>68211</t>
  </si>
  <si>
    <t>68217</t>
  </si>
  <si>
    <t>68229</t>
  </si>
  <si>
    <t>68235</t>
  </si>
  <si>
    <t>68245</t>
  </si>
  <si>
    <t>68250</t>
  </si>
  <si>
    <t>68255</t>
  </si>
  <si>
    <t>68264</t>
  </si>
  <si>
    <t>68266</t>
  </si>
  <si>
    <t>68271</t>
  </si>
  <si>
    <t>68276</t>
  </si>
  <si>
    <t>68296</t>
  </si>
  <si>
    <t>68298</t>
  </si>
  <si>
    <t>68307</t>
  </si>
  <si>
    <t>68318</t>
  </si>
  <si>
    <t>68320</t>
  </si>
  <si>
    <t>68322</t>
  </si>
  <si>
    <t>68324</t>
  </si>
  <si>
    <t>68327</t>
  </si>
  <si>
    <t>68344</t>
  </si>
  <si>
    <t>68368</t>
  </si>
  <si>
    <t>68370</t>
  </si>
  <si>
    <t>68377</t>
  </si>
  <si>
    <t>68385</t>
  </si>
  <si>
    <t>68397</t>
  </si>
  <si>
    <t>68406</t>
  </si>
  <si>
    <t>68418</t>
  </si>
  <si>
    <t>68425</t>
  </si>
  <si>
    <t>68432</t>
  </si>
  <si>
    <t>68444</t>
  </si>
  <si>
    <t>68464</t>
  </si>
  <si>
    <t>68468</t>
  </si>
  <si>
    <t>68498</t>
  </si>
  <si>
    <t>68500</t>
  </si>
  <si>
    <t>68502</t>
  </si>
  <si>
    <t>68522</t>
  </si>
  <si>
    <t>68524</t>
  </si>
  <si>
    <t>68533</t>
  </si>
  <si>
    <t>68547</t>
  </si>
  <si>
    <t>68549</t>
  </si>
  <si>
    <t>68572</t>
  </si>
  <si>
    <t>68573</t>
  </si>
  <si>
    <t>68575</t>
  </si>
  <si>
    <t>68615</t>
  </si>
  <si>
    <t>68655</t>
  </si>
  <si>
    <t>68669</t>
  </si>
  <si>
    <t>68673</t>
  </si>
  <si>
    <t>68679</t>
  </si>
  <si>
    <t>68682</t>
  </si>
  <si>
    <t>68684</t>
  </si>
  <si>
    <t>68686</t>
  </si>
  <si>
    <t>68689</t>
  </si>
  <si>
    <t>68705</t>
  </si>
  <si>
    <t>68720</t>
  </si>
  <si>
    <t>68745</t>
  </si>
  <si>
    <t>68755</t>
  </si>
  <si>
    <t>68770</t>
  </si>
  <si>
    <t>68773</t>
  </si>
  <si>
    <t>68780</t>
  </si>
  <si>
    <t>68820</t>
  </si>
  <si>
    <t>68855</t>
  </si>
  <si>
    <t>68861</t>
  </si>
  <si>
    <t>68867</t>
  </si>
  <si>
    <t>68872</t>
  </si>
  <si>
    <t>68895</t>
  </si>
  <si>
    <t>70001</t>
  </si>
  <si>
    <t>70110</t>
  </si>
  <si>
    <t>70124</t>
  </si>
  <si>
    <t>70204</t>
  </si>
  <si>
    <t>70215</t>
  </si>
  <si>
    <t>70221</t>
  </si>
  <si>
    <t>70230</t>
  </si>
  <si>
    <t>70233</t>
  </si>
  <si>
    <t>70235</t>
  </si>
  <si>
    <t>70265</t>
  </si>
  <si>
    <t>70400</t>
  </si>
  <si>
    <t>70418</t>
  </si>
  <si>
    <t>70429</t>
  </si>
  <si>
    <t>70473</t>
  </si>
  <si>
    <t>70508</t>
  </si>
  <si>
    <t>70523</t>
  </si>
  <si>
    <t>70670</t>
  </si>
  <si>
    <t>70678</t>
  </si>
  <si>
    <t>70702</t>
  </si>
  <si>
    <t>70708</t>
  </si>
  <si>
    <t>70713</t>
  </si>
  <si>
    <t>70717</t>
  </si>
  <si>
    <t>70742</t>
  </si>
  <si>
    <t>70771</t>
  </si>
  <si>
    <t>70820</t>
  </si>
  <si>
    <t>70823</t>
  </si>
  <si>
    <t>73001</t>
  </si>
  <si>
    <t>73024</t>
  </si>
  <si>
    <t>73026</t>
  </si>
  <si>
    <t>73030</t>
  </si>
  <si>
    <t>73043</t>
  </si>
  <si>
    <t>73055</t>
  </si>
  <si>
    <t>73067</t>
  </si>
  <si>
    <t>73124</t>
  </si>
  <si>
    <t>73148</t>
  </si>
  <si>
    <t>73152</t>
  </si>
  <si>
    <t>73168</t>
  </si>
  <si>
    <t>73200</t>
  </si>
  <si>
    <t>73217</t>
  </si>
  <si>
    <t>73226</t>
  </si>
  <si>
    <t>73236</t>
  </si>
  <si>
    <t>73268</t>
  </si>
  <si>
    <t>73270</t>
  </si>
  <si>
    <t>73275</t>
  </si>
  <si>
    <t>73283</t>
  </si>
  <si>
    <t>73319</t>
  </si>
  <si>
    <t>73347</t>
  </si>
  <si>
    <t>73349</t>
  </si>
  <si>
    <t>73352</t>
  </si>
  <si>
    <t>73408</t>
  </si>
  <si>
    <t>73411</t>
  </si>
  <si>
    <t>73443</t>
  </si>
  <si>
    <t>73449</t>
  </si>
  <si>
    <t>73461</t>
  </si>
  <si>
    <t>73483</t>
  </si>
  <si>
    <t>73504</t>
  </si>
  <si>
    <t>73520</t>
  </si>
  <si>
    <t>73547</t>
  </si>
  <si>
    <t>73555</t>
  </si>
  <si>
    <t>73563</t>
  </si>
  <si>
    <t>73585</t>
  </si>
  <si>
    <t>73616</t>
  </si>
  <si>
    <t>73622</t>
  </si>
  <si>
    <t>73624</t>
  </si>
  <si>
    <t>73671</t>
  </si>
  <si>
    <t>73675</t>
  </si>
  <si>
    <t>73678</t>
  </si>
  <si>
    <t>73686</t>
  </si>
  <si>
    <t>73770</t>
  </si>
  <si>
    <t>73854</t>
  </si>
  <si>
    <t>73861</t>
  </si>
  <si>
    <t>73870</t>
  </si>
  <si>
    <t>73873</t>
  </si>
  <si>
    <t>76001</t>
  </si>
  <si>
    <t>76020</t>
  </si>
  <si>
    <t>76036</t>
  </si>
  <si>
    <t>76041</t>
  </si>
  <si>
    <t>76054</t>
  </si>
  <si>
    <t>76100</t>
  </si>
  <si>
    <t>76109</t>
  </si>
  <si>
    <t>76111</t>
  </si>
  <si>
    <t>76113</t>
  </si>
  <si>
    <t>76122</t>
  </si>
  <si>
    <t>76126</t>
  </si>
  <si>
    <t>76130</t>
  </si>
  <si>
    <t>76147</t>
  </si>
  <si>
    <t>76233</t>
  </si>
  <si>
    <t>76243</t>
  </si>
  <si>
    <t>76246</t>
  </si>
  <si>
    <t>76248</t>
  </si>
  <si>
    <t>76250</t>
  </si>
  <si>
    <t>76275</t>
  </si>
  <si>
    <t>76306</t>
  </si>
  <si>
    <t>76318</t>
  </si>
  <si>
    <t>76364</t>
  </si>
  <si>
    <t>76377</t>
  </si>
  <si>
    <t>76400</t>
  </si>
  <si>
    <t>76403</t>
  </si>
  <si>
    <t>76497</t>
  </si>
  <si>
    <t>76520</t>
  </si>
  <si>
    <t>76563</t>
  </si>
  <si>
    <t>76606</t>
  </si>
  <si>
    <t>76616</t>
  </si>
  <si>
    <t>76622</t>
  </si>
  <si>
    <t>76670</t>
  </si>
  <si>
    <t>76736</t>
  </si>
  <si>
    <t>76823</t>
  </si>
  <si>
    <t>76828</t>
  </si>
  <si>
    <t>76834</t>
  </si>
  <si>
    <t>76845</t>
  </si>
  <si>
    <t>76863</t>
  </si>
  <si>
    <t>76869</t>
  </si>
  <si>
    <t>76890</t>
  </si>
  <si>
    <t>76892</t>
  </si>
  <si>
    <t>76895</t>
  </si>
  <si>
    <t>81001</t>
  </si>
  <si>
    <t>81065</t>
  </si>
  <si>
    <t>81220</t>
  </si>
  <si>
    <t>81300</t>
  </si>
  <si>
    <t>81591</t>
  </si>
  <si>
    <t>81736</t>
  </si>
  <si>
    <t>81794</t>
  </si>
  <si>
    <t>85001</t>
  </si>
  <si>
    <t>85010</t>
  </si>
  <si>
    <t>85015</t>
  </si>
  <si>
    <t>85125</t>
  </si>
  <si>
    <t>85136</t>
  </si>
  <si>
    <t>85139</t>
  </si>
  <si>
    <t>85162</t>
  </si>
  <si>
    <t>85225</t>
  </si>
  <si>
    <t>85230</t>
  </si>
  <si>
    <t>85250</t>
  </si>
  <si>
    <t>85263</t>
  </si>
  <si>
    <t>85279</t>
  </si>
  <si>
    <t>85300</t>
  </si>
  <si>
    <t>85315</t>
  </si>
  <si>
    <t>85325</t>
  </si>
  <si>
    <t>85400</t>
  </si>
  <si>
    <t>85410</t>
  </si>
  <si>
    <t>85430</t>
  </si>
  <si>
    <t>85440</t>
  </si>
  <si>
    <t>86001</t>
  </si>
  <si>
    <t>86219</t>
  </si>
  <si>
    <t>86320</t>
  </si>
  <si>
    <t>86568</t>
  </si>
  <si>
    <t>86569</t>
  </si>
  <si>
    <t>86571</t>
  </si>
  <si>
    <t>86573</t>
  </si>
  <si>
    <t>86749</t>
  </si>
  <si>
    <t>86755</t>
  </si>
  <si>
    <t>86757</t>
  </si>
  <si>
    <t>86760</t>
  </si>
  <si>
    <t>86865</t>
  </si>
  <si>
    <t>86885</t>
  </si>
  <si>
    <t>88001</t>
  </si>
  <si>
    <t>88564</t>
  </si>
  <si>
    <t>91001</t>
  </si>
  <si>
    <t>91263</t>
  </si>
  <si>
    <t>91405</t>
  </si>
  <si>
    <t>91407</t>
  </si>
  <si>
    <t>91430</t>
  </si>
  <si>
    <t>91460</t>
  </si>
  <si>
    <t>91530</t>
  </si>
  <si>
    <t>91536</t>
  </si>
  <si>
    <t>91540</t>
  </si>
  <si>
    <t>91669</t>
  </si>
  <si>
    <t>91798</t>
  </si>
  <si>
    <t>94001</t>
  </si>
  <si>
    <t>94343</t>
  </si>
  <si>
    <t>94663</t>
  </si>
  <si>
    <t>94883</t>
  </si>
  <si>
    <t>94884</t>
  </si>
  <si>
    <t>94885</t>
  </si>
  <si>
    <t>94886</t>
  </si>
  <si>
    <t>94887</t>
  </si>
  <si>
    <t>94888</t>
  </si>
  <si>
    <t>95001</t>
  </si>
  <si>
    <t>95025</t>
  </si>
  <si>
    <t>97001</t>
  </si>
  <si>
    <t>97161</t>
  </si>
  <si>
    <t>97511</t>
  </si>
  <si>
    <t>97666</t>
  </si>
  <si>
    <t>97777</t>
  </si>
  <si>
    <t>97889</t>
  </si>
  <si>
    <t>99001</t>
  </si>
  <si>
    <t>99524</t>
  </si>
  <si>
    <t>99624</t>
  </si>
  <si>
    <t>99773</t>
  </si>
  <si>
    <t>Fuente: MEN - SACES, diciembre de 2024</t>
  </si>
  <si>
    <t>UNIVERSIDAD NACIONAL DE COLOMBIA</t>
  </si>
  <si>
    <t>Oficial</t>
  </si>
  <si>
    <t>Universidad</t>
  </si>
  <si>
    <t>UNIVERSIDAD DE ANTIOQUIA</t>
  </si>
  <si>
    <t>UNIVERSIDAD PONTIFICIA BOLIVARIANA</t>
  </si>
  <si>
    <t>Privado</t>
  </si>
  <si>
    <t>UNIVERSIDAD EAFIT-</t>
  </si>
  <si>
    <t>UNIVERSIDAD DE SAN BUENAVENTURA</t>
  </si>
  <si>
    <t>UNIVERSIDAD CATOLICA DE ORIENTE -UCO</t>
  </si>
  <si>
    <t>UNIVERSIDAD DE MEDELLIN</t>
  </si>
  <si>
    <t>UNIVERSIDAD AUTONOMA LATINOAMERICANA-UNAULA-</t>
  </si>
  <si>
    <t>UNIVERSIDAD COOPERATIVA DE COLOMBIA</t>
  </si>
  <si>
    <t>COLEGIO MAYOR DE ANTIOQUIA</t>
  </si>
  <si>
    <t>Institución Universitaria/Escuela Tecnológica</t>
  </si>
  <si>
    <t>POLITECNICO COLOMBIANO JAIME ISAZA CADAVID</t>
  </si>
  <si>
    <t>INSTITUCION UNIVERSITARIA DE ENVIGADO</t>
  </si>
  <si>
    <t>UNIVERSIDAD CES</t>
  </si>
  <si>
    <t>FUNDACION UNIVERSITARIA-CEIPA-</t>
  </si>
  <si>
    <t>UNIVERSIDAD EIA</t>
  </si>
  <si>
    <t>CORPORACION UNIVERSITARIA LASALLISTA</t>
  </si>
  <si>
    <t>INSTITUCIÓN UNIVERSITARIA PASCUAL BRAVO</t>
  </si>
  <si>
    <t>TECNOLOGICO DE ANTIOQUIA</t>
  </si>
  <si>
    <t>INSTITUTO TECNOLOGICO METROPOLITANO</t>
  </si>
  <si>
    <t>Archipiélago de San Andrés, Providencia y Santa Catalina</t>
  </si>
  <si>
    <t>UNIVERSIDAD DEL ATLANTICO</t>
  </si>
  <si>
    <t>UNIVERSIDAD DEL NORTE</t>
  </si>
  <si>
    <t>UNIVERSIDAD LIBRE</t>
  </si>
  <si>
    <t>UNIVERSIDAD SIMON BOLIVAR</t>
  </si>
  <si>
    <t>CORPORACION UNIVERSIDAD DE LA COSTA CUC</t>
  </si>
  <si>
    <t>ESCUELA NAVAL DE SUBOFICIALES ARC BARRANQUILLA</t>
  </si>
  <si>
    <t>Institución Tecnológica</t>
  </si>
  <si>
    <t>INSTITUCIÓN UNIVERSITARIA DE BARRANQUILLA - IUB</t>
  </si>
  <si>
    <t>UNIVERSIDAD PEDAGOGICA NACIONAL</t>
  </si>
  <si>
    <t>UNIVERSIDAD MILITAR-NUEVA GRANADA</t>
  </si>
  <si>
    <t>UNIVERSIDAD-COLEGIO MAYOR DE CUNDINAMARCA</t>
  </si>
  <si>
    <t>UNIVERSIDAD DISTRITAL-FRANCISCO JOSE DE CALDAS</t>
  </si>
  <si>
    <t>PONTIFICIA UNIVERSIDAD JAVERIANA</t>
  </si>
  <si>
    <t>UNIVERSIDAD SANTO TOMAS</t>
  </si>
  <si>
    <t>UNIVERSIDAD EXTERNADO DE COLOMBIA</t>
  </si>
  <si>
    <t>FUNDACION UNIVERSIDAD DE BOGOTA - JORGE TADEO LOZANO</t>
  </si>
  <si>
    <t>UNIVERSIDAD CENTRAL</t>
  </si>
  <si>
    <t>COLEGIO MAYOR DE NUESTRA SEÑORA DEL ROSARIO</t>
  </si>
  <si>
    <t>UNIVERSIDAD CATOLICA DE COLOMBIA</t>
  </si>
  <si>
    <t>UNIVERSIDAD SERGIO ARBOLEDA</t>
  </si>
  <si>
    <t>UNIVERSIDAD EL BOSQUE</t>
  </si>
  <si>
    <t>UNIVERSIDAD MANUELA BELTRAN-UMB-</t>
  </si>
  <si>
    <t>UNIVERSIDAD DE LA SALLE</t>
  </si>
  <si>
    <t>UNIVERSIDAD DE LOS ANDES</t>
  </si>
  <si>
    <t>CORPORACION UNIVERSIDAD PILOTO DE COLOMBIA</t>
  </si>
  <si>
    <t>UNIVERSIDAD ANTONIO NARIÑO</t>
  </si>
  <si>
    <t>UNIVERSIDAD DE CIENCIAS APLICADAS Y AMBIENTALES - UDCA</t>
  </si>
  <si>
    <t>UNIVERSIDAD NACIONAL ABIERTA Y A DISTANCIA UNAD</t>
  </si>
  <si>
    <t>DIRECCION DE EDUCACION POLICIAL</t>
  </si>
  <si>
    <t>FUNDACION UNIVERSITARIA DE CIENCIAS DE LA SALUD</t>
  </si>
  <si>
    <t>COLEGIO DE ESTUDIOS SUPERIORES DE ADMINISTRACION-CESA-</t>
  </si>
  <si>
    <t>FUNDACIÓN UNIVERSITARIA JUAN N. CORPAS</t>
  </si>
  <si>
    <t>FUNDACION UNIVERSITARIA KONRAD LORENZ</t>
  </si>
  <si>
    <t>FUNDACION UNIVERSITARIA LOS LIBERTADORES</t>
  </si>
  <si>
    <t>FUNDACION UNIVERSITARIA DEL AREA ANDINA</t>
  </si>
  <si>
    <t>UNIVERSIDAD ESCUELA COLOMBIANA DE INGENIERIA JULIO GARAVITO</t>
  </si>
  <si>
    <t>UNIVERSIDAD EAN</t>
  </si>
  <si>
    <t>CORPORACION UNIVERSITARIA MINUTO DE DIOS -UNIMINUTO-</t>
  </si>
  <si>
    <t>CORPORACION UNIVERSITARIA IBEROAMERICANA</t>
  </si>
  <si>
    <t>ESCUELA MILITAR DE CADETES GENERAL JOSE MARIA CORDOVA</t>
  </si>
  <si>
    <t>UNIVERSIDAD DE CARTAGENA</t>
  </si>
  <si>
    <t>UNIVERSIDAD TECNOLOGICA DE BOLIVAR</t>
  </si>
  <si>
    <t>FUNDACION UNIVERSITARIA ANTONIO DE AREVALO - UNITECNAR</t>
  </si>
  <si>
    <t>ESCUELA NAVAL DE CADETES ALMIRANTE PADILLA</t>
  </si>
  <si>
    <t>UNIVERSIDAD PEDAGOGICA Y TECNOLOGICA DE COLOMBIA - UPTC</t>
  </si>
  <si>
    <t>UNIVERSIDAD DE BOYACA UNIBOYACA</t>
  </si>
  <si>
    <t>UNIVERSIDAD DE CALDAS</t>
  </si>
  <si>
    <t>UNIVERSIDAD DE MANIZALES</t>
  </si>
  <si>
    <t>UNIVERSIDAD AUTONOMA DE MANIZALES</t>
  </si>
  <si>
    <t>UNIVERSIDAD CATOLICA DE MANIZALES</t>
  </si>
  <si>
    <t>UNIVERSIDAD DEL CAUCA</t>
  </si>
  <si>
    <t>CORPORACION UNIVERSITARIA COMFACAUCA - UNICOMFACAUCA</t>
  </si>
  <si>
    <t>UNIVERSIDAD DE CORDOBA</t>
  </si>
  <si>
    <t>CORPORACIÓN UNIVERSIDAD DEL SINU - ELIAS BECHARA ZAINUM - UNISINU -</t>
  </si>
  <si>
    <t>UNIVERSIDAD DE LA SABANA</t>
  </si>
  <si>
    <t>ESCUELA DE SUBOFICIALES DE LA FUERZA AEREA COLOMBIANA ANDRES M. DIAZ</t>
  </si>
  <si>
    <t>UNIVERSIDAD SURCOLOMBIANA</t>
  </si>
  <si>
    <t>UNIVERSIDAD DE LA GUAJIRA</t>
  </si>
  <si>
    <t>UNIVERSIDAD DEL MAGDALENA - UNIMAGDALENA</t>
  </si>
  <si>
    <t>UNIVERSIDAD DE LOS LLANOS</t>
  </si>
  <si>
    <t>UNIVERSIDAD DE NARIÑO</t>
  </si>
  <si>
    <t>UNIVERSIDAD MARIANA</t>
  </si>
  <si>
    <t>UNIVERSIDAD FRANCISCO DE PAULA SANTANDER</t>
  </si>
  <si>
    <t>UNIVERSIDAD DE PAMPLONA</t>
  </si>
  <si>
    <t>UNIVERSIDAD DEL QUINDIO</t>
  </si>
  <si>
    <t>UNIVERSIDAD TECNOLOGICA DE PEREIRA - UTP</t>
  </si>
  <si>
    <t>UNIVERSIDAD INDUSTRIAL DE SANTANDER</t>
  </si>
  <si>
    <t>UNIVERSIDAD AUTONOMA DE BUCARAMANGA-UNAB-</t>
  </si>
  <si>
    <t>UNIVERSIDAD DE SANTANDER - UDES</t>
  </si>
  <si>
    <t>UNIVERSIDAD DE SUCRE</t>
  </si>
  <si>
    <t>ESCUELA DE FORMACION DE INFANTERIA DE MARINA</t>
  </si>
  <si>
    <t>UNIVERSIDAD DEL TOLIMA</t>
  </si>
  <si>
    <t>UNIVERSIDAD DE IBAGUE</t>
  </si>
  <si>
    <t>CONSERVATORIO DEL TOLIMA</t>
  </si>
  <si>
    <t>UNIVERSIDAD DEL VALLE</t>
  </si>
  <si>
    <t>UNIVERSIDAD SANTIAGO DE CALI</t>
  </si>
  <si>
    <t>UNIVERSIDAD ICESI</t>
  </si>
  <si>
    <t>UNIVERSIDAD AUTONOMA DE OCCIDENTE</t>
  </si>
  <si>
    <t>ESCUELA MILITAR DE AVIACION MARCO FIDEL SUAREZ</t>
  </si>
  <si>
    <t>MODALIDAD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</si>
</sst>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Aptos Narrow"/>
      <family val="2"/>
      <scheme val="minor"/>
    </font>
    <font>
      <sz val="11"/>
      <color theme="1"/>
      <name val="Aptos Narrow"/>
      <family val="2"/>
      <scheme val="minor"/>
    </font>
    <font>
      <b/>
      <sz val="11"/>
      <color theme="1"/>
      <name val="Aptos Narrow"/>
      <family val="2"/>
      <scheme val="minor"/>
    </font>
    <font>
      <b/>
      <sz val="16"/>
      <color rgb="FFB43737"/>
      <name val="Aptos Narrow"/>
      <family val="2"/>
      <scheme val="minor"/>
    </font>
    <font>
      <sz val="11"/>
      <color theme="4" tint="-0.249977111117893"/>
      <name val="Aptos Narrow"/>
      <family val="2"/>
      <scheme val="minor"/>
    </font>
    <font>
      <sz val="9"/>
      <color theme="4" tint="-0.249977111117893"/>
      <name val="Aptos Narrow"/>
      <family val="2"/>
      <scheme val="minor"/>
    </font>
    <font>
      <sz val="9"/>
      <color theme="1" tint="0.249977111117893"/>
      <name val="Aptos Narrow"/>
      <family val="2"/>
      <scheme val="minor"/>
    </font>
    <font>
      <sz val="9"/>
      <color theme="1"/>
      <name val="Aptos Narrow"/>
      <family val="2"/>
      <scheme val="minor"/>
    </font>
    <font>
      <b/>
      <sz val="10"/>
      <color theme="0"/>
      <name val="Aptos Narrow"/>
      <family val="2"/>
      <scheme val="minor"/>
    </font>
    <font>
      <sz val="10"/>
      <color theme="1"/>
      <name val="Aptos Narrow"/>
      <family val="2"/>
      <scheme val="minor"/>
    </font>
    <font>
      <b/>
      <sz val="10"/>
      <color theme="1"/>
      <name val="Aptos Narrow"/>
      <family val="2"/>
      <scheme val="minor"/>
    </font>
    <font>
      <sz val="8"/>
      <color theme="1" tint="0.499984740745262"/>
      <name val="Aptos Narrow"/>
      <family val="2"/>
      <scheme val="minor"/>
    </font>
    <font>
      <sz val="8"/>
      <color theme="1"/>
      <name val="Aptos Narrow"/>
      <family val="2"/>
      <scheme val="minor"/>
    </font>
    <font>
      <b/>
      <sz val="8"/>
      <color theme="0"/>
      <name val="Aptos Narrow"/>
      <family val="2"/>
      <scheme val="minor"/>
    </font>
    <font>
      <b/>
      <sz val="11"/>
      <color theme="4" tint="-0.249977111117893"/>
      <name val="Aptos Narrow"/>
      <family val="2"/>
      <scheme val="minor"/>
    </font>
    <font>
      <sz val="8"/>
      <name val="Aptos Narrow"/>
      <family val="2"/>
      <scheme val="minor"/>
    </font>
    <font>
      <b/>
      <sz val="11"/>
      <color theme="0"/>
      <name val="Aptos Narrow"/>
      <family val="2"/>
      <scheme val="minor"/>
    </font>
    <font>
      <b/>
      <sz val="14"/>
      <color theme="8" tint="-0.249977111117893"/>
      <name val="Aptos Narrow"/>
      <family val="2"/>
      <scheme val="minor"/>
    </font>
    <font>
      <sz val="14"/>
      <color theme="1"/>
      <name val="Aptos Narrow"/>
      <family val="2"/>
      <scheme val="minor"/>
    </font>
    <font>
      <sz val="11"/>
      <color theme="1" tint="0.249977111117893"/>
      <name val="Aptos Narrow"/>
      <family val="2"/>
      <scheme val="minor"/>
    </font>
    <font>
      <b/>
      <sz val="11"/>
      <color theme="1" tint="0.249977111117893"/>
      <name val="Aptos Narrow"/>
      <family val="2"/>
      <scheme val="minor"/>
    </font>
    <font>
      <b/>
      <sz val="11"/>
      <color theme="8" tint="-0.499984740745262"/>
      <name val="Aptos Narrow"/>
      <family val="2"/>
      <scheme val="minor"/>
    </font>
    <font>
      <sz val="11"/>
      <name val="Aptos Narrow"/>
      <family val="2"/>
      <scheme val="minor"/>
    </font>
    <font>
      <b/>
      <sz val="11"/>
      <name val="Aptos Narrow"/>
      <family val="2"/>
      <scheme val="minor"/>
    </font>
  </fonts>
  <fills count="6">
    <fill>
      <patternFill patternType="none"/>
    </fill>
    <fill>
      <patternFill patternType="gray125"/>
    </fill>
    <fill>
      <patternFill patternType="solid">
        <fgColor theme="0"/>
        <bgColor indexed="64"/>
      </patternFill>
    </fill>
    <fill>
      <patternFill patternType="solid">
        <fgColor rgb="FFBC3737"/>
        <bgColor indexed="64"/>
      </patternFill>
    </fill>
    <fill>
      <patternFill patternType="solid">
        <fgColor theme="0" tint="-0.14999847407452621"/>
        <bgColor indexed="64"/>
      </patternFill>
    </fill>
    <fill>
      <patternFill patternType="solid">
        <fgColor rgb="FFB43737"/>
        <bgColor indexed="64"/>
      </patternFill>
    </fill>
  </fills>
  <borders count="65">
    <border>
      <left/>
      <right/>
      <top/>
      <bottom/>
      <diagonal/>
    </border>
    <border>
      <left style="medium">
        <color theme="0" tint="-0.499984740745262"/>
      </left>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style="medium">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bottom/>
      <diagonal/>
    </border>
    <border>
      <left style="medium">
        <color theme="0" tint="-0.499984740745262"/>
      </left>
      <right style="medium">
        <color theme="0" tint="-0.499984740745262"/>
      </right>
      <top/>
      <bottom style="hair">
        <color theme="0" tint="-0.499984740745262"/>
      </bottom>
      <diagonal/>
    </border>
    <border>
      <left style="medium">
        <color theme="0" tint="-0.499984740745262"/>
      </left>
      <right style="medium">
        <color theme="0" tint="-0.499984740745262"/>
      </right>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top style="hair">
        <color theme="0" tint="-0.499984740745262"/>
      </top>
      <bottom style="hair">
        <color theme="0" tint="-0.499984740745262"/>
      </bottom>
      <diagonal/>
    </border>
    <border>
      <left/>
      <right style="medium">
        <color theme="0" tint="-0.499984740745262"/>
      </right>
      <top style="hair">
        <color theme="0" tint="-0.499984740745262"/>
      </top>
      <bottom style="hair">
        <color theme="0" tint="-0.499984740745262"/>
      </bottom>
      <diagonal/>
    </border>
    <border>
      <left style="medium">
        <color theme="0" tint="-0.499984740745262"/>
      </left>
      <right style="medium">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medium">
        <color theme="0" tint="-0.499984740745262"/>
      </left>
      <right/>
      <top style="hair">
        <color theme="0" tint="-0.499984740745262"/>
      </top>
      <bottom/>
      <diagonal/>
    </border>
    <border>
      <left/>
      <right style="medium">
        <color theme="0" tint="-0.499984740745262"/>
      </right>
      <top style="hair">
        <color theme="0" tint="-0.499984740745262"/>
      </top>
      <bottom/>
      <diagonal/>
    </border>
    <border>
      <left/>
      <right style="hair">
        <color theme="0" tint="-0.499984740745262"/>
      </right>
      <top style="hair">
        <color theme="0" tint="-0.499984740745262"/>
      </top>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hair">
        <color theme="0" tint="-0.499984740745262"/>
      </left>
      <right style="hair">
        <color theme="0" tint="-0.499984740745262"/>
      </right>
      <top/>
      <bottom style="medium">
        <color theme="0" tint="-0.499984740745262"/>
      </bottom>
      <diagonal/>
    </border>
    <border>
      <left style="hair">
        <color theme="0" tint="-0.499984740745262"/>
      </left>
      <right style="medium">
        <color theme="0" tint="-0.499984740745262"/>
      </right>
      <top/>
      <bottom style="medium">
        <color theme="0" tint="-0.499984740745262"/>
      </bottom>
      <diagonal/>
    </border>
    <border>
      <left style="medium">
        <color theme="0" tint="-0.499984740745262"/>
      </left>
      <right style="medium">
        <color theme="0" tint="-0.499984740745262"/>
      </right>
      <top style="hair">
        <color theme="0" tint="-0.499984740745262"/>
      </top>
      <bottom/>
      <diagonal/>
    </border>
    <border>
      <left style="medium">
        <color theme="0" tint="-0.499984740745262"/>
      </left>
      <right/>
      <top style="hair">
        <color theme="0" tint="-0.499984740745262"/>
      </top>
      <bottom style="medium">
        <color theme="0" tint="-0.499984740745262"/>
      </bottom>
      <diagonal/>
    </border>
    <border>
      <left/>
      <right style="medium">
        <color theme="0" tint="-0.499984740745262"/>
      </right>
      <top style="hair">
        <color theme="0" tint="-0.499984740745262"/>
      </top>
      <bottom style="medium">
        <color theme="0" tint="-0.499984740745262"/>
      </bottom>
      <diagonal/>
    </border>
    <border>
      <left style="medium">
        <color theme="0" tint="-0.499984740745262"/>
      </left>
      <right style="hair">
        <color auto="1"/>
      </right>
      <top style="medium">
        <color theme="0" tint="-0.499984740745262"/>
      </top>
      <bottom style="medium">
        <color theme="0" tint="-0.499984740745262"/>
      </bottom>
      <diagonal/>
    </border>
    <border>
      <left style="hair">
        <color auto="1"/>
      </left>
      <right style="hair">
        <color auto="1"/>
      </right>
      <top style="medium">
        <color theme="0" tint="-0.499984740745262"/>
      </top>
      <bottom style="medium">
        <color theme="0" tint="-0.499984740745262"/>
      </bottom>
      <diagonal/>
    </border>
    <border>
      <left style="hair">
        <color theme="4" tint="-0.249977111117893"/>
      </left>
      <right style="hair">
        <color theme="4" tint="-0.249977111117893"/>
      </right>
      <top style="hair">
        <color theme="4" tint="-0.249977111117893"/>
      </top>
      <bottom style="hair">
        <color theme="4" tint="-0.249977111117893"/>
      </bottom>
      <diagonal/>
    </border>
    <border>
      <left style="medium">
        <color theme="4" tint="-0.249977111117893"/>
      </left>
      <right/>
      <top/>
      <bottom/>
      <diagonal/>
    </border>
    <border>
      <left/>
      <right style="medium">
        <color theme="4" tint="-0.249977111117893"/>
      </right>
      <top/>
      <bottom/>
      <diagonal/>
    </border>
    <border>
      <left style="hair">
        <color theme="4" tint="-0.249977111117893"/>
      </left>
      <right/>
      <top style="hair">
        <color theme="4" tint="-0.249977111117893"/>
      </top>
      <bottom style="hair">
        <color theme="4" tint="-0.249977111117893"/>
      </bottom>
      <diagonal/>
    </border>
    <border>
      <left/>
      <right/>
      <top style="hair">
        <color theme="4" tint="-0.249977111117893"/>
      </top>
      <bottom style="hair">
        <color theme="4" tint="-0.249977111117893"/>
      </bottom>
      <diagonal/>
    </border>
    <border>
      <left/>
      <right style="hair">
        <color theme="4" tint="-0.249977111117893"/>
      </right>
      <top style="hair">
        <color theme="4" tint="-0.249977111117893"/>
      </top>
      <bottom style="hair">
        <color theme="4" tint="-0.249977111117893"/>
      </bottom>
      <diagonal/>
    </border>
    <border>
      <left style="hair">
        <color theme="0" tint="-0.499984740745262"/>
      </left>
      <right/>
      <top style="medium">
        <color theme="0" tint="-0.499984740745262"/>
      </top>
      <bottom style="medium">
        <color theme="0" tint="-0.499984740745262"/>
      </bottom>
      <diagonal/>
    </border>
    <border>
      <left style="hair">
        <color indexed="64"/>
      </left>
      <right style="hair">
        <color indexed="64"/>
      </right>
      <top style="hair">
        <color indexed="64"/>
      </top>
      <bottom style="hair">
        <color indexed="64"/>
      </bottom>
      <diagonal/>
    </border>
    <border>
      <left style="hair">
        <color theme="4" tint="-0.249977111117893"/>
      </left>
      <right style="hair">
        <color theme="4" tint="-0.249977111117893"/>
      </right>
      <top style="hair">
        <color theme="4" tint="-0.249977111117893"/>
      </top>
      <bottom/>
      <diagonal/>
    </border>
    <border>
      <left style="hair">
        <color theme="4" tint="-0.249977111117893"/>
      </left>
      <right style="hair">
        <color theme="4" tint="-0.249977111117893"/>
      </right>
      <top/>
      <bottom style="hair">
        <color theme="4" tint="-0.249977111117893"/>
      </bottom>
      <diagonal/>
    </border>
    <border>
      <left style="hair">
        <color indexed="64"/>
      </left>
      <right style="hair">
        <color theme="4" tint="-0.249977111117893"/>
      </right>
      <top style="hair">
        <color indexed="64"/>
      </top>
      <bottom style="hair">
        <color theme="4" tint="-0.249977111117893"/>
      </bottom>
      <diagonal/>
    </border>
    <border>
      <left style="hair">
        <color theme="4" tint="-0.249977111117893"/>
      </left>
      <right style="hair">
        <color theme="4" tint="-0.249977111117893"/>
      </right>
      <top style="hair">
        <color indexed="64"/>
      </top>
      <bottom style="hair">
        <color theme="4" tint="-0.249977111117893"/>
      </bottom>
      <diagonal/>
    </border>
    <border>
      <left style="hair">
        <color indexed="64"/>
      </left>
      <right style="hair">
        <color theme="4" tint="-0.249977111117893"/>
      </right>
      <top style="hair">
        <color theme="4" tint="-0.249977111117893"/>
      </top>
      <bottom/>
      <diagonal/>
    </border>
  </borders>
  <cellStyleXfs count="2">
    <xf numFmtId="0" fontId="0" fillId="0" borderId="0"/>
    <xf numFmtId="9" fontId="1" fillId="0" borderId="0" applyFont="0" applyFill="0" applyBorder="0" applyAlignment="0" applyProtection="0"/>
  </cellStyleXfs>
  <cellXfs count="181">
    <xf numFmtId="0" fontId="0" fillId="0" borderId="0" xfId="0"/>
    <xf numFmtId="0" fontId="3" fillId="2" borderId="0" xfId="0" applyFont="1" applyFill="1" applyProtection="1">
      <protection hidden="1"/>
    </xf>
    <xf numFmtId="0" fontId="4" fillId="2" borderId="0" xfId="0" applyFont="1" applyFill="1"/>
    <xf numFmtId="0" fontId="5" fillId="2" borderId="0" xfId="0" applyFont="1" applyFill="1" applyAlignment="1" applyProtection="1">
      <alignment wrapText="1"/>
      <protection hidden="1"/>
    </xf>
    <xf numFmtId="0" fontId="6" fillId="2" borderId="0" xfId="0" applyFont="1" applyFill="1" applyProtection="1">
      <protection hidden="1"/>
    </xf>
    <xf numFmtId="0" fontId="7" fillId="2" borderId="0" xfId="0" applyFont="1" applyFill="1" applyProtection="1">
      <protection hidden="1"/>
    </xf>
    <xf numFmtId="0" fontId="7" fillId="2" borderId="0" xfId="0" applyFont="1" applyFill="1" applyAlignment="1" applyProtection="1">
      <alignment wrapText="1"/>
      <protection hidden="1"/>
    </xf>
    <xf numFmtId="0" fontId="0" fillId="2" borderId="0" xfId="0" applyFill="1"/>
    <xf numFmtId="0" fontId="2" fillId="0" borderId="0" xfId="0" applyFont="1" applyAlignment="1" applyProtection="1">
      <alignment vertical="center"/>
      <protection hidden="1"/>
    </xf>
    <xf numFmtId="0" fontId="8" fillId="3" borderId="1" xfId="0" applyFont="1" applyFill="1" applyBorder="1" applyAlignment="1" applyProtection="1">
      <alignment horizontal="center" vertical="center"/>
      <protection hidden="1"/>
    </xf>
    <xf numFmtId="0" fontId="8" fillId="3" borderId="2" xfId="0" applyFont="1" applyFill="1" applyBorder="1" applyAlignment="1" applyProtection="1">
      <alignment horizontal="center" vertical="center"/>
      <protection hidden="1"/>
    </xf>
    <xf numFmtId="0" fontId="8" fillId="3" borderId="3" xfId="0" applyFont="1" applyFill="1" applyBorder="1" applyAlignment="1" applyProtection="1">
      <alignment horizontal="center" vertical="center"/>
      <protection hidden="1"/>
    </xf>
    <xf numFmtId="0" fontId="8" fillId="3" borderId="4" xfId="0" applyFont="1" applyFill="1" applyBorder="1" applyAlignment="1" applyProtection="1">
      <alignment horizontal="center" vertical="center" wrapText="1"/>
      <protection hidden="1"/>
    </xf>
    <xf numFmtId="0" fontId="8" fillId="3" borderId="5" xfId="0" applyFont="1" applyFill="1" applyBorder="1" applyAlignment="1" applyProtection="1">
      <alignment horizontal="center" vertical="center"/>
      <protection hidden="1"/>
    </xf>
    <xf numFmtId="0" fontId="9" fillId="0" borderId="7" xfId="0" applyFont="1" applyBorder="1" applyAlignment="1" applyProtection="1">
      <alignment horizontal="left" vertical="center"/>
      <protection hidden="1"/>
    </xf>
    <xf numFmtId="3" fontId="9" fillId="0" borderId="8" xfId="0" applyNumberFormat="1" applyFont="1" applyBorder="1" applyAlignment="1" applyProtection="1">
      <alignment horizontal="center" vertical="center"/>
      <protection hidden="1"/>
    </xf>
    <xf numFmtId="3" fontId="9" fillId="0" borderId="8" xfId="1" applyNumberFormat="1" applyFont="1" applyFill="1" applyBorder="1" applyAlignment="1" applyProtection="1">
      <alignment horizontal="center" vertical="center"/>
      <protection hidden="1"/>
    </xf>
    <xf numFmtId="3" fontId="9" fillId="0" borderId="9" xfId="1" applyNumberFormat="1" applyFont="1" applyFill="1" applyBorder="1" applyAlignment="1" applyProtection="1">
      <alignment horizontal="center" vertical="center"/>
      <protection hidden="1"/>
    </xf>
    <xf numFmtId="3" fontId="9" fillId="0" borderId="10" xfId="1" applyNumberFormat="1" applyFont="1" applyFill="1" applyBorder="1" applyAlignment="1" applyProtection="1">
      <alignment horizontal="center" vertical="center"/>
      <protection hidden="1"/>
    </xf>
    <xf numFmtId="3" fontId="9" fillId="0" borderId="11" xfId="0" applyNumberFormat="1" applyFont="1" applyBorder="1" applyAlignment="1" applyProtection="1">
      <alignment horizontal="left" vertical="top" wrapText="1"/>
      <protection hidden="1"/>
    </xf>
    <xf numFmtId="3" fontId="9" fillId="0" borderId="12" xfId="1" applyNumberFormat="1" applyFont="1" applyFill="1" applyBorder="1" applyAlignment="1" applyProtection="1">
      <alignment horizontal="center" vertical="center"/>
      <protection hidden="1"/>
    </xf>
    <xf numFmtId="3" fontId="9" fillId="0" borderId="13" xfId="0" applyNumberFormat="1" applyFont="1" applyBorder="1" applyAlignment="1" applyProtection="1">
      <alignment horizontal="center" vertical="center"/>
      <protection hidden="1"/>
    </xf>
    <xf numFmtId="3" fontId="9" fillId="0" borderId="13" xfId="1" applyNumberFormat="1" applyFont="1" applyFill="1" applyBorder="1" applyAlignment="1" applyProtection="1">
      <alignment horizontal="center" vertical="center"/>
      <protection hidden="1"/>
    </xf>
    <xf numFmtId="3" fontId="9" fillId="0" borderId="14" xfId="1" applyNumberFormat="1" applyFont="1" applyFill="1" applyBorder="1" applyAlignment="1" applyProtection="1">
      <alignment horizontal="center" vertical="center"/>
      <protection hidden="1"/>
    </xf>
    <xf numFmtId="3" fontId="9" fillId="0" borderId="15" xfId="1" applyNumberFormat="1" applyFont="1" applyFill="1" applyBorder="1" applyAlignment="1" applyProtection="1">
      <alignment horizontal="center" vertical="center"/>
      <protection hidden="1"/>
    </xf>
    <xf numFmtId="0" fontId="9" fillId="0" borderId="16" xfId="0" applyFont="1" applyBorder="1" applyAlignment="1" applyProtection="1">
      <alignment horizontal="left" vertical="center"/>
      <protection hidden="1"/>
    </xf>
    <xf numFmtId="3" fontId="9" fillId="0" borderId="11" xfId="0" applyNumberFormat="1" applyFont="1" applyBorder="1" applyAlignment="1" applyProtection="1">
      <alignment horizontal="left" vertical="center"/>
      <protection hidden="1"/>
    </xf>
    <xf numFmtId="0" fontId="10" fillId="4" borderId="17" xfId="0" applyFont="1" applyFill="1" applyBorder="1" applyAlignment="1" applyProtection="1">
      <alignment horizontal="left" vertical="center"/>
      <protection hidden="1"/>
    </xf>
    <xf numFmtId="10" fontId="10" fillId="4" borderId="18" xfId="1" applyNumberFormat="1" applyFont="1" applyFill="1" applyBorder="1" applyAlignment="1" applyProtection="1">
      <alignment horizontal="center" vertical="center"/>
      <protection hidden="1"/>
    </xf>
    <xf numFmtId="10" fontId="10" fillId="4" borderId="19" xfId="1" applyNumberFormat="1" applyFont="1" applyFill="1" applyBorder="1" applyAlignment="1" applyProtection="1">
      <alignment horizontal="center" vertical="center"/>
      <protection hidden="1"/>
    </xf>
    <xf numFmtId="10" fontId="10" fillId="4" borderId="20" xfId="1" applyNumberFormat="1" applyFont="1" applyFill="1" applyBorder="1" applyAlignment="1" applyProtection="1">
      <alignment horizontal="center" vertical="center"/>
      <protection hidden="1"/>
    </xf>
    <xf numFmtId="0" fontId="11" fillId="0" borderId="0" xfId="0" applyFont="1" applyAlignment="1" applyProtection="1">
      <alignment vertical="center"/>
      <protection hidden="1"/>
    </xf>
    <xf numFmtId="10" fontId="0" fillId="2" borderId="0" xfId="0" applyNumberFormat="1" applyFill="1"/>
    <xf numFmtId="3" fontId="9" fillId="0" borderId="11" xfId="0" applyNumberFormat="1" applyFont="1" applyBorder="1" applyAlignment="1" applyProtection="1">
      <alignment horizontal="left" vertical="center" wrapText="1"/>
      <protection hidden="1"/>
    </xf>
    <xf numFmtId="3" fontId="9" fillId="0" borderId="15" xfId="0" applyNumberFormat="1" applyFont="1" applyBorder="1" applyAlignment="1" applyProtection="1">
      <alignment horizontal="center" vertical="center"/>
      <protection hidden="1"/>
    </xf>
    <xf numFmtId="3" fontId="10" fillId="4" borderId="18" xfId="0" applyNumberFormat="1" applyFont="1" applyFill="1" applyBorder="1" applyAlignment="1" applyProtection="1">
      <alignment horizontal="center" vertical="center"/>
      <protection hidden="1"/>
    </xf>
    <xf numFmtId="3" fontId="10" fillId="4" borderId="18" xfId="1" applyNumberFormat="1" applyFont="1" applyFill="1" applyBorder="1" applyAlignment="1" applyProtection="1">
      <alignment horizontal="center" vertical="center"/>
      <protection hidden="1"/>
    </xf>
    <xf numFmtId="3" fontId="10" fillId="4" borderId="19" xfId="1" applyNumberFormat="1" applyFont="1" applyFill="1" applyBorder="1" applyAlignment="1" applyProtection="1">
      <alignment horizontal="center" vertical="center"/>
      <protection hidden="1"/>
    </xf>
    <xf numFmtId="3" fontId="10" fillId="4" borderId="20" xfId="1" applyNumberFormat="1" applyFont="1" applyFill="1" applyBorder="1" applyAlignment="1" applyProtection="1">
      <alignment horizontal="center" vertical="center"/>
      <protection hidden="1"/>
    </xf>
    <xf numFmtId="0" fontId="10" fillId="4" borderId="21" xfId="0" applyFont="1" applyFill="1" applyBorder="1" applyAlignment="1" applyProtection="1">
      <alignment horizontal="left" vertical="center"/>
      <protection hidden="1"/>
    </xf>
    <xf numFmtId="3" fontId="10" fillId="4" borderId="22" xfId="0" applyNumberFormat="1" applyFont="1" applyFill="1" applyBorder="1" applyAlignment="1" applyProtection="1">
      <alignment horizontal="center" vertical="center"/>
      <protection hidden="1"/>
    </xf>
    <xf numFmtId="164" fontId="0" fillId="2" borderId="0" xfId="1" applyNumberFormat="1" applyFont="1" applyFill="1"/>
    <xf numFmtId="3" fontId="0" fillId="2" borderId="0" xfId="0" applyNumberFormat="1" applyFill="1"/>
    <xf numFmtId="10" fontId="9" fillId="0" borderId="8" xfId="1" applyNumberFormat="1" applyFont="1" applyBorder="1" applyAlignment="1" applyProtection="1">
      <alignment horizontal="center" vertical="center"/>
      <protection hidden="1"/>
    </xf>
    <xf numFmtId="10" fontId="9" fillId="0" borderId="8" xfId="1" applyNumberFormat="1" applyFont="1" applyFill="1" applyBorder="1" applyAlignment="1" applyProtection="1">
      <alignment horizontal="center" vertical="center"/>
      <protection hidden="1"/>
    </xf>
    <xf numFmtId="10" fontId="9" fillId="0" borderId="9" xfId="1" applyNumberFormat="1" applyFont="1" applyFill="1" applyBorder="1" applyAlignment="1" applyProtection="1">
      <alignment horizontal="center" vertical="center"/>
      <protection hidden="1"/>
    </xf>
    <xf numFmtId="10" fontId="9" fillId="0" borderId="10" xfId="1" applyNumberFormat="1" applyFont="1" applyFill="1" applyBorder="1" applyAlignment="1" applyProtection="1">
      <alignment horizontal="center" vertical="center"/>
      <protection hidden="1"/>
    </xf>
    <xf numFmtId="10" fontId="9" fillId="0" borderId="18" xfId="1" applyNumberFormat="1" applyFont="1" applyBorder="1" applyAlignment="1" applyProtection="1">
      <alignment horizontal="center" vertical="center"/>
      <protection hidden="1"/>
    </xf>
    <xf numFmtId="10" fontId="9" fillId="0" borderId="18" xfId="1" applyNumberFormat="1" applyFont="1" applyFill="1" applyBorder="1" applyAlignment="1" applyProtection="1">
      <alignment horizontal="center" vertical="center"/>
      <protection hidden="1"/>
    </xf>
    <xf numFmtId="10" fontId="9" fillId="0" borderId="19" xfId="1" applyNumberFormat="1" applyFont="1" applyFill="1" applyBorder="1" applyAlignment="1" applyProtection="1">
      <alignment horizontal="center" vertical="center"/>
      <protection hidden="1"/>
    </xf>
    <xf numFmtId="10" fontId="9" fillId="0" borderId="20" xfId="1" applyNumberFormat="1" applyFont="1" applyFill="1" applyBorder="1" applyAlignment="1" applyProtection="1">
      <alignment horizontal="center" vertical="center"/>
      <protection hidden="1"/>
    </xf>
    <xf numFmtId="0" fontId="8" fillId="3" borderId="23" xfId="0" applyFont="1" applyFill="1" applyBorder="1" applyAlignment="1" applyProtection="1">
      <alignment horizontal="left" vertical="center"/>
      <protection hidden="1"/>
    </xf>
    <xf numFmtId="3" fontId="9" fillId="0" borderId="24" xfId="0" applyNumberFormat="1" applyFont="1" applyBorder="1" applyAlignment="1" applyProtection="1">
      <alignment horizontal="left" vertical="center"/>
      <protection hidden="1"/>
    </xf>
    <xf numFmtId="0" fontId="9" fillId="0" borderId="25" xfId="0" applyFont="1" applyBorder="1" applyAlignment="1" applyProtection="1">
      <alignment horizontal="left" vertical="center"/>
      <protection hidden="1"/>
    </xf>
    <xf numFmtId="3" fontId="9" fillId="0" borderId="10" xfId="0" applyNumberFormat="1" applyFont="1" applyBorder="1" applyAlignment="1" applyProtection="1">
      <alignment horizontal="center" vertical="center"/>
      <protection hidden="1"/>
    </xf>
    <xf numFmtId="0" fontId="10" fillId="4" borderId="26" xfId="0" applyFont="1" applyFill="1" applyBorder="1" applyAlignment="1" applyProtection="1">
      <alignment horizontal="left" vertical="center"/>
      <protection hidden="1"/>
    </xf>
    <xf numFmtId="0" fontId="12" fillId="2" borderId="0" xfId="0" applyFont="1" applyFill="1"/>
    <xf numFmtId="0" fontId="8" fillId="3" borderId="23" xfId="0" applyFont="1" applyFill="1" applyBorder="1" applyAlignment="1" applyProtection="1">
      <alignment vertical="center"/>
      <protection hidden="1"/>
    </xf>
    <xf numFmtId="0" fontId="8" fillId="3" borderId="27" xfId="0" applyFont="1" applyFill="1" applyBorder="1" applyAlignment="1" applyProtection="1">
      <alignment horizontal="center" vertical="center"/>
      <protection hidden="1"/>
    </xf>
    <xf numFmtId="3" fontId="9" fillId="0" borderId="11" xfId="0" applyNumberFormat="1" applyFont="1" applyBorder="1" applyAlignment="1" applyProtection="1">
      <alignment vertical="center"/>
      <protection hidden="1"/>
    </xf>
    <xf numFmtId="10" fontId="9" fillId="0" borderId="13" xfId="1" applyNumberFormat="1" applyFont="1" applyBorder="1" applyAlignment="1" applyProtection="1">
      <alignment horizontal="center" vertical="center"/>
      <protection hidden="1"/>
    </xf>
    <xf numFmtId="10" fontId="9" fillId="0" borderId="13" xfId="1" applyNumberFormat="1" applyFont="1" applyFill="1" applyBorder="1" applyAlignment="1" applyProtection="1">
      <alignment horizontal="center" vertical="center"/>
      <protection hidden="1"/>
    </xf>
    <xf numFmtId="10" fontId="9" fillId="0" borderId="15" xfId="1" applyNumberFormat="1" applyFont="1" applyBorder="1" applyAlignment="1" applyProtection="1">
      <alignment horizontal="center" vertical="center"/>
      <protection hidden="1"/>
    </xf>
    <xf numFmtId="3" fontId="9" fillId="0" borderId="21" xfId="0" applyNumberFormat="1" applyFont="1" applyBorder="1" applyAlignment="1" applyProtection="1">
      <alignment vertical="center"/>
      <protection hidden="1"/>
    </xf>
    <xf numFmtId="10" fontId="9" fillId="0" borderId="20" xfId="1" applyNumberFormat="1" applyFont="1" applyBorder="1" applyAlignment="1" applyProtection="1">
      <alignment horizontal="center" vertical="center"/>
      <protection hidden="1"/>
    </xf>
    <xf numFmtId="0" fontId="13" fillId="3" borderId="2" xfId="0" applyFont="1" applyFill="1" applyBorder="1" applyAlignment="1" applyProtection="1">
      <alignment horizontal="center" vertical="center" wrapText="1"/>
      <protection hidden="1"/>
    </xf>
    <xf numFmtId="0" fontId="13" fillId="3" borderId="3" xfId="0" applyFont="1" applyFill="1" applyBorder="1" applyAlignment="1" applyProtection="1">
      <alignment horizontal="center" vertical="center" wrapText="1"/>
      <protection hidden="1"/>
    </xf>
    <xf numFmtId="9" fontId="9" fillId="0" borderId="21" xfId="1" applyFont="1" applyBorder="1" applyAlignment="1" applyProtection="1">
      <alignment horizontal="left" vertical="center"/>
      <protection hidden="1"/>
    </xf>
    <xf numFmtId="3" fontId="9" fillId="0" borderId="17" xfId="1" applyNumberFormat="1" applyFont="1" applyFill="1" applyBorder="1" applyAlignment="1" applyProtection="1">
      <alignment horizontal="center" vertical="center"/>
      <protection hidden="1"/>
    </xf>
    <xf numFmtId="3" fontId="9" fillId="0" borderId="18" xfId="1" applyNumberFormat="1" applyFont="1" applyFill="1" applyBorder="1" applyAlignment="1" applyProtection="1">
      <alignment horizontal="center" vertical="center"/>
      <protection hidden="1"/>
    </xf>
    <xf numFmtId="0" fontId="14" fillId="2" borderId="0" xfId="0" applyFont="1" applyFill="1" applyAlignment="1" applyProtection="1">
      <alignment wrapText="1"/>
      <protection hidden="1"/>
    </xf>
    <xf numFmtId="0" fontId="14" fillId="0" borderId="0" xfId="0" applyFont="1" applyProtection="1">
      <protection hidden="1"/>
    </xf>
    <xf numFmtId="0" fontId="8" fillId="3" borderId="28" xfId="0" applyFont="1" applyFill="1" applyBorder="1" applyAlignment="1" applyProtection="1">
      <alignment horizontal="center" vertical="center"/>
      <protection hidden="1"/>
    </xf>
    <xf numFmtId="0" fontId="8" fillId="3" borderId="5" xfId="0" applyFont="1" applyFill="1" applyBorder="1" applyAlignment="1" applyProtection="1">
      <alignment horizontal="left" vertical="center" wrapText="1"/>
      <protection hidden="1"/>
    </xf>
    <xf numFmtId="0" fontId="8" fillId="3" borderId="6" xfId="0" applyFont="1" applyFill="1" applyBorder="1" applyAlignment="1" applyProtection="1">
      <alignment horizontal="center" vertical="center" wrapText="1"/>
      <protection hidden="1"/>
    </xf>
    <xf numFmtId="0" fontId="8" fillId="3" borderId="3" xfId="0" applyFont="1" applyFill="1" applyBorder="1" applyAlignment="1" applyProtection="1">
      <alignment horizontal="center" vertical="center" wrapText="1"/>
      <protection hidden="1"/>
    </xf>
    <xf numFmtId="0" fontId="8" fillId="3" borderId="27" xfId="0" applyFont="1" applyFill="1" applyBorder="1" applyAlignment="1" applyProtection="1">
      <alignment horizontal="center" vertical="center" wrapText="1"/>
      <protection hidden="1"/>
    </xf>
    <xf numFmtId="3" fontId="9" fillId="0" borderId="32" xfId="1" applyNumberFormat="1" applyFont="1" applyFill="1" applyBorder="1" applyAlignment="1" applyProtection="1">
      <alignment horizontal="center" vertical="center"/>
      <protection hidden="1"/>
    </xf>
    <xf numFmtId="3" fontId="9" fillId="0" borderId="33" xfId="1" applyNumberFormat="1" applyFont="1" applyFill="1" applyBorder="1" applyAlignment="1" applyProtection="1">
      <alignment horizontal="center" vertical="center"/>
      <protection hidden="1"/>
    </xf>
    <xf numFmtId="0" fontId="8" fillId="3" borderId="5" xfId="0" applyFont="1" applyFill="1" applyBorder="1" applyAlignment="1" applyProtection="1">
      <alignment horizontal="left" vertical="center"/>
      <protection hidden="1"/>
    </xf>
    <xf numFmtId="0" fontId="9" fillId="2" borderId="24" xfId="0" applyFont="1" applyFill="1" applyBorder="1" applyAlignment="1">
      <alignment horizontal="left" wrapText="1"/>
    </xf>
    <xf numFmtId="0" fontId="9" fillId="2" borderId="0" xfId="0" applyFont="1" applyFill="1" applyAlignment="1">
      <alignment horizontal="center"/>
    </xf>
    <xf numFmtId="3" fontId="9" fillId="0" borderId="36" xfId="1" applyNumberFormat="1" applyFont="1" applyFill="1" applyBorder="1" applyAlignment="1" applyProtection="1">
      <alignment horizontal="left" vertical="center" wrapText="1"/>
      <protection hidden="1"/>
    </xf>
    <xf numFmtId="3" fontId="9" fillId="0" borderId="37" xfId="1" applyNumberFormat="1" applyFont="1" applyFill="1" applyBorder="1" applyAlignment="1" applyProtection="1">
      <alignment horizontal="center" vertical="center"/>
      <protection hidden="1"/>
    </xf>
    <xf numFmtId="3" fontId="9" fillId="0" borderId="11" xfId="1" applyNumberFormat="1" applyFont="1" applyFill="1" applyBorder="1" applyAlignment="1" applyProtection="1">
      <alignment horizontal="left" vertical="center" wrapText="1"/>
      <protection hidden="1"/>
    </xf>
    <xf numFmtId="3" fontId="9" fillId="0" borderId="40" xfId="1" applyNumberFormat="1" applyFont="1" applyFill="1" applyBorder="1" applyAlignment="1" applyProtection="1">
      <alignment horizontal="center" vertical="center"/>
      <protection hidden="1"/>
    </xf>
    <xf numFmtId="3" fontId="9" fillId="0" borderId="41" xfId="1" applyNumberFormat="1" applyFont="1" applyFill="1" applyBorder="1" applyAlignment="1" applyProtection="1">
      <alignment horizontal="center" vertical="center"/>
      <protection hidden="1"/>
    </xf>
    <xf numFmtId="3" fontId="9" fillId="0" borderId="42" xfId="1" applyNumberFormat="1" applyFont="1" applyFill="1" applyBorder="1" applyAlignment="1" applyProtection="1">
      <alignment horizontal="center" vertical="center"/>
      <protection hidden="1"/>
    </xf>
    <xf numFmtId="3" fontId="9" fillId="0" borderId="47" xfId="1" applyNumberFormat="1" applyFont="1" applyFill="1" applyBorder="1" applyAlignment="1" applyProtection="1">
      <alignment horizontal="left" vertical="center" wrapText="1"/>
      <protection hidden="1"/>
    </xf>
    <xf numFmtId="3" fontId="10" fillId="4" borderId="20" xfId="0" applyNumberFormat="1" applyFont="1" applyFill="1" applyBorder="1" applyAlignment="1" applyProtection="1">
      <alignment horizontal="center" vertical="center"/>
      <protection hidden="1"/>
    </xf>
    <xf numFmtId="3" fontId="9" fillId="0" borderId="20" xfId="1" applyNumberFormat="1" applyFont="1" applyFill="1" applyBorder="1" applyAlignment="1" applyProtection="1">
      <alignment horizontal="center" vertical="center"/>
      <protection hidden="1"/>
    </xf>
    <xf numFmtId="9" fontId="0" fillId="2" borderId="0" xfId="1" applyFont="1" applyFill="1"/>
    <xf numFmtId="0" fontId="17" fillId="2" borderId="0" xfId="0" applyFont="1" applyFill="1" applyProtection="1">
      <protection hidden="1"/>
    </xf>
    <xf numFmtId="1" fontId="17" fillId="2" borderId="0" xfId="0" applyNumberFormat="1" applyFont="1" applyFill="1" applyProtection="1">
      <protection hidden="1"/>
    </xf>
    <xf numFmtId="0" fontId="17" fillId="2" borderId="0" xfId="0" applyFont="1" applyFill="1" applyAlignment="1" applyProtection="1">
      <alignment horizontal="left"/>
      <protection hidden="1"/>
    </xf>
    <xf numFmtId="0" fontId="18" fillId="2" borderId="0" xfId="0" applyFont="1" applyFill="1" applyAlignment="1">
      <alignment horizontal="center"/>
    </xf>
    <xf numFmtId="3" fontId="18" fillId="2" borderId="0" xfId="0" applyNumberFormat="1" applyFont="1" applyFill="1" applyAlignment="1">
      <alignment horizontal="center"/>
    </xf>
    <xf numFmtId="0" fontId="16" fillId="5" borderId="50" xfId="0" applyFont="1" applyFill="1" applyBorder="1" applyAlignment="1" applyProtection="1">
      <alignment horizontal="center" vertical="center" wrapText="1"/>
      <protection hidden="1"/>
    </xf>
    <xf numFmtId="0" fontId="16" fillId="5" borderId="51" xfId="0" applyFont="1" applyFill="1" applyBorder="1" applyAlignment="1" applyProtection="1">
      <alignment horizontal="center" vertical="center" wrapText="1"/>
      <protection hidden="1"/>
    </xf>
    <xf numFmtId="3" fontId="19" fillId="0" borderId="52" xfId="0" applyNumberFormat="1" applyFont="1" applyBorder="1" applyAlignment="1" applyProtection="1">
      <alignment horizontal="center" vertical="center" wrapText="1"/>
      <protection hidden="1"/>
    </xf>
    <xf numFmtId="3" fontId="19" fillId="0" borderId="52" xfId="0" applyNumberFormat="1" applyFont="1" applyBorder="1" applyAlignment="1" applyProtection="1">
      <alignment horizontal="center" vertical="center"/>
      <protection hidden="1"/>
    </xf>
    <xf numFmtId="1" fontId="19" fillId="0" borderId="52" xfId="0" applyNumberFormat="1" applyFont="1" applyBorder="1" applyAlignment="1" applyProtection="1">
      <alignment horizontal="center" vertical="center"/>
      <protection hidden="1"/>
    </xf>
    <xf numFmtId="0" fontId="8" fillId="3" borderId="2" xfId="0" applyFont="1" applyFill="1" applyBorder="1" applyAlignment="1" applyProtection="1">
      <alignment horizontal="center" vertical="center" wrapText="1"/>
      <protection hidden="1"/>
    </xf>
    <xf numFmtId="49" fontId="19" fillId="0" borderId="52" xfId="0" applyNumberFormat="1" applyFont="1" applyBorder="1" applyAlignment="1" applyProtection="1">
      <alignment horizontal="center" vertical="center"/>
      <protection hidden="1"/>
    </xf>
    <xf numFmtId="49" fontId="19" fillId="0" borderId="52" xfId="0" applyNumberFormat="1" applyFont="1" applyBorder="1" applyAlignment="1" applyProtection="1">
      <alignment horizontal="center" vertical="center" wrapText="1"/>
      <protection hidden="1"/>
    </xf>
    <xf numFmtId="0" fontId="19" fillId="0" borderId="52" xfId="0" applyFont="1" applyBorder="1" applyAlignment="1" applyProtection="1">
      <alignment horizontal="center" vertical="center" wrapText="1"/>
      <protection hidden="1"/>
    </xf>
    <xf numFmtId="3" fontId="20" fillId="0" borderId="52" xfId="0" applyNumberFormat="1" applyFont="1" applyBorder="1" applyAlignment="1" applyProtection="1">
      <alignment horizontal="center" vertical="center"/>
      <protection hidden="1"/>
    </xf>
    <xf numFmtId="10" fontId="19" fillId="0" borderId="52" xfId="1" applyNumberFormat="1" applyFont="1" applyFill="1" applyBorder="1" applyAlignment="1" applyProtection="1">
      <alignment horizontal="center" vertical="center"/>
      <protection hidden="1"/>
    </xf>
    <xf numFmtId="10" fontId="19" fillId="0" borderId="52" xfId="1" applyNumberFormat="1" applyFont="1" applyFill="1" applyBorder="1" applyAlignment="1" applyProtection="1">
      <alignment horizontal="center" vertical="center" wrapText="1"/>
      <protection hidden="1"/>
    </xf>
    <xf numFmtId="10" fontId="20" fillId="0" borderId="52" xfId="1" applyNumberFormat="1" applyFont="1" applyFill="1" applyBorder="1" applyAlignment="1">
      <alignment horizontal="center" vertical="center"/>
    </xf>
    <xf numFmtId="10" fontId="20" fillId="0" borderId="52" xfId="1" applyNumberFormat="1" applyFont="1" applyFill="1" applyBorder="1" applyAlignment="1" applyProtection="1">
      <alignment horizontal="center" vertical="center"/>
      <protection hidden="1"/>
    </xf>
    <xf numFmtId="0" fontId="21" fillId="2" borderId="53" xfId="0" applyFont="1" applyFill="1" applyBorder="1"/>
    <xf numFmtId="0" fontId="21" fillId="2" borderId="0" xfId="0" applyFont="1" applyFill="1"/>
    <xf numFmtId="0" fontId="21" fillId="2" borderId="54" xfId="0" applyFont="1" applyFill="1" applyBorder="1"/>
    <xf numFmtId="0" fontId="0" fillId="2" borderId="0" xfId="0" applyFill="1" applyAlignment="1">
      <alignment horizontal="left"/>
    </xf>
    <xf numFmtId="0" fontId="8" fillId="3" borderId="4" xfId="0" applyFont="1" applyFill="1" applyBorder="1" applyAlignment="1" applyProtection="1">
      <alignment horizontal="center" vertical="center"/>
      <protection hidden="1"/>
    </xf>
    <xf numFmtId="3" fontId="19" fillId="0" borderId="52" xfId="0" applyNumberFormat="1" applyFont="1" applyBorder="1" applyAlignment="1" applyProtection="1">
      <alignment horizontal="left" vertical="center"/>
      <protection hidden="1"/>
    </xf>
    <xf numFmtId="10" fontId="22" fillId="0" borderId="52" xfId="1" applyNumberFormat="1" applyFont="1" applyFill="1" applyBorder="1" applyAlignment="1" applyProtection="1">
      <alignment horizontal="center" vertical="center"/>
      <protection hidden="1"/>
    </xf>
    <xf numFmtId="0" fontId="19" fillId="0" borderId="52" xfId="0" applyFont="1" applyBorder="1" applyAlignment="1" applyProtection="1">
      <alignment horizontal="left" vertical="center" wrapText="1"/>
      <protection hidden="1"/>
    </xf>
    <xf numFmtId="10" fontId="22" fillId="0" borderId="52" xfId="1" applyNumberFormat="1" applyFont="1" applyFill="1" applyBorder="1" applyAlignment="1" applyProtection="1">
      <alignment horizontal="center" vertical="center" wrapText="1"/>
      <protection hidden="1"/>
    </xf>
    <xf numFmtId="10" fontId="23" fillId="0" borderId="52" xfId="1" applyNumberFormat="1" applyFont="1" applyFill="1" applyBorder="1" applyAlignment="1" applyProtection="1">
      <alignment horizontal="center" vertical="center" wrapText="1"/>
      <protection hidden="1"/>
    </xf>
    <xf numFmtId="10" fontId="23" fillId="0" borderId="52" xfId="1" applyNumberFormat="1" applyFont="1" applyFill="1" applyBorder="1" applyAlignment="1" applyProtection="1">
      <alignment horizontal="center" vertical="center"/>
      <protection hidden="1"/>
    </xf>
    <xf numFmtId="0" fontId="0" fillId="0" borderId="0" xfId="0" applyAlignment="1">
      <alignment horizontal="left"/>
    </xf>
    <xf numFmtId="164" fontId="19" fillId="0" borderId="52" xfId="1" applyNumberFormat="1" applyFont="1" applyFill="1" applyBorder="1" applyAlignment="1" applyProtection="1">
      <alignment horizontal="center" vertical="center"/>
      <protection hidden="1"/>
    </xf>
    <xf numFmtId="164" fontId="19" fillId="0" borderId="52" xfId="1" applyNumberFormat="1" applyFont="1" applyFill="1" applyBorder="1" applyAlignment="1" applyProtection="1">
      <alignment horizontal="center" vertical="center" wrapText="1"/>
      <protection hidden="1"/>
    </xf>
    <xf numFmtId="164" fontId="20" fillId="0" borderId="52" xfId="1" applyNumberFormat="1" applyFont="1" applyFill="1" applyBorder="1" applyAlignment="1" applyProtection="1">
      <alignment horizontal="center" vertical="center"/>
      <protection hidden="1"/>
    </xf>
    <xf numFmtId="164" fontId="0" fillId="2" borderId="0" xfId="0" applyNumberFormat="1" applyFill="1"/>
    <xf numFmtId="0" fontId="8" fillId="3" borderId="58" xfId="0" applyFont="1" applyFill="1" applyBorder="1" applyAlignment="1" applyProtection="1">
      <alignment horizontal="center" vertical="center"/>
      <protection hidden="1"/>
    </xf>
    <xf numFmtId="164" fontId="20" fillId="0" borderId="52" xfId="1" applyNumberFormat="1" applyFont="1" applyFill="1" applyBorder="1" applyAlignment="1">
      <alignment horizontal="center" vertical="center"/>
    </xf>
    <xf numFmtId="0" fontId="8" fillId="3" borderId="0" xfId="0" applyFont="1" applyFill="1" applyAlignment="1" applyProtection="1">
      <alignment horizontal="center" vertical="center" wrapText="1"/>
      <protection hidden="1"/>
    </xf>
    <xf numFmtId="0" fontId="9" fillId="0" borderId="17" xfId="0" applyFont="1" applyBorder="1" applyAlignment="1" applyProtection="1">
      <alignment horizontal="left" vertical="center"/>
      <protection hidden="1"/>
    </xf>
    <xf numFmtId="3" fontId="19" fillId="0" borderId="60" xfId="0" applyNumberFormat="1" applyFont="1" applyBorder="1" applyAlignment="1" applyProtection="1">
      <alignment horizontal="center" vertical="center" wrapText="1"/>
      <protection hidden="1"/>
    </xf>
    <xf numFmtId="3" fontId="19" fillId="0" borderId="60" xfId="0" applyNumberFormat="1" applyFont="1" applyBorder="1" applyAlignment="1" applyProtection="1">
      <alignment horizontal="center" vertical="center"/>
      <protection hidden="1"/>
    </xf>
    <xf numFmtId="1" fontId="19" fillId="0" borderId="60" xfId="0" applyNumberFormat="1" applyFont="1" applyBorder="1" applyAlignment="1" applyProtection="1">
      <alignment horizontal="center" vertical="center"/>
      <protection hidden="1"/>
    </xf>
    <xf numFmtId="3" fontId="19" fillId="0" borderId="61" xfId="0" applyNumberFormat="1" applyFont="1" applyBorder="1" applyAlignment="1" applyProtection="1">
      <alignment horizontal="center" vertical="center"/>
      <protection hidden="1"/>
    </xf>
    <xf numFmtId="1" fontId="19" fillId="0" borderId="61" xfId="0" applyNumberFormat="1" applyFont="1" applyBorder="1" applyAlignment="1" applyProtection="1">
      <alignment horizontal="center" vertical="center"/>
      <protection hidden="1"/>
    </xf>
    <xf numFmtId="3" fontId="19" fillId="0" borderId="62" xfId="0" applyNumberFormat="1" applyFont="1" applyBorder="1" applyAlignment="1" applyProtection="1">
      <alignment horizontal="center" vertical="center" wrapText="1"/>
      <protection hidden="1"/>
    </xf>
    <xf numFmtId="3" fontId="19" fillId="0" borderId="63" xfId="0" applyNumberFormat="1" applyFont="1" applyBorder="1" applyAlignment="1" applyProtection="1">
      <alignment horizontal="center" vertical="center"/>
      <protection hidden="1"/>
    </xf>
    <xf numFmtId="1" fontId="19" fillId="0" borderId="63" xfId="0" applyNumberFormat="1" applyFont="1" applyBorder="1" applyAlignment="1" applyProtection="1">
      <alignment horizontal="center" vertical="center"/>
      <protection hidden="1"/>
    </xf>
    <xf numFmtId="3" fontId="19" fillId="0" borderId="64" xfId="0" applyNumberFormat="1" applyFont="1" applyBorder="1" applyAlignment="1" applyProtection="1">
      <alignment horizontal="center" vertical="center" wrapText="1"/>
      <protection hidden="1"/>
    </xf>
    <xf numFmtId="0" fontId="0" fillId="0" borderId="59" xfId="0" applyBorder="1" applyAlignment="1">
      <alignment horizontal="center"/>
    </xf>
    <xf numFmtId="1" fontId="19" fillId="0" borderId="59" xfId="0" applyNumberFormat="1" applyFont="1" applyBorder="1" applyAlignment="1" applyProtection="1">
      <alignment horizontal="center" vertical="center"/>
      <protection hidden="1"/>
    </xf>
    <xf numFmtId="3" fontId="19" fillId="0" borderId="59" xfId="0" applyNumberFormat="1" applyFont="1" applyBorder="1" applyAlignment="1" applyProtection="1">
      <alignment horizontal="center" vertical="center"/>
      <protection hidden="1"/>
    </xf>
    <xf numFmtId="3" fontId="19" fillId="0" borderId="52" xfId="0" quotePrefix="1" applyNumberFormat="1" applyFont="1" applyBorder="1" applyAlignment="1" applyProtection="1">
      <alignment horizontal="center" vertical="center" wrapText="1"/>
      <protection hidden="1"/>
    </xf>
    <xf numFmtId="0" fontId="2" fillId="2" borderId="0" xfId="0" applyFont="1" applyFill="1" applyAlignment="1" applyProtection="1">
      <alignment vertical="center"/>
      <protection hidden="1"/>
    </xf>
    <xf numFmtId="3" fontId="9" fillId="0" borderId="34" xfId="1" applyNumberFormat="1" applyFont="1" applyFill="1" applyBorder="1" applyAlignment="1" applyProtection="1">
      <alignment horizontal="left" vertical="center" wrapText="1"/>
      <protection hidden="1"/>
    </xf>
    <xf numFmtId="3" fontId="9" fillId="0" borderId="35" xfId="1" applyNumberFormat="1" applyFont="1" applyFill="1" applyBorder="1" applyAlignment="1" applyProtection="1">
      <alignment horizontal="left" vertical="center" wrapText="1"/>
      <protection hidden="1"/>
    </xf>
    <xf numFmtId="3" fontId="9" fillId="0" borderId="48" xfId="1" applyNumberFormat="1" applyFont="1" applyFill="1" applyBorder="1" applyAlignment="1" applyProtection="1">
      <alignment horizontal="left" vertical="center" wrapText="1"/>
      <protection hidden="1"/>
    </xf>
    <xf numFmtId="3" fontId="9" fillId="0" borderId="49" xfId="1" applyNumberFormat="1" applyFont="1" applyFill="1" applyBorder="1" applyAlignment="1" applyProtection="1">
      <alignment horizontal="left" vertical="center" wrapText="1"/>
      <protection hidden="1"/>
    </xf>
    <xf numFmtId="3" fontId="9" fillId="0" borderId="42" xfId="1" applyNumberFormat="1" applyFont="1" applyFill="1" applyBorder="1" applyAlignment="1" applyProtection="1">
      <alignment horizontal="center" vertical="center"/>
      <protection hidden="1"/>
    </xf>
    <xf numFmtId="3" fontId="9" fillId="0" borderId="46" xfId="1" applyNumberFormat="1" applyFont="1" applyFill="1" applyBorder="1" applyAlignment="1" applyProtection="1">
      <alignment horizontal="center" vertical="center"/>
      <protection hidden="1"/>
    </xf>
    <xf numFmtId="3" fontId="9" fillId="0" borderId="38" xfId="1" applyNumberFormat="1" applyFont="1" applyFill="1" applyBorder="1" applyAlignment="1" applyProtection="1">
      <alignment horizontal="left" vertical="center" wrapText="1"/>
      <protection hidden="1"/>
    </xf>
    <xf numFmtId="3" fontId="9" fillId="0" borderId="39" xfId="1" applyNumberFormat="1" applyFont="1" applyFill="1" applyBorder="1" applyAlignment="1" applyProtection="1">
      <alignment horizontal="left" vertical="center" wrapText="1"/>
      <protection hidden="1"/>
    </xf>
    <xf numFmtId="3" fontId="9" fillId="0" borderId="43" xfId="1" applyNumberFormat="1" applyFont="1" applyFill="1" applyBorder="1" applyAlignment="1" applyProtection="1">
      <alignment horizontal="left" vertical="center" wrapText="1"/>
      <protection hidden="1"/>
    </xf>
    <xf numFmtId="3" fontId="9" fillId="0" borderId="44" xfId="1" applyNumberFormat="1" applyFont="1" applyFill="1" applyBorder="1" applyAlignment="1" applyProtection="1">
      <alignment horizontal="left" vertical="center" wrapText="1"/>
      <protection hidden="1"/>
    </xf>
    <xf numFmtId="3" fontId="9" fillId="0" borderId="41" xfId="1" applyNumberFormat="1" applyFont="1" applyFill="1" applyBorder="1" applyAlignment="1" applyProtection="1">
      <alignment horizontal="center" vertical="center"/>
      <protection hidden="1"/>
    </xf>
    <xf numFmtId="3" fontId="9" fillId="0" borderId="45" xfId="1" applyNumberFormat="1" applyFont="1" applyFill="1" applyBorder="1" applyAlignment="1" applyProtection="1">
      <alignment horizontal="center" vertical="center"/>
      <protection hidden="1"/>
    </xf>
    <xf numFmtId="3" fontId="9" fillId="0" borderId="34" xfId="1" applyNumberFormat="1" applyFont="1" applyFill="1" applyBorder="1" applyAlignment="1" applyProtection="1">
      <alignment horizontal="left" vertical="center"/>
      <protection hidden="1"/>
    </xf>
    <xf numFmtId="3" fontId="9" fillId="0" borderId="35" xfId="1" applyNumberFormat="1" applyFont="1" applyFill="1" applyBorder="1" applyAlignment="1" applyProtection="1">
      <alignment horizontal="left" vertical="center"/>
      <protection hidden="1"/>
    </xf>
    <xf numFmtId="0" fontId="8" fillId="3" borderId="1" xfId="0" applyFont="1" applyFill="1" applyBorder="1" applyAlignment="1" applyProtection="1">
      <alignment horizontal="left" vertical="center"/>
      <protection hidden="1"/>
    </xf>
    <xf numFmtId="0" fontId="8" fillId="3" borderId="6" xfId="0" applyFont="1" applyFill="1" applyBorder="1" applyAlignment="1" applyProtection="1">
      <alignment horizontal="left" vertical="center"/>
      <protection hidden="1"/>
    </xf>
    <xf numFmtId="3" fontId="9" fillId="0" borderId="30" xfId="1" applyNumberFormat="1" applyFont="1" applyFill="1" applyBorder="1" applyAlignment="1" applyProtection="1">
      <alignment horizontal="left" vertical="center" wrapText="1"/>
      <protection hidden="1"/>
    </xf>
    <xf numFmtId="3" fontId="9" fillId="0" borderId="31" xfId="1" applyNumberFormat="1" applyFont="1" applyFill="1" applyBorder="1" applyAlignment="1" applyProtection="1">
      <alignment horizontal="left" vertical="center" wrapText="1"/>
      <protection hidden="1"/>
    </xf>
    <xf numFmtId="0" fontId="10" fillId="4" borderId="48" xfId="0" applyFont="1" applyFill="1" applyBorder="1" applyAlignment="1" applyProtection="1">
      <alignment horizontal="left" vertical="center"/>
      <protection hidden="1"/>
    </xf>
    <xf numFmtId="0" fontId="10" fillId="4" borderId="49" xfId="0" applyFont="1" applyFill="1" applyBorder="1" applyAlignment="1" applyProtection="1">
      <alignment horizontal="left" vertical="center"/>
      <protection hidden="1"/>
    </xf>
    <xf numFmtId="0" fontId="2" fillId="0" borderId="0" xfId="0" applyFont="1" applyAlignment="1" applyProtection="1">
      <alignment horizontal="left" wrapText="1"/>
      <protection hidden="1"/>
    </xf>
    <xf numFmtId="0" fontId="8" fillId="3" borderId="1" xfId="0" applyFont="1" applyFill="1" applyBorder="1" applyAlignment="1" applyProtection="1">
      <alignment horizontal="center" vertical="center"/>
      <protection hidden="1"/>
    </xf>
    <xf numFmtId="0" fontId="8" fillId="3" borderId="28" xfId="0" applyFont="1" applyFill="1" applyBorder="1" applyAlignment="1" applyProtection="1">
      <alignment horizontal="center" vertical="center"/>
      <protection hidden="1"/>
    </xf>
    <xf numFmtId="0" fontId="2" fillId="0" borderId="29" xfId="0" applyFont="1" applyBorder="1" applyAlignment="1" applyProtection="1">
      <alignment horizontal="left" vertical="center" wrapText="1"/>
      <protection hidden="1"/>
    </xf>
    <xf numFmtId="0" fontId="2" fillId="0" borderId="29" xfId="0" applyFont="1" applyBorder="1" applyAlignment="1" applyProtection="1">
      <alignment horizontal="left" vertical="center"/>
      <protection hidden="1"/>
    </xf>
    <xf numFmtId="3" fontId="9" fillId="0" borderId="30" xfId="1" applyNumberFormat="1" applyFont="1" applyFill="1" applyBorder="1" applyAlignment="1" applyProtection="1">
      <alignment horizontal="left" vertical="center"/>
      <protection hidden="1"/>
    </xf>
    <xf numFmtId="3" fontId="9" fillId="0" borderId="31" xfId="1" applyNumberFormat="1" applyFont="1" applyFill="1" applyBorder="1" applyAlignment="1" applyProtection="1">
      <alignment horizontal="left" vertical="center"/>
      <protection hidden="1"/>
    </xf>
    <xf numFmtId="3" fontId="20" fillId="0" borderId="52" xfId="0" applyNumberFormat="1" applyFont="1" applyBorder="1" applyAlignment="1" applyProtection="1">
      <alignment horizontal="center" vertical="center"/>
      <protection hidden="1"/>
    </xf>
    <xf numFmtId="0" fontId="20" fillId="0" borderId="52" xfId="0" applyFont="1" applyBorder="1" applyAlignment="1">
      <alignment horizontal="center" vertical="center"/>
    </xf>
    <xf numFmtId="10" fontId="23" fillId="0" borderId="55" xfId="1" applyNumberFormat="1" applyFont="1" applyFill="1" applyBorder="1" applyAlignment="1" applyProtection="1">
      <alignment horizontal="center" vertical="center" wrapText="1"/>
      <protection hidden="1"/>
    </xf>
    <xf numFmtId="10" fontId="23" fillId="0" borderId="56" xfId="1" applyNumberFormat="1" applyFont="1" applyFill="1" applyBorder="1" applyAlignment="1" applyProtection="1">
      <alignment horizontal="center" vertical="center" wrapText="1"/>
      <protection hidden="1"/>
    </xf>
    <xf numFmtId="10" fontId="23" fillId="0" borderId="57" xfId="1" applyNumberFormat="1" applyFont="1" applyFill="1" applyBorder="1" applyAlignment="1" applyProtection="1">
      <alignment horizontal="center" vertical="center" wrapText="1"/>
      <protection hidden="1"/>
    </xf>
    <xf numFmtId="0" fontId="20" fillId="0" borderId="55" xfId="0" applyFont="1" applyBorder="1" applyAlignment="1">
      <alignment horizontal="center" vertical="center"/>
    </xf>
    <xf numFmtId="0" fontId="20" fillId="0" borderId="57" xfId="0" applyFont="1" applyBorder="1" applyAlignment="1">
      <alignment horizontal="center" vertical="center"/>
    </xf>
    <xf numFmtId="0" fontId="9" fillId="0" borderId="25" xfId="0" applyFont="1" applyFill="1" applyBorder="1" applyAlignment="1" applyProtection="1">
      <alignment horizontal="left" vertical="center"/>
      <protection hidden="1"/>
    </xf>
    <xf numFmtId="3" fontId="9" fillId="0" borderId="10" xfId="0" applyNumberFormat="1" applyFont="1" applyFill="1" applyBorder="1" applyAlignment="1" applyProtection="1">
      <alignment horizontal="center" vertical="center"/>
      <protection hidden="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9</xdr:col>
      <xdr:colOff>352425</xdr:colOff>
      <xdr:row>0</xdr:row>
      <xdr:rowOff>191794</xdr:rowOff>
    </xdr:from>
    <xdr:to>
      <xdr:col>11</xdr:col>
      <xdr:colOff>438150</xdr:colOff>
      <xdr:row>4</xdr:row>
      <xdr:rowOff>178254</xdr:rowOff>
    </xdr:to>
    <xdr:pic>
      <xdr:nvPicPr>
        <xdr:cNvPr id="2" name="Graphic 2">
          <a:extLst>
            <a:ext uri="{FF2B5EF4-FFF2-40B4-BE49-F238E27FC236}">
              <a16:creationId xmlns:a16="http://schemas.microsoft.com/office/drawing/2014/main" id="{7C2C360A-A366-4592-A5E2-56D592D5390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600950" y="191794"/>
          <a:ext cx="1495425" cy="1005635"/>
        </a:xfrm>
        <a:prstGeom prst="rect">
          <a:avLst/>
        </a:prstGeom>
      </xdr:spPr>
    </xdr:pic>
    <xdr:clientData/>
  </xdr:twoCellAnchor>
  <xdr:twoCellAnchor editAs="oneCell">
    <xdr:from>
      <xdr:col>22</xdr:col>
      <xdr:colOff>257175</xdr:colOff>
      <xdr:row>0</xdr:row>
      <xdr:rowOff>285750</xdr:rowOff>
    </xdr:from>
    <xdr:to>
      <xdr:col>24</xdr:col>
      <xdr:colOff>533400</xdr:colOff>
      <xdr:row>5</xdr:row>
      <xdr:rowOff>81710</xdr:rowOff>
    </xdr:to>
    <xdr:pic>
      <xdr:nvPicPr>
        <xdr:cNvPr id="3" name="Graphic 2">
          <a:extLst>
            <a:ext uri="{FF2B5EF4-FFF2-40B4-BE49-F238E27FC236}">
              <a16:creationId xmlns:a16="http://schemas.microsoft.com/office/drawing/2014/main" id="{B3A228D1-A966-4B58-B9FE-B5912DD8F5F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7411700" y="285750"/>
          <a:ext cx="1495425" cy="10056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1209675</xdr:colOff>
      <xdr:row>0</xdr:row>
      <xdr:rowOff>66676</xdr:rowOff>
    </xdr:from>
    <xdr:to>
      <xdr:col>6</xdr:col>
      <xdr:colOff>1962150</xdr:colOff>
      <xdr:row>2</xdr:row>
      <xdr:rowOff>39296</xdr:rowOff>
    </xdr:to>
    <xdr:pic>
      <xdr:nvPicPr>
        <xdr:cNvPr id="2" name="Graphic 2">
          <a:extLst>
            <a:ext uri="{FF2B5EF4-FFF2-40B4-BE49-F238E27FC236}">
              <a16:creationId xmlns:a16="http://schemas.microsoft.com/office/drawing/2014/main" id="{3C52330F-EA9F-40CA-A46C-4B5B6D5AC7A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734925" y="66676"/>
          <a:ext cx="752475" cy="5060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733425</xdr:colOff>
      <xdr:row>0</xdr:row>
      <xdr:rowOff>76200</xdr:rowOff>
    </xdr:from>
    <xdr:to>
      <xdr:col>12</xdr:col>
      <xdr:colOff>714375</xdr:colOff>
      <xdr:row>2</xdr:row>
      <xdr:rowOff>48820</xdr:rowOff>
    </xdr:to>
    <xdr:pic>
      <xdr:nvPicPr>
        <xdr:cNvPr id="2" name="Graphic 2">
          <a:extLst>
            <a:ext uri="{FF2B5EF4-FFF2-40B4-BE49-F238E27FC236}">
              <a16:creationId xmlns:a16="http://schemas.microsoft.com/office/drawing/2014/main" id="{1CB6C636-D7B2-465B-B580-E36F8D449F6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496425" y="76200"/>
          <a:ext cx="752475" cy="5060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695325</xdr:colOff>
      <xdr:row>0</xdr:row>
      <xdr:rowOff>85725</xdr:rowOff>
    </xdr:from>
    <xdr:to>
      <xdr:col>12</xdr:col>
      <xdr:colOff>676275</xdr:colOff>
      <xdr:row>2</xdr:row>
      <xdr:rowOff>58345</xdr:rowOff>
    </xdr:to>
    <xdr:pic>
      <xdr:nvPicPr>
        <xdr:cNvPr id="2" name="Graphic 2">
          <a:extLst>
            <a:ext uri="{FF2B5EF4-FFF2-40B4-BE49-F238E27FC236}">
              <a16:creationId xmlns:a16="http://schemas.microsoft.com/office/drawing/2014/main" id="{51D821FB-1419-4E98-8B70-D6580A543E3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839325" y="85725"/>
          <a:ext cx="752475" cy="5060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752475</xdr:colOff>
      <xdr:row>1</xdr:row>
      <xdr:rowOff>239730</xdr:rowOff>
    </xdr:to>
    <xdr:pic>
      <xdr:nvPicPr>
        <xdr:cNvPr id="2" name="Graphic 2">
          <a:extLst>
            <a:ext uri="{FF2B5EF4-FFF2-40B4-BE49-F238E27FC236}">
              <a16:creationId xmlns:a16="http://schemas.microsoft.com/office/drawing/2014/main" id="{89B486AA-8CD9-4501-A220-F8D39C9939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058650" y="0"/>
          <a:ext cx="752475" cy="50643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7</xdr:col>
      <xdr:colOff>220980</xdr:colOff>
      <xdr:row>0</xdr:row>
      <xdr:rowOff>0</xdr:rowOff>
    </xdr:from>
    <xdr:ext cx="0" cy="1005840"/>
    <xdr:pic>
      <xdr:nvPicPr>
        <xdr:cNvPr id="2" name="Imagen 1">
          <a:extLst>
            <a:ext uri="{FF2B5EF4-FFF2-40B4-BE49-F238E27FC236}">
              <a16:creationId xmlns:a16="http://schemas.microsoft.com/office/drawing/2014/main" id="{AA5780A4-B3B4-4733-9850-F56D79C96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4055" y="0"/>
          <a:ext cx="0" cy="1005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11</xdr:col>
      <xdr:colOff>0</xdr:colOff>
      <xdr:row>0</xdr:row>
      <xdr:rowOff>0</xdr:rowOff>
    </xdr:from>
    <xdr:to>
      <xdr:col>11</xdr:col>
      <xdr:colOff>752475</xdr:colOff>
      <xdr:row>1</xdr:row>
      <xdr:rowOff>239320</xdr:rowOff>
    </xdr:to>
    <xdr:pic>
      <xdr:nvPicPr>
        <xdr:cNvPr id="3" name="Graphic 2">
          <a:extLst>
            <a:ext uri="{FF2B5EF4-FFF2-40B4-BE49-F238E27FC236}">
              <a16:creationId xmlns:a16="http://schemas.microsoft.com/office/drawing/2014/main" id="{4853805B-072E-47B9-A9E3-5F0D89590DC5}"/>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7839075" y="0"/>
          <a:ext cx="752475" cy="5060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220980</xdr:colOff>
      <xdr:row>0</xdr:row>
      <xdr:rowOff>0</xdr:rowOff>
    </xdr:from>
    <xdr:to>
      <xdr:col>13</xdr:col>
      <xdr:colOff>220980</xdr:colOff>
      <xdr:row>3</xdr:row>
      <xdr:rowOff>53340</xdr:rowOff>
    </xdr:to>
    <xdr:pic>
      <xdr:nvPicPr>
        <xdr:cNvPr id="2" name="Imagen 1">
          <a:extLst>
            <a:ext uri="{FF2B5EF4-FFF2-40B4-BE49-F238E27FC236}">
              <a16:creationId xmlns:a16="http://schemas.microsoft.com/office/drawing/2014/main" id="{FD7F99EF-8A39-43B7-B323-4DD90A606B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93805" y="0"/>
          <a:ext cx="0" cy="853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9</xdr:col>
      <xdr:colOff>220980</xdr:colOff>
      <xdr:row>0</xdr:row>
      <xdr:rowOff>0</xdr:rowOff>
    </xdr:from>
    <xdr:ext cx="0" cy="1005840"/>
    <xdr:pic>
      <xdr:nvPicPr>
        <xdr:cNvPr id="3" name="Imagen 2">
          <a:extLst>
            <a:ext uri="{FF2B5EF4-FFF2-40B4-BE49-F238E27FC236}">
              <a16:creationId xmlns:a16="http://schemas.microsoft.com/office/drawing/2014/main" id="{C5496BAF-D11E-4F46-8EAB-2600EF87F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07805" y="0"/>
          <a:ext cx="0" cy="1005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12</xdr:col>
      <xdr:colOff>704850</xdr:colOff>
      <xdr:row>0</xdr:row>
      <xdr:rowOff>38100</xdr:rowOff>
    </xdr:from>
    <xdr:to>
      <xdr:col>13</xdr:col>
      <xdr:colOff>695325</xdr:colOff>
      <xdr:row>2</xdr:row>
      <xdr:rowOff>10720</xdr:rowOff>
    </xdr:to>
    <xdr:pic>
      <xdr:nvPicPr>
        <xdr:cNvPr id="4" name="Graphic 2">
          <a:extLst>
            <a:ext uri="{FF2B5EF4-FFF2-40B4-BE49-F238E27FC236}">
              <a16:creationId xmlns:a16="http://schemas.microsoft.com/office/drawing/2014/main" id="{511069CD-1F6A-4E9C-8064-00FFC280904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1115675" y="38100"/>
          <a:ext cx="752475" cy="50602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2408C-FFD9-4954-A734-BB546F388CB4}">
  <dimension ref="A1:XFC69"/>
  <sheetViews>
    <sheetView tabSelected="1" zoomScale="85" zoomScaleNormal="85" workbookViewId="0">
      <selection activeCell="B15" sqref="B15"/>
    </sheetView>
  </sheetViews>
  <sheetFormatPr baseColWidth="10" defaultColWidth="0" defaultRowHeight="15" customHeight="1" zeroHeight="1" x14ac:dyDescent="0.25"/>
  <cols>
    <col min="1" max="1" width="29.7109375" style="7" customWidth="1"/>
    <col min="2" max="2" width="9.28515625" style="7" customWidth="1"/>
    <col min="3" max="3" width="9.7109375" style="7" bestFit="1" customWidth="1"/>
    <col min="4" max="4" width="9.28515625" style="7" customWidth="1"/>
    <col min="5" max="5" width="10.28515625" style="7" customWidth="1"/>
    <col min="6" max="6" width="10" style="7" customWidth="1"/>
    <col min="7" max="7" width="9.28515625" style="7" customWidth="1"/>
    <col min="8" max="8" width="12" style="7" customWidth="1"/>
    <col min="9" max="9" width="9.140625" style="7" bestFit="1" customWidth="1"/>
    <col min="10" max="10" width="9.85546875" style="7" bestFit="1" customWidth="1"/>
    <col min="11" max="11" width="11.28515625" style="7" customWidth="1"/>
    <col min="12" max="12" width="9.42578125" style="7" customWidth="1"/>
    <col min="13" max="13" width="4" style="7" customWidth="1"/>
    <col min="14" max="14" width="33.140625" style="7" customWidth="1"/>
    <col min="15" max="15" width="10.42578125" style="7" customWidth="1"/>
    <col min="16" max="16" width="10.28515625" style="7" bestFit="1" customWidth="1"/>
    <col min="17" max="17" width="9.140625" style="7" bestFit="1" customWidth="1"/>
    <col min="18" max="18" width="10.42578125" style="7" customWidth="1"/>
    <col min="19" max="19" width="10.28515625" style="7" bestFit="1" customWidth="1"/>
    <col min="20" max="20" width="12" style="7" customWidth="1"/>
    <col min="21" max="24" width="9.140625" style="7" bestFit="1" customWidth="1"/>
    <col min="25" max="25" width="10.28515625" style="7" customWidth="1"/>
    <col min="26" max="16383" width="11.42578125" hidden="1"/>
  </cols>
  <sheetData>
    <row r="1" spans="1:25" ht="23.25" customHeight="1" x14ac:dyDescent="0.35">
      <c r="A1" s="1" t="s">
        <v>0</v>
      </c>
      <c r="B1" s="2"/>
      <c r="C1" s="2"/>
      <c r="D1" s="2"/>
      <c r="E1" s="2"/>
      <c r="F1" s="2"/>
      <c r="G1" s="2"/>
      <c r="H1" s="2"/>
      <c r="I1" s="2"/>
      <c r="J1" s="2"/>
      <c r="K1" s="2"/>
      <c r="L1" s="2"/>
      <c r="M1" s="2"/>
      <c r="N1" s="2"/>
      <c r="O1" s="2"/>
      <c r="P1" s="2"/>
      <c r="Q1" s="2"/>
      <c r="R1" s="2"/>
      <c r="S1" s="2"/>
      <c r="T1" s="2"/>
      <c r="U1" s="2"/>
      <c r="V1" s="2"/>
      <c r="W1" s="2"/>
      <c r="X1" s="2"/>
      <c r="Y1" s="2"/>
    </row>
    <row r="2" spans="1:25" ht="21" x14ac:dyDescent="0.35">
      <c r="A2" s="1" t="s">
        <v>1526</v>
      </c>
      <c r="B2" s="2"/>
      <c r="C2" s="2"/>
      <c r="D2" s="2"/>
      <c r="E2" s="2"/>
      <c r="F2" s="2"/>
      <c r="G2" s="2"/>
      <c r="H2" s="2"/>
      <c r="I2" s="2"/>
      <c r="J2" s="2"/>
      <c r="K2" s="2"/>
      <c r="L2" s="2"/>
      <c r="M2" s="2"/>
      <c r="N2" s="2"/>
      <c r="O2" s="2"/>
      <c r="P2" s="2"/>
      <c r="Q2" s="2"/>
      <c r="R2" s="2"/>
      <c r="S2" s="2"/>
      <c r="T2" s="2"/>
      <c r="U2" s="2"/>
      <c r="V2" s="2"/>
      <c r="W2" s="2"/>
      <c r="X2" s="2"/>
      <c r="Y2" s="2"/>
    </row>
    <row r="3" spans="1:25" ht="21" x14ac:dyDescent="0.35">
      <c r="A3" s="1" t="s">
        <v>1</v>
      </c>
      <c r="B3" s="3"/>
      <c r="C3" s="3"/>
      <c r="D3" s="3"/>
      <c r="E3" s="3"/>
      <c r="F3" s="3"/>
      <c r="G3" s="3"/>
      <c r="H3" s="3"/>
      <c r="I3" s="3"/>
      <c r="J3" s="3"/>
      <c r="K3" s="3"/>
      <c r="L3" s="2"/>
      <c r="M3" s="2"/>
      <c r="N3" s="2"/>
      <c r="O3" s="2"/>
      <c r="P3" s="2"/>
      <c r="Q3" s="2"/>
      <c r="R3" s="2"/>
      <c r="S3" s="2"/>
      <c r="T3" s="2"/>
      <c r="U3" s="2"/>
      <c r="V3" s="2"/>
      <c r="W3" s="2"/>
      <c r="X3" s="2"/>
      <c r="Y3" s="2"/>
    </row>
    <row r="4" spans="1:25" x14ac:dyDescent="0.25">
      <c r="A4" s="4" t="s">
        <v>2</v>
      </c>
      <c r="B4" s="5"/>
      <c r="C4" s="5"/>
      <c r="D4" s="5"/>
      <c r="E4" s="5"/>
      <c r="F4" s="6"/>
      <c r="G4" s="6"/>
      <c r="H4" s="6"/>
      <c r="I4" s="6"/>
      <c r="J4" s="6"/>
      <c r="K4" s="6"/>
      <c r="N4" s="2"/>
      <c r="O4" s="2"/>
      <c r="P4" s="2"/>
      <c r="Q4" s="2"/>
      <c r="R4" s="2"/>
      <c r="S4" s="2"/>
    </row>
    <row r="5" spans="1:25" x14ac:dyDescent="0.25">
      <c r="A5" s="4" t="s">
        <v>91</v>
      </c>
    </row>
    <row r="6" spans="1:25" x14ac:dyDescent="0.25">
      <c r="A6" s="4" t="s">
        <v>97</v>
      </c>
      <c r="B6" s="5"/>
      <c r="C6" s="5"/>
      <c r="D6" s="5"/>
      <c r="E6" s="5"/>
      <c r="F6" s="6"/>
      <c r="G6" s="6"/>
      <c r="H6" s="6"/>
      <c r="I6" s="6"/>
      <c r="J6" s="6"/>
      <c r="K6" s="6"/>
      <c r="N6" s="2"/>
      <c r="O6" s="2"/>
      <c r="P6" s="2"/>
      <c r="Q6" s="2"/>
      <c r="R6" s="2"/>
      <c r="S6" s="2"/>
    </row>
    <row r="7" spans="1:25" x14ac:dyDescent="0.25"/>
    <row r="8" spans="1:25" ht="15.75" thickBot="1" x14ac:dyDescent="0.3">
      <c r="A8" s="8" t="s">
        <v>3</v>
      </c>
      <c r="N8" s="8" t="s">
        <v>4</v>
      </c>
    </row>
    <row r="9" spans="1:25" ht="15.75" thickBot="1" x14ac:dyDescent="0.3">
      <c r="A9" s="9" t="s">
        <v>5</v>
      </c>
      <c r="B9" s="11">
        <v>2014</v>
      </c>
      <c r="C9" s="11">
        <v>2015</v>
      </c>
      <c r="D9" s="11">
        <v>2016</v>
      </c>
      <c r="E9" s="11">
        <v>2017</v>
      </c>
      <c r="F9" s="11">
        <v>2018</v>
      </c>
      <c r="G9" s="11">
        <v>2019</v>
      </c>
      <c r="H9" s="11">
        <v>2020</v>
      </c>
      <c r="I9" s="11">
        <v>2021</v>
      </c>
      <c r="J9" s="11">
        <v>2022</v>
      </c>
      <c r="K9" s="11">
        <v>2023</v>
      </c>
      <c r="L9" s="12">
        <v>2024</v>
      </c>
      <c r="N9" s="13" t="s">
        <v>6</v>
      </c>
      <c r="O9" s="11">
        <v>2014</v>
      </c>
      <c r="P9" s="11">
        <v>2015</v>
      </c>
      <c r="Q9" s="11">
        <v>2016</v>
      </c>
      <c r="R9" s="11">
        <v>2017</v>
      </c>
      <c r="S9" s="11">
        <v>2018</v>
      </c>
      <c r="T9" s="11">
        <v>2019</v>
      </c>
      <c r="U9" s="11">
        <v>2020</v>
      </c>
      <c r="V9" s="11">
        <v>2021</v>
      </c>
      <c r="W9" s="11">
        <v>2022</v>
      </c>
      <c r="X9" s="11">
        <v>2023</v>
      </c>
      <c r="Y9" s="12">
        <v>2024</v>
      </c>
    </row>
    <row r="10" spans="1:25" x14ac:dyDescent="0.25">
      <c r="A10" s="14" t="s">
        <v>7</v>
      </c>
      <c r="B10" s="15">
        <v>2080440</v>
      </c>
      <c r="C10" s="15">
        <v>2149504</v>
      </c>
      <c r="D10" s="15">
        <v>2234285</v>
      </c>
      <c r="E10" s="15">
        <v>2280327</v>
      </c>
      <c r="F10" s="16">
        <v>2267140</v>
      </c>
      <c r="G10" s="16">
        <v>2208613</v>
      </c>
      <c r="H10" s="17">
        <v>2180170</v>
      </c>
      <c r="I10" s="17">
        <v>2259970</v>
      </c>
      <c r="J10" s="17">
        <v>2284637</v>
      </c>
      <c r="K10" s="17">
        <v>2280847</v>
      </c>
      <c r="L10" s="18">
        <v>2346757</v>
      </c>
      <c r="N10" s="19" t="s">
        <v>8</v>
      </c>
      <c r="O10" s="21">
        <v>46217</v>
      </c>
      <c r="P10" s="21">
        <v>45260</v>
      </c>
      <c r="Q10" s="21">
        <v>45410</v>
      </c>
      <c r="R10" s="21">
        <v>47232</v>
      </c>
      <c r="S10" s="22">
        <v>49264</v>
      </c>
      <c r="T10" s="22">
        <v>49292</v>
      </c>
      <c r="U10" s="23">
        <v>48071</v>
      </c>
      <c r="V10" s="23">
        <v>50209</v>
      </c>
      <c r="W10" s="23">
        <v>48858</v>
      </c>
      <c r="X10" s="23">
        <v>49290</v>
      </c>
      <c r="Y10" s="24">
        <v>52551</v>
      </c>
    </row>
    <row r="11" spans="1:25" x14ac:dyDescent="0.25">
      <c r="A11" s="25" t="s">
        <v>9</v>
      </c>
      <c r="B11" s="21">
        <v>4175772</v>
      </c>
      <c r="C11" s="21">
        <v>4185606</v>
      </c>
      <c r="D11" s="21">
        <v>4190194</v>
      </c>
      <c r="E11" s="21">
        <v>4189178</v>
      </c>
      <c r="F11" s="22">
        <v>4201009</v>
      </c>
      <c r="G11" s="22">
        <v>4228704</v>
      </c>
      <c r="H11" s="23">
        <v>4226577</v>
      </c>
      <c r="I11" s="23">
        <v>4198289</v>
      </c>
      <c r="J11" s="23">
        <v>4159592</v>
      </c>
      <c r="K11" s="23">
        <v>4118892</v>
      </c>
      <c r="L11" s="24">
        <v>4079231</v>
      </c>
      <c r="N11" s="26" t="s">
        <v>10</v>
      </c>
      <c r="O11" s="21">
        <v>79461</v>
      </c>
      <c r="P11" s="21">
        <v>76681</v>
      </c>
      <c r="Q11" s="21">
        <v>78391</v>
      </c>
      <c r="R11" s="21">
        <v>77925</v>
      </c>
      <c r="S11" s="22">
        <v>78426</v>
      </c>
      <c r="T11" s="22">
        <v>77060</v>
      </c>
      <c r="U11" s="23">
        <v>75854</v>
      </c>
      <c r="V11" s="23">
        <v>74427</v>
      </c>
      <c r="W11" s="23">
        <v>77636</v>
      </c>
      <c r="X11" s="23">
        <v>79554</v>
      </c>
      <c r="Y11" s="24">
        <v>108967</v>
      </c>
    </row>
    <row r="12" spans="1:25" ht="15.75" thickBot="1" x14ac:dyDescent="0.3">
      <c r="A12" s="27" t="s">
        <v>11</v>
      </c>
      <c r="B12" s="28">
        <v>0.49821685666746174</v>
      </c>
      <c r="C12" s="28">
        <v>0.51354666444954444</v>
      </c>
      <c r="D12" s="28">
        <v>0.53321755508217517</v>
      </c>
      <c r="E12" s="28">
        <v>0.54433757648875269</v>
      </c>
      <c r="F12" s="28">
        <v>0.53966558986186419</v>
      </c>
      <c r="G12" s="28">
        <v>0.52229075385744661</v>
      </c>
      <c r="H12" s="29">
        <v>0.51582403443732361</v>
      </c>
      <c r="I12" s="29">
        <v>0.53830739141588391</v>
      </c>
      <c r="J12" s="29">
        <v>0.5492454548426865</v>
      </c>
      <c r="K12" s="29">
        <f>K10/K11</f>
        <v>0.55375256258236438</v>
      </c>
      <c r="L12" s="30">
        <v>0.57529397084891731</v>
      </c>
      <c r="N12" s="26" t="s">
        <v>12</v>
      </c>
      <c r="O12" s="21">
        <v>190424</v>
      </c>
      <c r="P12" s="21">
        <v>192879</v>
      </c>
      <c r="Q12" s="21">
        <v>202013</v>
      </c>
      <c r="R12" s="21">
        <v>204181</v>
      </c>
      <c r="S12" s="22">
        <v>197183</v>
      </c>
      <c r="T12" s="22">
        <v>183238</v>
      </c>
      <c r="U12" s="23">
        <v>181425</v>
      </c>
      <c r="V12" s="23">
        <v>187990</v>
      </c>
      <c r="W12" s="23">
        <v>183875</v>
      </c>
      <c r="X12" s="23">
        <v>182944</v>
      </c>
      <c r="Y12" s="24">
        <v>198497</v>
      </c>
    </row>
    <row r="13" spans="1:25" x14ac:dyDescent="0.25">
      <c r="A13" s="31" t="s">
        <v>13</v>
      </c>
      <c r="L13" s="32"/>
      <c r="N13" s="26" t="s">
        <v>14</v>
      </c>
      <c r="O13" s="21">
        <v>162592</v>
      </c>
      <c r="P13" s="21">
        <v>161522</v>
      </c>
      <c r="Q13" s="21">
        <v>162879</v>
      </c>
      <c r="R13" s="21">
        <v>166335</v>
      </c>
      <c r="S13" s="22">
        <v>169829</v>
      </c>
      <c r="T13" s="22">
        <v>173228</v>
      </c>
      <c r="U13" s="23">
        <v>176057</v>
      </c>
      <c r="V13" s="23">
        <v>183863</v>
      </c>
      <c r="W13" s="23">
        <v>191848</v>
      </c>
      <c r="X13" s="23">
        <v>180303</v>
      </c>
      <c r="Y13" s="24">
        <v>181390</v>
      </c>
    </row>
    <row r="14" spans="1:25" x14ac:dyDescent="0.25">
      <c r="N14" s="26" t="s">
        <v>15</v>
      </c>
      <c r="O14" s="21">
        <v>355456</v>
      </c>
      <c r="P14" s="21">
        <v>378055</v>
      </c>
      <c r="Q14" s="21">
        <v>407085</v>
      </c>
      <c r="R14" s="21">
        <v>422052</v>
      </c>
      <c r="S14" s="22">
        <v>435512</v>
      </c>
      <c r="T14" s="22">
        <v>447278</v>
      </c>
      <c r="U14" s="23">
        <v>443137</v>
      </c>
      <c r="V14" s="23">
        <v>441553</v>
      </c>
      <c r="W14" s="23">
        <v>425659</v>
      </c>
      <c r="X14" s="23">
        <v>406702</v>
      </c>
      <c r="Y14" s="24">
        <v>408588</v>
      </c>
    </row>
    <row r="15" spans="1:25" ht="27.75" thickBot="1" x14ac:dyDescent="0.3">
      <c r="A15" s="8" t="s">
        <v>16</v>
      </c>
      <c r="B15" s="32"/>
      <c r="C15" s="32"/>
      <c r="D15" s="32"/>
      <c r="E15" s="32"/>
      <c r="F15" s="32"/>
      <c r="G15" s="32"/>
      <c r="H15" s="32"/>
      <c r="I15" s="32"/>
      <c r="J15" s="32"/>
      <c r="K15" s="32"/>
      <c r="L15" s="32"/>
      <c r="N15" s="33" t="s">
        <v>17</v>
      </c>
      <c r="O15" s="21">
        <v>721100</v>
      </c>
      <c r="P15" s="21">
        <v>745067</v>
      </c>
      <c r="Q15" s="21">
        <v>781102</v>
      </c>
      <c r="R15" s="21">
        <v>801289</v>
      </c>
      <c r="S15" s="22">
        <v>794990</v>
      </c>
      <c r="T15" s="22">
        <v>764889</v>
      </c>
      <c r="U15" s="23">
        <v>750676</v>
      </c>
      <c r="V15" s="23">
        <v>768369</v>
      </c>
      <c r="W15" s="23">
        <v>726844</v>
      </c>
      <c r="X15" s="23">
        <v>656438</v>
      </c>
      <c r="Y15" s="24">
        <v>709859</v>
      </c>
    </row>
    <row r="16" spans="1:25" ht="27.75" thickBot="1" x14ac:dyDescent="0.3">
      <c r="A16" s="9" t="s">
        <v>18</v>
      </c>
      <c r="B16" s="11">
        <v>2014</v>
      </c>
      <c r="C16" s="11">
        <v>2015</v>
      </c>
      <c r="D16" s="11">
        <v>2016</v>
      </c>
      <c r="E16" s="11">
        <v>2017</v>
      </c>
      <c r="F16" s="11">
        <v>2018</v>
      </c>
      <c r="G16" s="11">
        <v>2019</v>
      </c>
      <c r="H16" s="11">
        <v>2020</v>
      </c>
      <c r="I16" s="11">
        <v>2021</v>
      </c>
      <c r="J16" s="11">
        <v>2022</v>
      </c>
      <c r="K16" s="11">
        <v>2023</v>
      </c>
      <c r="L16" s="12">
        <v>2024</v>
      </c>
      <c r="N16" s="33" t="s">
        <v>19</v>
      </c>
      <c r="O16" s="21">
        <v>622924</v>
      </c>
      <c r="P16" s="21">
        <v>649333</v>
      </c>
      <c r="Q16" s="21">
        <v>670353</v>
      </c>
      <c r="R16" s="21">
        <v>678961</v>
      </c>
      <c r="S16" s="22">
        <v>666265</v>
      </c>
      <c r="T16" s="22">
        <v>652670</v>
      </c>
      <c r="U16" s="23">
        <v>621669</v>
      </c>
      <c r="V16" s="23">
        <v>644827</v>
      </c>
      <c r="W16" s="23">
        <v>617069</v>
      </c>
      <c r="X16" s="23">
        <v>579973</v>
      </c>
      <c r="Y16" s="24">
        <v>708285</v>
      </c>
    </row>
    <row r="17" spans="1:25" x14ac:dyDescent="0.25">
      <c r="A17" s="14" t="s">
        <v>20</v>
      </c>
      <c r="B17" s="15">
        <v>1142084</v>
      </c>
      <c r="C17" s="15">
        <v>1167888</v>
      </c>
      <c r="D17" s="15">
        <v>1194697</v>
      </c>
      <c r="E17" s="15">
        <v>1241790</v>
      </c>
      <c r="F17" s="16">
        <v>1242482</v>
      </c>
      <c r="G17" s="16">
        <v>1218130</v>
      </c>
      <c r="H17" s="17">
        <v>1203895</v>
      </c>
      <c r="I17" s="17">
        <v>1334174</v>
      </c>
      <c r="J17" s="17">
        <v>1341339</v>
      </c>
      <c r="K17" s="17">
        <v>1333971</v>
      </c>
      <c r="L17" s="18">
        <v>1401639</v>
      </c>
      <c r="N17" s="33" t="s">
        <v>21</v>
      </c>
      <c r="O17" s="21">
        <v>42478</v>
      </c>
      <c r="P17" s="21">
        <v>44753</v>
      </c>
      <c r="Q17" s="21">
        <v>47201</v>
      </c>
      <c r="R17" s="21">
        <v>48339</v>
      </c>
      <c r="S17" s="21">
        <v>48898</v>
      </c>
      <c r="T17" s="21">
        <v>48595</v>
      </c>
      <c r="U17" s="21">
        <v>46567</v>
      </c>
      <c r="V17" s="21">
        <v>50909</v>
      </c>
      <c r="W17" s="21">
        <v>51521</v>
      </c>
      <c r="X17" s="21">
        <v>51359</v>
      </c>
      <c r="Y17" s="24">
        <v>52583</v>
      </c>
    </row>
    <row r="18" spans="1:25" x14ac:dyDescent="0.25">
      <c r="A18" s="25" t="s">
        <v>22</v>
      </c>
      <c r="B18" s="21">
        <v>1078568</v>
      </c>
      <c r="C18" s="21">
        <v>1125662</v>
      </c>
      <c r="D18" s="21">
        <v>1199737</v>
      </c>
      <c r="E18" s="21">
        <v>1204524</v>
      </c>
      <c r="F18" s="22">
        <v>1197885</v>
      </c>
      <c r="G18" s="22">
        <v>1178120</v>
      </c>
      <c r="H18" s="23">
        <v>1151708</v>
      </c>
      <c r="I18" s="23">
        <v>1114097</v>
      </c>
      <c r="J18" s="23">
        <v>1124889</v>
      </c>
      <c r="K18" s="23">
        <v>1141862</v>
      </c>
      <c r="L18" s="24">
        <v>1151921</v>
      </c>
      <c r="N18" s="33" t="s">
        <v>23</v>
      </c>
      <c r="O18" s="21"/>
      <c r="P18" s="21"/>
      <c r="Q18" s="21"/>
      <c r="R18" s="21"/>
      <c r="S18" s="21"/>
      <c r="T18" s="21"/>
      <c r="U18" s="21">
        <v>12147</v>
      </c>
      <c r="V18" s="21">
        <v>46124</v>
      </c>
      <c r="W18" s="21">
        <v>142918</v>
      </c>
      <c r="X18" s="21">
        <v>289270</v>
      </c>
      <c r="Y18" s="34">
        <v>132840</v>
      </c>
    </row>
    <row r="19" spans="1:25" ht="15.75" thickBot="1" x14ac:dyDescent="0.3">
      <c r="A19" s="27" t="s">
        <v>24</v>
      </c>
      <c r="B19" s="35">
        <v>2220652</v>
      </c>
      <c r="C19" s="35">
        <v>2293550</v>
      </c>
      <c r="D19" s="35">
        <v>2394434</v>
      </c>
      <c r="E19" s="35">
        <v>2446314</v>
      </c>
      <c r="F19" s="36">
        <v>2440367</v>
      </c>
      <c r="G19" s="36">
        <v>2396250</v>
      </c>
      <c r="H19" s="37">
        <v>2355603</v>
      </c>
      <c r="I19" s="37">
        <v>2448271</v>
      </c>
      <c r="J19" s="37">
        <v>2466228</v>
      </c>
      <c r="K19" s="37">
        <f>+K17+K18</f>
        <v>2475833</v>
      </c>
      <c r="L19" s="38">
        <v>2553560</v>
      </c>
      <c r="N19" s="39" t="s">
        <v>24</v>
      </c>
      <c r="O19" s="35">
        <v>2220652</v>
      </c>
      <c r="P19" s="35">
        <v>2293550</v>
      </c>
      <c r="Q19" s="35">
        <v>2394434</v>
      </c>
      <c r="R19" s="35">
        <v>2446314</v>
      </c>
      <c r="S19" s="36">
        <v>2440367</v>
      </c>
      <c r="T19" s="36">
        <v>2396250</v>
      </c>
      <c r="U19" s="37">
        <v>2355603</v>
      </c>
      <c r="V19" s="37">
        <v>2448271</v>
      </c>
      <c r="W19" s="37">
        <v>2466228</v>
      </c>
      <c r="X19" s="37">
        <f>SUM(X10:X18)</f>
        <v>2475833</v>
      </c>
      <c r="Y19" s="37">
        <f>SUM(Y10:Y18)</f>
        <v>2553560</v>
      </c>
    </row>
    <row r="20" spans="1:25" x14ac:dyDescent="0.25">
      <c r="A20" s="31" t="s">
        <v>25</v>
      </c>
      <c r="L20" s="41"/>
      <c r="N20" s="31" t="s">
        <v>25</v>
      </c>
    </row>
    <row r="21" spans="1:25" x14ac:dyDescent="0.25"/>
    <row r="22" spans="1:25" ht="15.75" thickBot="1" x14ac:dyDescent="0.3">
      <c r="A22" s="8" t="s">
        <v>26</v>
      </c>
      <c r="N22" s="8" t="s">
        <v>27</v>
      </c>
    </row>
    <row r="23" spans="1:25" ht="15.75" thickBot="1" x14ac:dyDescent="0.3">
      <c r="A23" s="9" t="s">
        <v>28</v>
      </c>
      <c r="B23" s="11">
        <v>2014</v>
      </c>
      <c r="C23" s="11">
        <v>2015</v>
      </c>
      <c r="D23" s="11">
        <v>2016</v>
      </c>
      <c r="E23" s="11">
        <v>2017</v>
      </c>
      <c r="F23" s="11">
        <v>2018</v>
      </c>
      <c r="G23" s="11">
        <v>2019</v>
      </c>
      <c r="H23" s="11">
        <v>2020</v>
      </c>
      <c r="I23" s="11">
        <v>2021</v>
      </c>
      <c r="J23" s="11">
        <v>2022</v>
      </c>
      <c r="K23" s="11">
        <v>2023</v>
      </c>
      <c r="L23" s="12">
        <v>2024</v>
      </c>
      <c r="N23" s="13" t="s">
        <v>29</v>
      </c>
      <c r="O23" s="11">
        <v>2014</v>
      </c>
      <c r="P23" s="11">
        <v>2015</v>
      </c>
      <c r="Q23" s="11">
        <v>2016</v>
      </c>
      <c r="R23" s="11">
        <v>2017</v>
      </c>
      <c r="S23" s="11">
        <v>2018</v>
      </c>
      <c r="T23" s="11">
        <v>2019</v>
      </c>
      <c r="U23" s="11">
        <v>2020</v>
      </c>
      <c r="V23" s="11">
        <v>2021</v>
      </c>
      <c r="W23" s="11">
        <v>2022</v>
      </c>
      <c r="X23" s="11">
        <v>2023</v>
      </c>
      <c r="Y23" s="12">
        <v>2024</v>
      </c>
    </row>
    <row r="24" spans="1:25" x14ac:dyDescent="0.25">
      <c r="A24" s="14" t="s">
        <v>30</v>
      </c>
      <c r="B24" s="15">
        <v>1171634</v>
      </c>
      <c r="C24" s="15">
        <v>1214001</v>
      </c>
      <c r="D24" s="15">
        <v>1266120</v>
      </c>
      <c r="E24" s="15">
        <v>1294554</v>
      </c>
      <c r="F24" s="16">
        <v>1292480</v>
      </c>
      <c r="G24" s="16">
        <v>1262509</v>
      </c>
      <c r="H24" s="17">
        <v>1247842</v>
      </c>
      <c r="I24" s="17">
        <v>1307376</v>
      </c>
      <c r="J24" s="17">
        <v>1318019</v>
      </c>
      <c r="K24" s="17">
        <v>1314814</v>
      </c>
      <c r="L24" s="18">
        <v>1353256</v>
      </c>
      <c r="N24" s="26" t="s">
        <v>31</v>
      </c>
      <c r="O24" s="21">
        <v>45989</v>
      </c>
      <c r="P24" s="21">
        <v>46552</v>
      </c>
      <c r="Q24" s="21">
        <v>44792</v>
      </c>
      <c r="R24" s="21">
        <v>29187</v>
      </c>
      <c r="S24" s="22">
        <v>37879</v>
      </c>
      <c r="T24" s="22">
        <v>36943</v>
      </c>
      <c r="U24" s="23">
        <v>31415</v>
      </c>
      <c r="V24" s="23">
        <v>31254</v>
      </c>
      <c r="W24" s="23">
        <v>31751</v>
      </c>
      <c r="X24" s="23">
        <v>31715</v>
      </c>
      <c r="Y24" s="24">
        <v>32535</v>
      </c>
    </row>
    <row r="25" spans="1:25" x14ac:dyDescent="0.25">
      <c r="A25" s="25" t="s">
        <v>32</v>
      </c>
      <c r="B25" s="21">
        <v>1049018</v>
      </c>
      <c r="C25" s="21">
        <v>1079549</v>
      </c>
      <c r="D25" s="21">
        <v>1128314</v>
      </c>
      <c r="E25" s="21">
        <v>1151760</v>
      </c>
      <c r="F25" s="22">
        <v>1147887</v>
      </c>
      <c r="G25" s="22">
        <v>1133741</v>
      </c>
      <c r="H25" s="23">
        <v>1107761</v>
      </c>
      <c r="I25" s="23">
        <v>1140895</v>
      </c>
      <c r="J25" s="23">
        <v>1148209</v>
      </c>
      <c r="K25" s="23">
        <v>1161016</v>
      </c>
      <c r="L25" s="24">
        <v>1200254</v>
      </c>
      <c r="N25" s="26" t="s">
        <v>33</v>
      </c>
      <c r="O25" s="21">
        <v>43468</v>
      </c>
      <c r="P25" s="21">
        <v>44505</v>
      </c>
      <c r="Q25" s="21">
        <v>45059</v>
      </c>
      <c r="R25" s="21">
        <v>45942</v>
      </c>
      <c r="S25" s="22">
        <v>46667</v>
      </c>
      <c r="T25" s="22">
        <v>44953</v>
      </c>
      <c r="U25" s="23">
        <v>41023</v>
      </c>
      <c r="V25" s="23">
        <v>38951</v>
      </c>
      <c r="W25" s="23">
        <v>40027</v>
      </c>
      <c r="X25" s="23">
        <v>40565</v>
      </c>
      <c r="Y25" s="24">
        <v>40072</v>
      </c>
    </row>
    <row r="26" spans="1:25" x14ac:dyDescent="0.25">
      <c r="A26" s="25" t="s">
        <v>1532</v>
      </c>
      <c r="B26" s="21"/>
      <c r="C26" s="21"/>
      <c r="D26" s="21"/>
      <c r="E26" s="21"/>
      <c r="F26" s="22"/>
      <c r="G26" s="22"/>
      <c r="H26" s="23"/>
      <c r="I26" s="23"/>
      <c r="J26" s="23"/>
      <c r="K26" s="23">
        <v>3</v>
      </c>
      <c r="L26" s="24">
        <v>50</v>
      </c>
      <c r="N26" s="26" t="s">
        <v>34</v>
      </c>
      <c r="O26" s="21">
        <v>41875</v>
      </c>
      <c r="P26" s="21">
        <v>43856</v>
      </c>
      <c r="Q26" s="21">
        <v>49046</v>
      </c>
      <c r="R26" s="21">
        <v>57191</v>
      </c>
      <c r="S26" s="22">
        <v>60608</v>
      </c>
      <c r="T26" s="22">
        <v>63948</v>
      </c>
      <c r="U26" s="23">
        <v>61716</v>
      </c>
      <c r="V26" s="23">
        <v>67094</v>
      </c>
      <c r="W26" s="23">
        <v>70256</v>
      </c>
      <c r="X26" s="23">
        <v>72731</v>
      </c>
      <c r="Y26" s="24">
        <v>73858</v>
      </c>
    </row>
    <row r="27" spans="1:25" ht="15.75" thickBot="1" x14ac:dyDescent="0.3">
      <c r="A27" s="27" t="s">
        <v>24</v>
      </c>
      <c r="B27" s="35">
        <v>2220652</v>
      </c>
      <c r="C27" s="35">
        <v>2293550</v>
      </c>
      <c r="D27" s="35">
        <v>2394434</v>
      </c>
      <c r="E27" s="35">
        <v>2446314</v>
      </c>
      <c r="F27" s="36">
        <v>2440367</v>
      </c>
      <c r="G27" s="36">
        <v>2396250</v>
      </c>
      <c r="H27" s="37">
        <v>2355603</v>
      </c>
      <c r="I27" s="37">
        <v>2448271</v>
      </c>
      <c r="J27" s="37">
        <v>2466228</v>
      </c>
      <c r="K27" s="37">
        <f>+K24+K25+K26</f>
        <v>2475833</v>
      </c>
      <c r="L27" s="37">
        <f>+L24+L25+L26</f>
        <v>2553560</v>
      </c>
      <c r="N27" s="26" t="s">
        <v>35</v>
      </c>
      <c r="O27" s="21">
        <v>8893</v>
      </c>
      <c r="P27" s="21">
        <v>9477</v>
      </c>
      <c r="Q27" s="21">
        <v>10843</v>
      </c>
      <c r="R27" s="21">
        <v>13505</v>
      </c>
      <c r="S27" s="22">
        <v>13797</v>
      </c>
      <c r="T27" s="22">
        <v>15052</v>
      </c>
      <c r="U27" s="23">
        <v>19183</v>
      </c>
      <c r="V27" s="23">
        <v>17657</v>
      </c>
      <c r="W27" s="23">
        <v>18612</v>
      </c>
      <c r="X27" s="23">
        <v>19385</v>
      </c>
      <c r="Y27" s="24">
        <v>20027</v>
      </c>
    </row>
    <row r="28" spans="1:25" x14ac:dyDescent="0.25">
      <c r="A28" s="31" t="s">
        <v>25</v>
      </c>
      <c r="N28" s="26" t="s">
        <v>36</v>
      </c>
      <c r="O28" s="21">
        <v>2830</v>
      </c>
      <c r="P28" s="21">
        <v>4890</v>
      </c>
      <c r="Q28" s="21">
        <v>3136</v>
      </c>
      <c r="R28" s="21">
        <v>656</v>
      </c>
      <c r="S28" s="22">
        <v>3258</v>
      </c>
      <c r="T28" s="22">
        <v>639</v>
      </c>
      <c r="U28" s="23">
        <v>487</v>
      </c>
      <c r="V28" s="23">
        <v>744</v>
      </c>
      <c r="W28" s="23">
        <v>513</v>
      </c>
      <c r="X28" s="23">
        <v>338</v>
      </c>
      <c r="Y28" s="24">
        <v>380</v>
      </c>
    </row>
    <row r="29" spans="1:25" ht="15.75" thickBot="1" x14ac:dyDescent="0.3">
      <c r="N29" s="39" t="s">
        <v>24</v>
      </c>
      <c r="O29" s="35">
        <v>143055</v>
      </c>
      <c r="P29" s="35">
        <v>149280</v>
      </c>
      <c r="Q29" s="35">
        <v>152876</v>
      </c>
      <c r="R29" s="35">
        <v>146481</v>
      </c>
      <c r="S29" s="36">
        <v>162209</v>
      </c>
      <c r="T29" s="36">
        <v>161535</v>
      </c>
      <c r="U29" s="37">
        <v>153824</v>
      </c>
      <c r="V29" s="37">
        <v>155700</v>
      </c>
      <c r="W29" s="37">
        <v>161159</v>
      </c>
      <c r="X29" s="37">
        <f>SUM(X24:X28)</f>
        <v>164734</v>
      </c>
      <c r="Y29" s="37">
        <f>SUM(Y24:Y28)</f>
        <v>166872</v>
      </c>
    </row>
    <row r="30" spans="1:25" ht="15.75" thickBot="1" x14ac:dyDescent="0.3">
      <c r="A30" s="8" t="s">
        <v>37</v>
      </c>
      <c r="N30" s="31" t="s">
        <v>38</v>
      </c>
      <c r="Y30" s="42"/>
    </row>
    <row r="31" spans="1:25" ht="15.75" thickBot="1" x14ac:dyDescent="0.3">
      <c r="A31" s="9" t="s">
        <v>28</v>
      </c>
      <c r="B31" s="11">
        <v>2014</v>
      </c>
      <c r="C31" s="11">
        <v>2015</v>
      </c>
      <c r="D31" s="11">
        <v>2016</v>
      </c>
      <c r="E31" s="11">
        <v>2017</v>
      </c>
      <c r="F31" s="11">
        <v>2018</v>
      </c>
      <c r="G31" s="11">
        <v>2019</v>
      </c>
      <c r="H31" s="11">
        <v>2020</v>
      </c>
      <c r="I31" s="11">
        <v>2021</v>
      </c>
      <c r="J31" s="11">
        <v>2022</v>
      </c>
      <c r="K31" s="11">
        <v>2023</v>
      </c>
      <c r="L31" s="12">
        <v>2024</v>
      </c>
    </row>
    <row r="32" spans="1:25" x14ac:dyDescent="0.25">
      <c r="A32" s="14" t="s">
        <v>30</v>
      </c>
      <c r="B32" s="43">
        <v>0.5312185284872194</v>
      </c>
      <c r="C32" s="43">
        <v>0.55037623848700545</v>
      </c>
      <c r="D32" s="43">
        <v>0.57076169217584138</v>
      </c>
      <c r="E32" s="43">
        <v>0.58351303912950347</v>
      </c>
      <c r="F32" s="44">
        <v>0.57818519872907559</v>
      </c>
      <c r="G32" s="44">
        <v>0.55682761020581406</v>
      </c>
      <c r="H32" s="45">
        <v>0.55306238328491286</v>
      </c>
      <c r="I32" s="45">
        <v>0.58170547234741954</v>
      </c>
      <c r="J32" s="45">
        <v>0.59417085878372966</v>
      </c>
      <c r="K32" s="45">
        <v>0.59554650078681104</v>
      </c>
      <c r="L32" s="46">
        <v>0.61770000000000003</v>
      </c>
      <c r="Y32" s="42"/>
    </row>
    <row r="33" spans="1:25" ht="15.75" thickBot="1" x14ac:dyDescent="0.3">
      <c r="A33" s="130" t="s">
        <v>32</v>
      </c>
      <c r="B33" s="47">
        <v>0.46601173185652822</v>
      </c>
      <c r="C33" s="47">
        <v>0.47769944806705605</v>
      </c>
      <c r="D33" s="47">
        <v>0.49672741236863061</v>
      </c>
      <c r="E33" s="47">
        <v>0.50630592485957038</v>
      </c>
      <c r="F33" s="48">
        <v>0.50214807251430438</v>
      </c>
      <c r="G33" s="48">
        <v>0.48865829631493235</v>
      </c>
      <c r="H33" s="49">
        <v>0.47956239250461502</v>
      </c>
      <c r="I33" s="49">
        <v>0.49610419996560873</v>
      </c>
      <c r="J33" s="49">
        <v>0.50562755507204904</v>
      </c>
      <c r="K33" s="49">
        <v>0.51324698023924797</v>
      </c>
      <c r="L33" s="50">
        <v>0.53420000000000001</v>
      </c>
      <c r="N33" s="8" t="s">
        <v>39</v>
      </c>
      <c r="Y33" s="42"/>
    </row>
    <row r="34" spans="1:25" ht="15.75" thickBot="1" x14ac:dyDescent="0.3">
      <c r="A34" s="31" t="s">
        <v>13</v>
      </c>
      <c r="N34" s="51" t="s">
        <v>29</v>
      </c>
      <c r="O34" s="11">
        <v>2014</v>
      </c>
      <c r="P34" s="11">
        <v>2015</v>
      </c>
      <c r="Q34" s="11">
        <v>2016</v>
      </c>
      <c r="R34" s="11">
        <v>2017</v>
      </c>
      <c r="S34" s="11">
        <v>2018</v>
      </c>
      <c r="T34" s="11">
        <v>2019</v>
      </c>
      <c r="U34" s="11">
        <v>2020</v>
      </c>
      <c r="V34" s="11">
        <v>2021</v>
      </c>
      <c r="W34" s="11">
        <v>2022</v>
      </c>
      <c r="X34" s="11">
        <v>2023</v>
      </c>
      <c r="Y34" s="12">
        <v>2024</v>
      </c>
    </row>
    <row r="35" spans="1:25" x14ac:dyDescent="0.25">
      <c r="N35" s="52" t="s">
        <v>40</v>
      </c>
      <c r="O35" s="21">
        <v>12750</v>
      </c>
      <c r="P35" s="21">
        <v>17030</v>
      </c>
      <c r="Q35" s="21">
        <v>17497</v>
      </c>
      <c r="R35" s="21">
        <v>22488</v>
      </c>
      <c r="S35" s="22">
        <v>20497</v>
      </c>
      <c r="T35" s="22">
        <v>21066</v>
      </c>
      <c r="U35" s="23">
        <v>19996</v>
      </c>
      <c r="V35" s="23">
        <v>22253</v>
      </c>
      <c r="W35" s="23">
        <v>27252</v>
      </c>
      <c r="X35" s="23">
        <v>26609</v>
      </c>
      <c r="Y35" s="23">
        <v>25983</v>
      </c>
    </row>
    <row r="36" spans="1:25" ht="15.75" thickBot="1" x14ac:dyDescent="0.3">
      <c r="A36" s="8" t="s">
        <v>41</v>
      </c>
      <c r="N36" s="52" t="s">
        <v>42</v>
      </c>
      <c r="O36" s="21">
        <v>102486</v>
      </c>
      <c r="P36" s="21">
        <v>102185</v>
      </c>
      <c r="Q36" s="21">
        <v>122020</v>
      </c>
      <c r="R36" s="21">
        <v>133755</v>
      </c>
      <c r="S36" s="22">
        <v>130681</v>
      </c>
      <c r="T36" s="22">
        <v>142268</v>
      </c>
      <c r="U36" s="23">
        <v>95293</v>
      </c>
      <c r="V36" s="23">
        <v>126518</v>
      </c>
      <c r="W36" s="23">
        <v>123019</v>
      </c>
      <c r="X36" s="23">
        <v>113839</v>
      </c>
      <c r="Y36" s="23">
        <v>122946</v>
      </c>
    </row>
    <row r="37" spans="1:25" ht="15.75" thickBot="1" x14ac:dyDescent="0.3">
      <c r="A37" s="13" t="s">
        <v>43</v>
      </c>
      <c r="B37" s="11">
        <v>2014</v>
      </c>
      <c r="C37" s="11">
        <v>2015</v>
      </c>
      <c r="D37" s="11">
        <v>2016</v>
      </c>
      <c r="E37" s="11">
        <v>2017</v>
      </c>
      <c r="F37" s="11">
        <v>2018</v>
      </c>
      <c r="G37" s="11">
        <v>2019</v>
      </c>
      <c r="H37" s="11">
        <v>2020</v>
      </c>
      <c r="I37" s="11">
        <v>2021</v>
      </c>
      <c r="J37" s="11">
        <v>2022</v>
      </c>
      <c r="K37" s="11">
        <v>2023</v>
      </c>
      <c r="L37" s="12">
        <v>2024</v>
      </c>
      <c r="N37" s="52" t="s">
        <v>44</v>
      </c>
      <c r="O37" s="21">
        <v>167897</v>
      </c>
      <c r="P37" s="21">
        <v>178379</v>
      </c>
      <c r="Q37" s="21">
        <v>194823</v>
      </c>
      <c r="R37" s="21">
        <v>208917</v>
      </c>
      <c r="S37" s="22">
        <v>226508</v>
      </c>
      <c r="T37" s="22">
        <v>234815</v>
      </c>
      <c r="U37" s="23">
        <v>225515</v>
      </c>
      <c r="V37" s="23">
        <v>260366</v>
      </c>
      <c r="W37" s="23">
        <v>266774</v>
      </c>
      <c r="X37" s="23">
        <v>266548</v>
      </c>
      <c r="Y37" s="23">
        <v>262207</v>
      </c>
    </row>
    <row r="38" spans="1:25" x14ac:dyDescent="0.25">
      <c r="A38" s="53" t="s">
        <v>40</v>
      </c>
      <c r="B38" s="15">
        <v>96466</v>
      </c>
      <c r="C38" s="15">
        <v>93970</v>
      </c>
      <c r="D38" s="15">
        <v>82585</v>
      </c>
      <c r="E38" s="16">
        <v>73263</v>
      </c>
      <c r="F38" s="16">
        <v>78618</v>
      </c>
      <c r="G38" s="17">
        <v>81805</v>
      </c>
      <c r="H38" s="17">
        <v>68903</v>
      </c>
      <c r="I38" s="17">
        <v>74098</v>
      </c>
      <c r="J38" s="15">
        <v>82994</v>
      </c>
      <c r="K38" s="15">
        <v>90837</v>
      </c>
      <c r="L38" s="54">
        <v>95389</v>
      </c>
      <c r="N38" s="52" t="s">
        <v>33</v>
      </c>
      <c r="O38" s="21">
        <v>63992</v>
      </c>
      <c r="P38" s="21">
        <v>62076</v>
      </c>
      <c r="Q38" s="21">
        <v>69357</v>
      </c>
      <c r="R38" s="21">
        <v>72681</v>
      </c>
      <c r="S38" s="22">
        <v>76482</v>
      </c>
      <c r="T38" s="22">
        <v>83382</v>
      </c>
      <c r="U38" s="23">
        <v>83088</v>
      </c>
      <c r="V38" s="23">
        <v>87183</v>
      </c>
      <c r="W38" s="23">
        <v>87058</v>
      </c>
      <c r="X38" s="23">
        <v>92969</v>
      </c>
      <c r="Y38" s="23">
        <v>96157</v>
      </c>
    </row>
    <row r="39" spans="1:25" x14ac:dyDescent="0.25">
      <c r="A39" s="53" t="s">
        <v>42</v>
      </c>
      <c r="B39" s="15">
        <v>614825</v>
      </c>
      <c r="C39" s="15">
        <v>623551</v>
      </c>
      <c r="D39" s="15">
        <v>638412</v>
      </c>
      <c r="E39" s="16">
        <v>658579</v>
      </c>
      <c r="F39" s="16">
        <v>630928</v>
      </c>
      <c r="G39" s="17">
        <v>574730</v>
      </c>
      <c r="H39" s="17">
        <v>581479</v>
      </c>
      <c r="I39" s="17">
        <v>617679</v>
      </c>
      <c r="J39" s="15">
        <v>613092</v>
      </c>
      <c r="K39" s="15">
        <v>583917</v>
      </c>
      <c r="L39" s="54">
        <v>613932</v>
      </c>
      <c r="N39" s="52" t="s">
        <v>45</v>
      </c>
      <c r="O39" s="21">
        <v>12074</v>
      </c>
      <c r="P39" s="21">
        <v>14602</v>
      </c>
      <c r="Q39" s="21">
        <v>18870</v>
      </c>
      <c r="R39" s="21">
        <v>23756</v>
      </c>
      <c r="S39" s="22">
        <v>27151</v>
      </c>
      <c r="T39" s="22">
        <v>24846</v>
      </c>
      <c r="U39" s="23">
        <v>25045</v>
      </c>
      <c r="V39" s="23">
        <v>27727</v>
      </c>
      <c r="W39" s="23">
        <v>30887</v>
      </c>
      <c r="X39" s="23">
        <v>33693</v>
      </c>
      <c r="Y39" s="23">
        <v>39317</v>
      </c>
    </row>
    <row r="40" spans="1:25" x14ac:dyDescent="0.25">
      <c r="A40" s="53" t="s">
        <v>44</v>
      </c>
      <c r="B40" s="15">
        <v>1369149</v>
      </c>
      <c r="C40" s="15">
        <v>1431983</v>
      </c>
      <c r="D40" s="15">
        <v>1513288</v>
      </c>
      <c r="E40" s="16">
        <v>1548485</v>
      </c>
      <c r="F40" s="16">
        <v>1557594</v>
      </c>
      <c r="G40" s="17">
        <v>1552078</v>
      </c>
      <c r="H40" s="17">
        <v>1529788</v>
      </c>
      <c r="I40" s="17">
        <v>1568193</v>
      </c>
      <c r="J40" s="15">
        <v>1588551</v>
      </c>
      <c r="K40" s="15">
        <v>1606093</v>
      </c>
      <c r="L40" s="54">
        <v>1637436</v>
      </c>
      <c r="N40" s="52" t="s">
        <v>46</v>
      </c>
      <c r="O40" s="21">
        <v>408</v>
      </c>
      <c r="P40" s="21">
        <v>466</v>
      </c>
      <c r="Q40" s="21">
        <v>615</v>
      </c>
      <c r="R40" s="21">
        <v>770</v>
      </c>
      <c r="S40" s="22">
        <v>803</v>
      </c>
      <c r="T40" s="22">
        <v>961</v>
      </c>
      <c r="U40" s="23">
        <v>986</v>
      </c>
      <c r="V40" s="23">
        <v>936</v>
      </c>
      <c r="W40" s="23">
        <v>973</v>
      </c>
      <c r="X40" s="23">
        <v>1284</v>
      </c>
      <c r="Y40" s="23">
        <v>1349</v>
      </c>
    </row>
    <row r="41" spans="1:25" ht="15.75" thickBot="1" x14ac:dyDescent="0.3">
      <c r="A41" s="53" t="s">
        <v>33</v>
      </c>
      <c r="B41" s="15">
        <v>87784</v>
      </c>
      <c r="C41" s="15">
        <v>86280</v>
      </c>
      <c r="D41" s="15">
        <v>90792</v>
      </c>
      <c r="E41" s="16">
        <v>92516</v>
      </c>
      <c r="F41" s="16">
        <v>98773</v>
      </c>
      <c r="G41" s="17">
        <v>116783</v>
      </c>
      <c r="H41" s="17">
        <v>104509</v>
      </c>
      <c r="I41" s="17">
        <v>108518</v>
      </c>
      <c r="J41" s="15">
        <v>103497</v>
      </c>
      <c r="K41" s="15">
        <v>115065</v>
      </c>
      <c r="L41" s="54">
        <v>122784</v>
      </c>
      <c r="N41" s="55" t="s">
        <v>24</v>
      </c>
      <c r="O41" s="35">
        <v>359607</v>
      </c>
      <c r="P41" s="35">
        <v>374738</v>
      </c>
      <c r="Q41" s="35">
        <v>423182</v>
      </c>
      <c r="R41" s="35">
        <v>462367</v>
      </c>
      <c r="S41" s="36">
        <v>482122</v>
      </c>
      <c r="T41" s="36">
        <v>507338</v>
      </c>
      <c r="U41" s="37">
        <v>449923</v>
      </c>
      <c r="V41" s="37">
        <v>524983</v>
      </c>
      <c r="W41" s="37">
        <v>535963</v>
      </c>
      <c r="X41" s="37">
        <f>SUM(X35:X40)</f>
        <v>534942</v>
      </c>
      <c r="Y41" s="37">
        <f>SUM(Y35:Y40)</f>
        <v>547959</v>
      </c>
    </row>
    <row r="42" spans="1:25" x14ac:dyDescent="0.25">
      <c r="A42" s="53" t="s">
        <v>45</v>
      </c>
      <c r="B42" s="15">
        <v>48000</v>
      </c>
      <c r="C42" s="15">
        <v>52608</v>
      </c>
      <c r="D42" s="15">
        <v>63644</v>
      </c>
      <c r="E42" s="16">
        <v>67400</v>
      </c>
      <c r="F42" s="16">
        <v>68229</v>
      </c>
      <c r="G42" s="17">
        <v>64282</v>
      </c>
      <c r="H42" s="17">
        <v>64460</v>
      </c>
      <c r="I42" s="17">
        <v>72809</v>
      </c>
      <c r="J42" s="15">
        <v>70689</v>
      </c>
      <c r="K42" s="15">
        <v>71909</v>
      </c>
      <c r="L42" s="54">
        <v>75346</v>
      </c>
      <c r="N42" s="31" t="s">
        <v>25</v>
      </c>
    </row>
    <row r="43" spans="1:25" x14ac:dyDescent="0.25">
      <c r="A43" s="53" t="s">
        <v>46</v>
      </c>
      <c r="B43" s="15">
        <v>4428</v>
      </c>
      <c r="C43" s="15">
        <v>5158</v>
      </c>
      <c r="D43" s="15">
        <v>5713</v>
      </c>
      <c r="E43" s="16">
        <v>6071</v>
      </c>
      <c r="F43" s="16">
        <v>6225</v>
      </c>
      <c r="G43" s="17">
        <v>6572</v>
      </c>
      <c r="H43" s="17">
        <v>6464</v>
      </c>
      <c r="I43" s="17">
        <v>6974</v>
      </c>
      <c r="J43" s="15">
        <v>7405</v>
      </c>
      <c r="K43" s="15">
        <v>8012</v>
      </c>
      <c r="L43" s="54">
        <v>8673</v>
      </c>
      <c r="N43" s="56"/>
    </row>
    <row r="44" spans="1:25" ht="15.75" thickBot="1" x14ac:dyDescent="0.3">
      <c r="A44" s="39" t="s">
        <v>24</v>
      </c>
      <c r="B44" s="35">
        <v>2220652</v>
      </c>
      <c r="C44" s="35">
        <v>2293550</v>
      </c>
      <c r="D44" s="35">
        <v>2394434</v>
      </c>
      <c r="E44" s="36">
        <v>2446314</v>
      </c>
      <c r="F44" s="36">
        <v>2440367</v>
      </c>
      <c r="G44" s="37">
        <v>2396250</v>
      </c>
      <c r="H44" s="37">
        <v>2355603</v>
      </c>
      <c r="I44" s="37">
        <v>2448271</v>
      </c>
      <c r="J44" s="37">
        <v>2466228</v>
      </c>
      <c r="K44" s="37">
        <f>SUM(K38:K43)</f>
        <v>2475833</v>
      </c>
      <c r="L44" s="37">
        <f>SUM(L38:L43)</f>
        <v>2553560</v>
      </c>
      <c r="N44" s="8" t="s">
        <v>47</v>
      </c>
    </row>
    <row r="45" spans="1:25" ht="15.75" thickBot="1" x14ac:dyDescent="0.3">
      <c r="A45" s="31" t="s">
        <v>48</v>
      </c>
      <c r="B45" s="42"/>
      <c r="N45" s="57" t="s">
        <v>29</v>
      </c>
      <c r="O45" s="11">
        <v>2013</v>
      </c>
      <c r="P45" s="11">
        <v>2014</v>
      </c>
      <c r="Q45" s="11">
        <v>2015</v>
      </c>
      <c r="R45" s="11">
        <v>2016</v>
      </c>
      <c r="S45" s="11">
        <v>2017</v>
      </c>
      <c r="T45" s="11">
        <v>2018</v>
      </c>
      <c r="U45" s="11">
        <v>2019</v>
      </c>
      <c r="V45" s="11">
        <v>2020</v>
      </c>
      <c r="W45" s="11">
        <v>2021</v>
      </c>
      <c r="X45" s="11">
        <v>2022</v>
      </c>
      <c r="Y45" s="58">
        <v>2023</v>
      </c>
    </row>
    <row r="46" spans="1:25" x14ac:dyDescent="0.25">
      <c r="N46" s="59" t="s">
        <v>49</v>
      </c>
      <c r="O46" s="60">
        <v>0.1304171576205044</v>
      </c>
      <c r="P46" s="61">
        <v>0.14483967818606225</v>
      </c>
      <c r="Q46" s="60">
        <v>0.13373797881612576</v>
      </c>
      <c r="R46" s="60">
        <v>0.14850678688084923</v>
      </c>
      <c r="S46" s="60">
        <v>0.11890484061962965</v>
      </c>
      <c r="T46" s="60">
        <v>0.11697786717596544</v>
      </c>
      <c r="U46" s="60">
        <v>0.14843854500247849</v>
      </c>
      <c r="V46" s="60">
        <v>0.133932675512518</v>
      </c>
      <c r="W46" s="60">
        <v>0.1651049061366146</v>
      </c>
      <c r="X46" s="60">
        <v>0.14180000000000001</v>
      </c>
      <c r="Y46" s="62">
        <v>0.14940000000000001</v>
      </c>
    </row>
    <row r="47" spans="1:25" ht="15.75" thickBot="1" x14ac:dyDescent="0.3">
      <c r="A47" s="144" t="s">
        <v>1533</v>
      </c>
      <c r="N47" s="63" t="s">
        <v>50</v>
      </c>
      <c r="O47" s="47">
        <v>9.0711022433520971E-2</v>
      </c>
      <c r="P47" s="48">
        <v>8.5965929392124996E-2</v>
      </c>
      <c r="Q47" s="47">
        <v>9.043632405821328E-2</v>
      </c>
      <c r="R47" s="47">
        <v>8.1861096338860836E-2</v>
      </c>
      <c r="S47" s="47">
        <v>9.1451001483767017E-2</v>
      </c>
      <c r="T47" s="47">
        <v>8.7931150978476327E-2</v>
      </c>
      <c r="U47" s="47">
        <v>8.2512946962657693E-2</v>
      </c>
      <c r="V47" s="47">
        <v>8.0155720763971386E-2</v>
      </c>
      <c r="W47" s="47">
        <v>8.8900000000000007E-2</v>
      </c>
      <c r="X47" s="47">
        <v>8.0799999999999997E-2</v>
      </c>
      <c r="Y47" s="64">
        <v>7.8200000000000006E-2</v>
      </c>
    </row>
    <row r="48" spans="1:25" ht="15.75" thickBot="1" x14ac:dyDescent="0.3">
      <c r="A48" s="13" t="s">
        <v>2612</v>
      </c>
      <c r="B48" s="11">
        <v>2014</v>
      </c>
      <c r="C48" s="11">
        <v>2015</v>
      </c>
      <c r="D48" s="11">
        <v>2016</v>
      </c>
      <c r="E48" s="11">
        <v>2017</v>
      </c>
      <c r="F48" s="11">
        <v>2018</v>
      </c>
      <c r="G48" s="11">
        <v>2019</v>
      </c>
      <c r="H48" s="11">
        <v>2020</v>
      </c>
      <c r="I48" s="11">
        <v>2021</v>
      </c>
      <c r="J48" s="11">
        <v>2022</v>
      </c>
      <c r="K48" s="11">
        <v>2023</v>
      </c>
      <c r="L48" s="12">
        <v>2024</v>
      </c>
      <c r="N48" s="31" t="s">
        <v>51</v>
      </c>
    </row>
    <row r="49" spans="1:25" x14ac:dyDescent="0.25">
      <c r="A49" s="53" t="s">
        <v>52</v>
      </c>
      <c r="B49" s="15">
        <v>1896653</v>
      </c>
      <c r="C49" s="15">
        <v>1960949</v>
      </c>
      <c r="D49" s="15">
        <v>1989216</v>
      </c>
      <c r="E49" s="16">
        <v>1994043</v>
      </c>
      <c r="F49" s="16">
        <v>1970681</v>
      </c>
      <c r="G49" s="17">
        <v>1934202</v>
      </c>
      <c r="H49" s="17">
        <v>1879985</v>
      </c>
      <c r="I49" s="17">
        <v>1836550</v>
      </c>
      <c r="J49" s="15">
        <v>1823558</v>
      </c>
      <c r="K49" s="15">
        <v>1775957</v>
      </c>
      <c r="L49" s="54">
        <v>1773335</v>
      </c>
      <c r="N49" s="56"/>
    </row>
    <row r="50" spans="1:25" ht="15.75" thickBot="1" x14ac:dyDescent="0.3">
      <c r="A50" s="179" t="s">
        <v>53</v>
      </c>
      <c r="B50" s="15">
        <v>272989</v>
      </c>
      <c r="C50" s="15">
        <v>269032</v>
      </c>
      <c r="D50" s="15">
        <v>278795</v>
      </c>
      <c r="E50" s="16">
        <v>283040</v>
      </c>
      <c r="F50" s="16">
        <v>269516</v>
      </c>
      <c r="G50" s="17">
        <v>240423</v>
      </c>
      <c r="H50" s="17">
        <v>224170</v>
      </c>
      <c r="I50" s="17">
        <v>235396</v>
      </c>
      <c r="J50" s="15">
        <v>193683</v>
      </c>
      <c r="K50" s="15">
        <v>176587</v>
      </c>
      <c r="L50" s="180">
        <f>185879+18</f>
        <v>185897</v>
      </c>
      <c r="N50" s="8" t="s">
        <v>54</v>
      </c>
    </row>
    <row r="51" spans="1:25" ht="34.5" thickBot="1" x14ac:dyDescent="0.3">
      <c r="A51" s="179" t="s">
        <v>55</v>
      </c>
      <c r="B51" s="15">
        <v>51010</v>
      </c>
      <c r="C51" s="15">
        <v>63569</v>
      </c>
      <c r="D51" s="15">
        <v>126423</v>
      </c>
      <c r="E51" s="16">
        <v>169231</v>
      </c>
      <c r="F51" s="16">
        <v>200170</v>
      </c>
      <c r="G51" s="17">
        <v>221625</v>
      </c>
      <c r="H51" s="17">
        <v>251383</v>
      </c>
      <c r="I51" s="17">
        <v>375086</v>
      </c>
      <c r="J51" s="15">
        <v>446063</v>
      </c>
      <c r="K51" s="15">
        <v>518068</v>
      </c>
      <c r="L51" s="180">
        <v>582721</v>
      </c>
      <c r="N51" s="57" t="s">
        <v>56</v>
      </c>
      <c r="O51" s="65" t="s">
        <v>57</v>
      </c>
      <c r="P51" s="66" t="s">
        <v>58</v>
      </c>
      <c r="Q51" s="58" t="s">
        <v>59</v>
      </c>
      <c r="R51" s="65" t="s">
        <v>60</v>
      </c>
      <c r="S51" s="66" t="s">
        <v>61</v>
      </c>
      <c r="T51" s="58" t="s">
        <v>62</v>
      </c>
      <c r="U51" s="65" t="s">
        <v>93</v>
      </c>
      <c r="V51" s="66" t="s">
        <v>94</v>
      </c>
      <c r="W51" s="58" t="s">
        <v>95</v>
      </c>
    </row>
    <row r="52" spans="1:25" ht="15.75" thickBot="1" x14ac:dyDescent="0.3">
      <c r="A52" s="53" t="s">
        <v>63</v>
      </c>
      <c r="B52" s="15"/>
      <c r="C52" s="15"/>
      <c r="D52" s="15"/>
      <c r="E52" s="16"/>
      <c r="F52" s="16"/>
      <c r="G52" s="17"/>
      <c r="H52" s="17">
        <v>65</v>
      </c>
      <c r="I52" s="17">
        <v>1239</v>
      </c>
      <c r="J52" s="15">
        <v>592</v>
      </c>
      <c r="K52" s="15">
        <v>1430</v>
      </c>
      <c r="L52" s="54">
        <v>2150</v>
      </c>
      <c r="N52" s="67" t="s">
        <v>64</v>
      </c>
      <c r="O52" s="68">
        <v>503470</v>
      </c>
      <c r="P52" s="69">
        <v>206828</v>
      </c>
      <c r="Q52" s="64">
        <f>+P52/O52</f>
        <v>0.41080501320833418</v>
      </c>
      <c r="R52" s="68">
        <v>496420</v>
      </c>
      <c r="S52" s="69">
        <v>213745</v>
      </c>
      <c r="T52" s="64">
        <f>+S52/R52</f>
        <v>0.43057290197816367</v>
      </c>
      <c r="U52" s="68">
        <v>516218</v>
      </c>
      <c r="V52" s="69">
        <v>237141</v>
      </c>
      <c r="W52" s="64">
        <f>+V52/U52</f>
        <v>0.45938150161365937</v>
      </c>
    </row>
    <row r="53" spans="1:25" x14ac:dyDescent="0.25">
      <c r="A53" s="53" t="s">
        <v>65</v>
      </c>
      <c r="B53" s="15"/>
      <c r="C53" s="15"/>
      <c r="D53" s="15"/>
      <c r="E53" s="16"/>
      <c r="F53" s="16"/>
      <c r="G53" s="17"/>
      <c r="H53" s="17"/>
      <c r="I53" s="17"/>
      <c r="J53" s="15">
        <v>2332</v>
      </c>
      <c r="K53" s="15">
        <v>3791</v>
      </c>
      <c r="L53" s="54">
        <v>9457</v>
      </c>
      <c r="N53" s="31" t="s">
        <v>66</v>
      </c>
      <c r="U53" s="42"/>
    </row>
    <row r="54" spans="1:25" ht="15.75" thickBot="1" x14ac:dyDescent="0.3">
      <c r="A54" s="39" t="s">
        <v>24</v>
      </c>
      <c r="B54" s="35">
        <v>2220652</v>
      </c>
      <c r="C54" s="35">
        <v>2293550</v>
      </c>
      <c r="D54" s="35">
        <v>2394434</v>
      </c>
      <c r="E54" s="35">
        <v>2446314</v>
      </c>
      <c r="F54" s="35">
        <v>2440367</v>
      </c>
      <c r="G54" s="35">
        <v>2396250</v>
      </c>
      <c r="H54" s="35">
        <v>2355603</v>
      </c>
      <c r="I54" s="35">
        <v>2448271</v>
      </c>
      <c r="J54" s="35">
        <v>2466228</v>
      </c>
      <c r="K54" s="35">
        <f t="shared" ref="K54:L54" si="0">SUM(K49:K53)</f>
        <v>2475833</v>
      </c>
      <c r="L54" s="35">
        <f t="shared" si="0"/>
        <v>2553560</v>
      </c>
      <c r="N54" s="56"/>
    </row>
    <row r="55" spans="1:25" x14ac:dyDescent="0.25">
      <c r="A55" s="31" t="s">
        <v>67</v>
      </c>
    </row>
    <row r="56" spans="1:25" ht="15.75" thickBot="1" x14ac:dyDescent="0.3">
      <c r="G56" s="8" t="s">
        <v>68</v>
      </c>
      <c r="N56" s="70"/>
      <c r="O56" s="70"/>
      <c r="P56" s="70"/>
      <c r="Q56" s="70"/>
      <c r="R56" s="70"/>
      <c r="T56" s="165" t="s">
        <v>96</v>
      </c>
      <c r="U56" s="165"/>
      <c r="V56" s="165"/>
      <c r="W56" s="165"/>
      <c r="X56" s="165"/>
      <c r="Y56" s="165"/>
    </row>
    <row r="57" spans="1:25" ht="15.75" thickBot="1" x14ac:dyDescent="0.3">
      <c r="A57" s="8" t="s">
        <v>92</v>
      </c>
      <c r="B57" s="71"/>
      <c r="G57" s="166"/>
      <c r="H57" s="167"/>
      <c r="I57" s="11">
        <v>2021</v>
      </c>
      <c r="J57" s="11">
        <v>2022</v>
      </c>
      <c r="K57" s="11">
        <v>2023</v>
      </c>
      <c r="L57" s="58">
        <v>2024</v>
      </c>
      <c r="N57" s="168" t="s">
        <v>69</v>
      </c>
      <c r="O57" s="169"/>
      <c r="P57" s="169"/>
      <c r="Q57" s="169"/>
      <c r="R57" s="169"/>
      <c r="T57" s="165"/>
      <c r="U57" s="165"/>
      <c r="V57" s="165"/>
      <c r="W57" s="165"/>
      <c r="X57" s="165"/>
      <c r="Y57" s="165"/>
    </row>
    <row r="58" spans="1:25" ht="27.75" thickBot="1" x14ac:dyDescent="0.3">
      <c r="A58" s="73" t="s">
        <v>70</v>
      </c>
      <c r="B58" s="74" t="s">
        <v>71</v>
      </c>
      <c r="C58" s="75" t="s">
        <v>72</v>
      </c>
      <c r="D58" s="75" t="s">
        <v>73</v>
      </c>
      <c r="E58" s="76" t="s">
        <v>74</v>
      </c>
      <c r="G58" s="161" t="s">
        <v>75</v>
      </c>
      <c r="H58" s="162"/>
      <c r="I58" s="77">
        <v>298</v>
      </c>
      <c r="J58" s="77">
        <v>300</v>
      </c>
      <c r="K58" s="77">
        <v>304</v>
      </c>
      <c r="L58" s="78">
        <v>305</v>
      </c>
      <c r="N58" s="79" t="s">
        <v>29</v>
      </c>
      <c r="O58" s="11">
        <v>2021</v>
      </c>
      <c r="P58" s="11">
        <v>2022</v>
      </c>
      <c r="Q58" s="11">
        <v>2023</v>
      </c>
      <c r="R58" s="58">
        <v>2024</v>
      </c>
      <c r="T58" s="79" t="s">
        <v>29</v>
      </c>
      <c r="U58" s="72"/>
      <c r="V58" s="11">
        <v>2021</v>
      </c>
      <c r="W58" s="58">
        <v>2022</v>
      </c>
      <c r="X58" s="58">
        <v>2023</v>
      </c>
      <c r="Y58" s="58">
        <v>2024</v>
      </c>
    </row>
    <row r="59" spans="1:25" x14ac:dyDescent="0.25">
      <c r="A59" s="88" t="s">
        <v>81</v>
      </c>
      <c r="B59" s="85">
        <v>9</v>
      </c>
      <c r="C59" s="86">
        <v>0</v>
      </c>
      <c r="D59" s="86">
        <v>20</v>
      </c>
      <c r="E59" s="87">
        <f>+B59+C59+D59</f>
        <v>29</v>
      </c>
      <c r="G59" s="145" t="s">
        <v>77</v>
      </c>
      <c r="H59" s="146"/>
      <c r="I59" s="17">
        <v>76</v>
      </c>
      <c r="J59" s="17">
        <v>90</v>
      </c>
      <c r="K59" s="17">
        <v>92</v>
      </c>
      <c r="L59" s="18">
        <v>97</v>
      </c>
      <c r="N59" s="82" t="s">
        <v>40</v>
      </c>
      <c r="O59" s="83">
        <v>24718</v>
      </c>
      <c r="P59" s="83">
        <v>21628</v>
      </c>
      <c r="Q59" s="83">
        <v>26666</v>
      </c>
      <c r="R59" s="78">
        <v>29295</v>
      </c>
      <c r="T59" s="170" t="s">
        <v>40</v>
      </c>
      <c r="U59" s="171"/>
      <c r="V59" s="83">
        <v>474</v>
      </c>
      <c r="W59" s="83">
        <v>467</v>
      </c>
      <c r="X59" s="83">
        <v>470</v>
      </c>
      <c r="Y59" s="78">
        <v>459</v>
      </c>
    </row>
    <row r="60" spans="1:25" x14ac:dyDescent="0.25">
      <c r="A60" s="84" t="s">
        <v>80</v>
      </c>
      <c r="B60" s="20">
        <v>5</v>
      </c>
      <c r="C60" s="22">
        <v>4</v>
      </c>
      <c r="D60" s="22">
        <v>36</v>
      </c>
      <c r="E60" s="87">
        <f t="shared" ref="E60:E62" si="1">+B60+C60+D60</f>
        <v>45</v>
      </c>
      <c r="G60" s="151" t="s">
        <v>79</v>
      </c>
      <c r="H60" s="152"/>
      <c r="I60" s="155">
        <v>12290</v>
      </c>
      <c r="J60" s="155">
        <v>12680</v>
      </c>
      <c r="K60" s="155">
        <v>12842</v>
      </c>
      <c r="L60" s="149">
        <v>12959</v>
      </c>
      <c r="N60" s="84" t="s">
        <v>42</v>
      </c>
      <c r="O60" s="22">
        <v>76076</v>
      </c>
      <c r="P60" s="22">
        <v>88209</v>
      </c>
      <c r="Q60" s="22">
        <v>89213</v>
      </c>
      <c r="R60" s="24">
        <v>101400</v>
      </c>
      <c r="T60" s="157" t="s">
        <v>42</v>
      </c>
      <c r="U60" s="158"/>
      <c r="V60" s="22">
        <v>2058</v>
      </c>
      <c r="W60" s="22">
        <v>2195</v>
      </c>
      <c r="X60" s="22">
        <v>2196</v>
      </c>
      <c r="Y60" s="24">
        <v>2095</v>
      </c>
    </row>
    <row r="61" spans="1:25" ht="27.75" thickBot="1" x14ac:dyDescent="0.3">
      <c r="A61" s="84" t="s">
        <v>78</v>
      </c>
      <c r="B61" s="20">
        <v>21</v>
      </c>
      <c r="C61" s="22">
        <v>14</v>
      </c>
      <c r="D61" s="22">
        <v>107</v>
      </c>
      <c r="E61" s="87">
        <f t="shared" si="1"/>
        <v>142</v>
      </c>
      <c r="G61" s="153"/>
      <c r="H61" s="154"/>
      <c r="I61" s="156"/>
      <c r="J61" s="156"/>
      <c r="K61" s="156"/>
      <c r="L61" s="150"/>
      <c r="N61" s="84" t="s">
        <v>44</v>
      </c>
      <c r="O61" s="22">
        <v>1045308</v>
      </c>
      <c r="P61" s="22">
        <v>1123024</v>
      </c>
      <c r="Q61" s="22">
        <v>1185827</v>
      </c>
      <c r="R61" s="24">
        <v>1296467</v>
      </c>
      <c r="T61" s="157" t="s">
        <v>44</v>
      </c>
      <c r="U61" s="158"/>
      <c r="V61" s="22">
        <v>4653</v>
      </c>
      <c r="W61" s="22">
        <v>4769</v>
      </c>
      <c r="X61" s="22">
        <v>4807</v>
      </c>
      <c r="Y61" s="24">
        <v>4841</v>
      </c>
    </row>
    <row r="62" spans="1:25" x14ac:dyDescent="0.25">
      <c r="A62" s="80" t="s">
        <v>76</v>
      </c>
      <c r="B62" s="20">
        <v>33</v>
      </c>
      <c r="C62" s="22">
        <v>1</v>
      </c>
      <c r="D62" s="81">
        <v>55</v>
      </c>
      <c r="E62" s="87">
        <f t="shared" si="1"/>
        <v>89</v>
      </c>
      <c r="N62" s="84" t="s">
        <v>33</v>
      </c>
      <c r="O62" s="22">
        <v>63648</v>
      </c>
      <c r="P62" s="22">
        <v>68017</v>
      </c>
      <c r="Q62" s="22">
        <v>74048</v>
      </c>
      <c r="R62" s="24">
        <v>90349</v>
      </c>
      <c r="T62" s="157" t="s">
        <v>33</v>
      </c>
      <c r="U62" s="158"/>
      <c r="V62" s="22">
        <v>2900</v>
      </c>
      <c r="W62" s="22">
        <v>2955</v>
      </c>
      <c r="X62" s="22">
        <v>2970</v>
      </c>
      <c r="Y62" s="24">
        <v>3066</v>
      </c>
    </row>
    <row r="63" spans="1:25" ht="15.75" thickBot="1" x14ac:dyDescent="0.3">
      <c r="A63" s="39" t="s">
        <v>24</v>
      </c>
      <c r="B63" s="40">
        <f>SUM(B59:B62)</f>
        <v>68</v>
      </c>
      <c r="C63" s="35">
        <f>SUM(C59:C62)</f>
        <v>19</v>
      </c>
      <c r="D63" s="35">
        <f>SUM(D59:D62)</f>
        <v>218</v>
      </c>
      <c r="E63" s="89">
        <f>SUM(E59:E62)</f>
        <v>305</v>
      </c>
      <c r="G63" s="8" t="s">
        <v>82</v>
      </c>
      <c r="H63"/>
      <c r="I63"/>
      <c r="J63"/>
      <c r="N63" s="84" t="s">
        <v>45</v>
      </c>
      <c r="O63" s="22">
        <v>57704</v>
      </c>
      <c r="P63" s="22">
        <v>59670</v>
      </c>
      <c r="Q63" s="22">
        <v>60098</v>
      </c>
      <c r="R63" s="24">
        <v>69144</v>
      </c>
      <c r="T63" s="157" t="s">
        <v>45</v>
      </c>
      <c r="U63" s="158"/>
      <c r="V63" s="22">
        <v>1865</v>
      </c>
      <c r="W63" s="22">
        <v>1924</v>
      </c>
      <c r="X63" s="22">
        <v>2008</v>
      </c>
      <c r="Y63" s="24">
        <v>2089</v>
      </c>
    </row>
    <row r="64" spans="1:25" ht="15.75" thickBot="1" x14ac:dyDescent="0.3">
      <c r="A64" s="31" t="s">
        <v>2508</v>
      </c>
      <c r="G64" s="159" t="s">
        <v>83</v>
      </c>
      <c r="H64" s="160"/>
      <c r="I64" s="11">
        <v>2021</v>
      </c>
      <c r="J64" s="11">
        <v>2022</v>
      </c>
      <c r="K64" s="11">
        <v>2023</v>
      </c>
      <c r="L64" s="58">
        <v>2024</v>
      </c>
      <c r="N64" s="84" t="s">
        <v>46</v>
      </c>
      <c r="O64" s="22">
        <v>6881</v>
      </c>
      <c r="P64" s="22">
        <v>7315</v>
      </c>
      <c r="Q64" s="22">
        <v>7887</v>
      </c>
      <c r="R64" s="24">
        <v>8527</v>
      </c>
      <c r="T64" s="157" t="s">
        <v>46</v>
      </c>
      <c r="U64" s="158"/>
      <c r="V64" s="22">
        <v>340</v>
      </c>
      <c r="W64" s="22">
        <v>370</v>
      </c>
      <c r="X64" s="22">
        <v>391</v>
      </c>
      <c r="Y64" s="24">
        <v>409</v>
      </c>
    </row>
    <row r="65" spans="7:16383" ht="15.75" thickBot="1" x14ac:dyDescent="0.3">
      <c r="G65" s="161" t="s">
        <v>84</v>
      </c>
      <c r="H65" s="162"/>
      <c r="I65" s="22">
        <v>277</v>
      </c>
      <c r="J65" s="22">
        <v>276</v>
      </c>
      <c r="K65" s="22">
        <v>276</v>
      </c>
      <c r="L65" s="24">
        <v>276</v>
      </c>
      <c r="N65" s="84" t="s">
        <v>24</v>
      </c>
      <c r="O65" s="22">
        <v>1274335</v>
      </c>
      <c r="P65" s="22">
        <v>1367863</v>
      </c>
      <c r="Q65" s="22">
        <v>1443739</v>
      </c>
      <c r="R65" s="24">
        <v>1595182</v>
      </c>
      <c r="T65" s="163" t="s">
        <v>24</v>
      </c>
      <c r="U65" s="164"/>
      <c r="V65" s="35">
        <v>12290</v>
      </c>
      <c r="W65" s="35">
        <v>12680</v>
      </c>
      <c r="X65" s="35">
        <f>SUM(X59:X64)</f>
        <v>12842</v>
      </c>
      <c r="Y65" s="35">
        <f>SUM(Y59:Y64)</f>
        <v>12959</v>
      </c>
    </row>
    <row r="66" spans="7:16383" s="7" customFormat="1" ht="15.75" thickBot="1" x14ac:dyDescent="0.3">
      <c r="G66" s="145" t="s">
        <v>85</v>
      </c>
      <c r="H66" s="146"/>
      <c r="I66" s="22">
        <v>276</v>
      </c>
      <c r="J66" s="22">
        <v>274</v>
      </c>
      <c r="K66" s="22">
        <v>276</v>
      </c>
      <c r="L66" s="24">
        <v>275</v>
      </c>
      <c r="N66" s="39" t="s">
        <v>86</v>
      </c>
      <c r="O66" s="28">
        <v>0.51671418863138363</v>
      </c>
      <c r="P66" s="28">
        <v>0.55463768962156001</v>
      </c>
      <c r="Q66" s="28">
        <f>+Q65/K54</f>
        <v>0.58313262647359498</v>
      </c>
      <c r="R66" s="28">
        <f>+R65/L54</f>
        <v>0.62468945315559454</v>
      </c>
      <c r="T66" s="31" t="s">
        <v>87</v>
      </c>
      <c r="W66" s="42"/>
      <c r="X66" s="42"/>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c r="AMH66"/>
      <c r="AMI66"/>
      <c r="AMJ66"/>
      <c r="AMK66"/>
      <c r="AML66"/>
      <c r="AMM66"/>
      <c r="AMN66"/>
      <c r="AMO66"/>
      <c r="AMP66"/>
      <c r="AMQ66"/>
      <c r="AMR66"/>
      <c r="AMS66"/>
      <c r="AMT66"/>
      <c r="AMU66"/>
      <c r="AMV66"/>
      <c r="AMW66"/>
      <c r="AMX66"/>
      <c r="AMY66"/>
      <c r="AMZ66"/>
      <c r="ANA66"/>
      <c r="ANB66"/>
      <c r="ANC66"/>
      <c r="AND66"/>
      <c r="ANE66"/>
      <c r="ANF66"/>
      <c r="ANG66"/>
      <c r="ANH66"/>
      <c r="ANI66"/>
      <c r="ANJ66"/>
      <c r="ANK66"/>
      <c r="ANL66"/>
      <c r="ANM66"/>
      <c r="ANN66"/>
      <c r="ANO66"/>
      <c r="ANP66"/>
      <c r="ANQ66"/>
      <c r="ANR66"/>
      <c r="ANS66"/>
      <c r="ANT66"/>
      <c r="ANU66"/>
      <c r="ANV66"/>
      <c r="ANW66"/>
      <c r="ANX66"/>
      <c r="ANY66"/>
      <c r="ANZ66"/>
      <c r="AOA66"/>
      <c r="AOB66"/>
      <c r="AOC66"/>
      <c r="AOD66"/>
      <c r="AOE66"/>
      <c r="AOF66"/>
      <c r="AOG66"/>
      <c r="AOH66"/>
      <c r="AOI66"/>
      <c r="AOJ66"/>
      <c r="AOK66"/>
      <c r="AOL66"/>
      <c r="AOM66"/>
      <c r="AON66"/>
      <c r="AOO66"/>
      <c r="AOP66"/>
      <c r="AOQ66"/>
      <c r="AOR66"/>
      <c r="AOS66"/>
      <c r="AOT66"/>
      <c r="AOU66"/>
      <c r="AOV66"/>
      <c r="AOW66"/>
      <c r="AOX66"/>
      <c r="AOY66"/>
      <c r="AOZ66"/>
      <c r="APA66"/>
      <c r="APB66"/>
      <c r="APC66"/>
      <c r="APD66"/>
      <c r="APE66"/>
      <c r="APF66"/>
      <c r="APG66"/>
      <c r="APH66"/>
      <c r="API66"/>
      <c r="APJ66"/>
      <c r="APK66"/>
      <c r="APL66"/>
      <c r="APM66"/>
      <c r="APN66"/>
      <c r="APO66"/>
      <c r="APP66"/>
      <c r="APQ66"/>
      <c r="APR66"/>
      <c r="APS66"/>
      <c r="APT66"/>
      <c r="APU66"/>
      <c r="APV66"/>
      <c r="APW66"/>
      <c r="APX66"/>
      <c r="APY66"/>
      <c r="APZ66"/>
      <c r="AQA66"/>
      <c r="AQB66"/>
      <c r="AQC66"/>
      <c r="AQD66"/>
      <c r="AQE66"/>
      <c r="AQF66"/>
      <c r="AQG66"/>
      <c r="AQH66"/>
      <c r="AQI66"/>
      <c r="AQJ66"/>
      <c r="AQK66"/>
      <c r="AQL66"/>
      <c r="AQM66"/>
      <c r="AQN66"/>
      <c r="AQO66"/>
      <c r="AQP66"/>
      <c r="AQQ66"/>
      <c r="AQR66"/>
      <c r="AQS66"/>
      <c r="AQT66"/>
      <c r="AQU66"/>
      <c r="AQV66"/>
      <c r="AQW66"/>
      <c r="AQX66"/>
      <c r="AQY66"/>
      <c r="AQZ66"/>
      <c r="ARA66"/>
      <c r="ARB66"/>
      <c r="ARC66"/>
      <c r="ARD66"/>
      <c r="ARE66"/>
      <c r="ARF66"/>
      <c r="ARG66"/>
      <c r="ARH66"/>
      <c r="ARI66"/>
      <c r="ARJ66"/>
      <c r="ARK66"/>
      <c r="ARL66"/>
      <c r="ARM66"/>
      <c r="ARN66"/>
      <c r="ARO66"/>
      <c r="ARP66"/>
      <c r="ARQ66"/>
      <c r="ARR66"/>
      <c r="ARS66"/>
      <c r="ART66"/>
      <c r="ARU66"/>
      <c r="ARV66"/>
      <c r="ARW66"/>
      <c r="ARX66"/>
      <c r="ARY66"/>
      <c r="ARZ66"/>
      <c r="ASA66"/>
      <c r="ASB66"/>
      <c r="ASC66"/>
      <c r="ASD66"/>
      <c r="ASE66"/>
      <c r="ASF66"/>
      <c r="ASG66"/>
      <c r="ASH66"/>
      <c r="ASI66"/>
      <c r="ASJ66"/>
      <c r="ASK66"/>
      <c r="ASL66"/>
      <c r="ASM66"/>
      <c r="ASN66"/>
      <c r="ASO66"/>
      <c r="ASP66"/>
      <c r="ASQ66"/>
      <c r="ASR66"/>
      <c r="ASS66"/>
      <c r="AST66"/>
      <c r="ASU66"/>
      <c r="ASV66"/>
      <c r="ASW66"/>
      <c r="ASX66"/>
      <c r="ASY66"/>
      <c r="ASZ66"/>
      <c r="ATA66"/>
      <c r="ATB66"/>
      <c r="ATC66"/>
      <c r="ATD66"/>
      <c r="ATE66"/>
      <c r="ATF66"/>
      <c r="ATG66"/>
      <c r="ATH66"/>
      <c r="ATI66"/>
      <c r="ATJ66"/>
      <c r="ATK66"/>
      <c r="ATL66"/>
      <c r="ATM66"/>
      <c r="ATN66"/>
      <c r="ATO66"/>
      <c r="ATP66"/>
      <c r="ATQ66"/>
      <c r="ATR66"/>
      <c r="ATS66"/>
      <c r="ATT66"/>
      <c r="ATU66"/>
      <c r="ATV66"/>
      <c r="ATW66"/>
      <c r="ATX66"/>
      <c r="ATY66"/>
      <c r="ATZ66"/>
      <c r="AUA66"/>
      <c r="AUB66"/>
      <c r="AUC66"/>
      <c r="AUD66"/>
      <c r="AUE66"/>
      <c r="AUF66"/>
      <c r="AUG66"/>
      <c r="AUH66"/>
      <c r="AUI66"/>
      <c r="AUJ66"/>
      <c r="AUK66"/>
      <c r="AUL66"/>
      <c r="AUM66"/>
      <c r="AUN66"/>
      <c r="AUO66"/>
      <c r="AUP66"/>
      <c r="AUQ66"/>
      <c r="AUR66"/>
      <c r="AUS66"/>
      <c r="AUT66"/>
      <c r="AUU66"/>
      <c r="AUV66"/>
      <c r="AUW66"/>
      <c r="AUX66"/>
      <c r="AUY66"/>
      <c r="AUZ66"/>
      <c r="AVA66"/>
      <c r="AVB66"/>
      <c r="AVC66"/>
      <c r="AVD66"/>
      <c r="AVE66"/>
      <c r="AVF66"/>
      <c r="AVG66"/>
      <c r="AVH66"/>
      <c r="AVI66"/>
      <c r="AVJ66"/>
      <c r="AVK66"/>
      <c r="AVL66"/>
      <c r="AVM66"/>
      <c r="AVN66"/>
      <c r="AVO66"/>
      <c r="AVP66"/>
      <c r="AVQ66"/>
      <c r="AVR66"/>
      <c r="AVS66"/>
      <c r="AVT66"/>
      <c r="AVU66"/>
      <c r="AVV66"/>
      <c r="AVW66"/>
      <c r="AVX66"/>
      <c r="AVY66"/>
      <c r="AVZ66"/>
      <c r="AWA66"/>
      <c r="AWB66"/>
      <c r="AWC66"/>
      <c r="AWD66"/>
      <c r="AWE66"/>
      <c r="AWF66"/>
      <c r="AWG66"/>
      <c r="AWH66"/>
      <c r="AWI66"/>
      <c r="AWJ66"/>
      <c r="AWK66"/>
      <c r="AWL66"/>
      <c r="AWM66"/>
      <c r="AWN66"/>
      <c r="AWO66"/>
      <c r="AWP66"/>
      <c r="AWQ66"/>
      <c r="AWR66"/>
      <c r="AWS66"/>
      <c r="AWT66"/>
      <c r="AWU66"/>
      <c r="AWV66"/>
      <c r="AWW66"/>
      <c r="AWX66"/>
      <c r="AWY66"/>
      <c r="AWZ66"/>
      <c r="AXA66"/>
      <c r="AXB66"/>
      <c r="AXC66"/>
      <c r="AXD66"/>
      <c r="AXE66"/>
      <c r="AXF66"/>
      <c r="AXG66"/>
      <c r="AXH66"/>
      <c r="AXI66"/>
      <c r="AXJ66"/>
      <c r="AXK66"/>
      <c r="AXL66"/>
      <c r="AXM66"/>
      <c r="AXN66"/>
      <c r="AXO66"/>
      <c r="AXP66"/>
      <c r="AXQ66"/>
      <c r="AXR66"/>
      <c r="AXS66"/>
      <c r="AXT66"/>
      <c r="AXU66"/>
      <c r="AXV66"/>
      <c r="AXW66"/>
      <c r="AXX66"/>
      <c r="AXY66"/>
      <c r="AXZ66"/>
      <c r="AYA66"/>
      <c r="AYB66"/>
      <c r="AYC66"/>
      <c r="AYD66"/>
      <c r="AYE66"/>
      <c r="AYF66"/>
      <c r="AYG66"/>
      <c r="AYH66"/>
      <c r="AYI66"/>
      <c r="AYJ66"/>
      <c r="AYK66"/>
      <c r="AYL66"/>
      <c r="AYM66"/>
      <c r="AYN66"/>
      <c r="AYO66"/>
      <c r="AYP66"/>
      <c r="AYQ66"/>
      <c r="AYR66"/>
      <c r="AYS66"/>
      <c r="AYT66"/>
      <c r="AYU66"/>
      <c r="AYV66"/>
      <c r="AYW66"/>
      <c r="AYX66"/>
      <c r="AYY66"/>
      <c r="AYZ66"/>
      <c r="AZA66"/>
      <c r="AZB66"/>
      <c r="AZC66"/>
      <c r="AZD66"/>
      <c r="AZE66"/>
      <c r="AZF66"/>
      <c r="AZG66"/>
      <c r="AZH66"/>
      <c r="AZI66"/>
      <c r="AZJ66"/>
      <c r="AZK66"/>
      <c r="AZL66"/>
      <c r="AZM66"/>
      <c r="AZN66"/>
      <c r="AZO66"/>
      <c r="AZP66"/>
      <c r="AZQ66"/>
      <c r="AZR66"/>
      <c r="AZS66"/>
      <c r="AZT66"/>
      <c r="AZU66"/>
      <c r="AZV66"/>
      <c r="AZW66"/>
      <c r="AZX66"/>
      <c r="AZY66"/>
      <c r="AZZ66"/>
      <c r="BAA66"/>
      <c r="BAB66"/>
      <c r="BAC66"/>
      <c r="BAD66"/>
      <c r="BAE66"/>
      <c r="BAF66"/>
      <c r="BAG66"/>
      <c r="BAH66"/>
      <c r="BAI66"/>
      <c r="BAJ66"/>
      <c r="BAK66"/>
      <c r="BAL66"/>
      <c r="BAM66"/>
      <c r="BAN66"/>
      <c r="BAO66"/>
      <c r="BAP66"/>
      <c r="BAQ66"/>
      <c r="BAR66"/>
      <c r="BAS66"/>
      <c r="BAT66"/>
      <c r="BAU66"/>
      <c r="BAV66"/>
      <c r="BAW66"/>
      <c r="BAX66"/>
      <c r="BAY66"/>
      <c r="BAZ66"/>
      <c r="BBA66"/>
      <c r="BBB66"/>
      <c r="BBC66"/>
      <c r="BBD66"/>
      <c r="BBE66"/>
      <c r="BBF66"/>
      <c r="BBG66"/>
      <c r="BBH66"/>
      <c r="BBI66"/>
      <c r="BBJ66"/>
      <c r="BBK66"/>
      <c r="BBL66"/>
      <c r="BBM66"/>
      <c r="BBN66"/>
      <c r="BBO66"/>
      <c r="BBP66"/>
      <c r="BBQ66"/>
      <c r="BBR66"/>
      <c r="BBS66"/>
      <c r="BBT66"/>
      <c r="BBU66"/>
      <c r="BBV66"/>
      <c r="BBW66"/>
      <c r="BBX66"/>
      <c r="BBY66"/>
      <c r="BBZ66"/>
      <c r="BCA66"/>
      <c r="BCB66"/>
      <c r="BCC66"/>
      <c r="BCD66"/>
      <c r="BCE66"/>
      <c r="BCF66"/>
      <c r="BCG66"/>
      <c r="BCH66"/>
      <c r="BCI66"/>
      <c r="BCJ66"/>
      <c r="BCK66"/>
      <c r="BCL66"/>
      <c r="BCM66"/>
      <c r="BCN66"/>
      <c r="BCO66"/>
      <c r="BCP66"/>
      <c r="BCQ66"/>
      <c r="BCR66"/>
      <c r="BCS66"/>
      <c r="BCT66"/>
      <c r="BCU66"/>
      <c r="BCV66"/>
      <c r="BCW66"/>
      <c r="BCX66"/>
      <c r="BCY66"/>
      <c r="BCZ66"/>
      <c r="BDA66"/>
      <c r="BDB66"/>
      <c r="BDC66"/>
      <c r="BDD66"/>
      <c r="BDE66"/>
      <c r="BDF66"/>
      <c r="BDG66"/>
      <c r="BDH66"/>
      <c r="BDI66"/>
      <c r="BDJ66"/>
      <c r="BDK66"/>
      <c r="BDL66"/>
      <c r="BDM66"/>
      <c r="BDN66"/>
      <c r="BDO66"/>
      <c r="BDP66"/>
      <c r="BDQ66"/>
      <c r="BDR66"/>
      <c r="BDS66"/>
      <c r="BDT66"/>
      <c r="BDU66"/>
      <c r="BDV66"/>
      <c r="BDW66"/>
      <c r="BDX66"/>
      <c r="BDY66"/>
      <c r="BDZ66"/>
      <c r="BEA66"/>
      <c r="BEB66"/>
      <c r="BEC66"/>
      <c r="BED66"/>
      <c r="BEE66"/>
      <c r="BEF66"/>
      <c r="BEG66"/>
      <c r="BEH66"/>
      <c r="BEI66"/>
      <c r="BEJ66"/>
      <c r="BEK66"/>
      <c r="BEL66"/>
      <c r="BEM66"/>
      <c r="BEN66"/>
      <c r="BEO66"/>
      <c r="BEP66"/>
      <c r="BEQ66"/>
      <c r="BER66"/>
      <c r="BES66"/>
      <c r="BET66"/>
      <c r="BEU66"/>
      <c r="BEV66"/>
      <c r="BEW66"/>
      <c r="BEX66"/>
      <c r="BEY66"/>
      <c r="BEZ66"/>
      <c r="BFA66"/>
      <c r="BFB66"/>
      <c r="BFC66"/>
      <c r="BFD66"/>
      <c r="BFE66"/>
      <c r="BFF66"/>
      <c r="BFG66"/>
      <c r="BFH66"/>
      <c r="BFI66"/>
      <c r="BFJ66"/>
      <c r="BFK66"/>
      <c r="BFL66"/>
      <c r="BFM66"/>
      <c r="BFN66"/>
      <c r="BFO66"/>
      <c r="BFP66"/>
      <c r="BFQ66"/>
      <c r="BFR66"/>
      <c r="BFS66"/>
      <c r="BFT66"/>
      <c r="BFU66"/>
      <c r="BFV66"/>
      <c r="BFW66"/>
      <c r="BFX66"/>
      <c r="BFY66"/>
      <c r="BFZ66"/>
      <c r="BGA66"/>
      <c r="BGB66"/>
      <c r="BGC66"/>
      <c r="BGD66"/>
      <c r="BGE66"/>
      <c r="BGF66"/>
      <c r="BGG66"/>
      <c r="BGH66"/>
      <c r="BGI66"/>
      <c r="BGJ66"/>
      <c r="BGK66"/>
      <c r="BGL66"/>
      <c r="BGM66"/>
      <c r="BGN66"/>
      <c r="BGO66"/>
      <c r="BGP66"/>
      <c r="BGQ66"/>
      <c r="BGR66"/>
      <c r="BGS66"/>
      <c r="BGT66"/>
      <c r="BGU66"/>
      <c r="BGV66"/>
      <c r="BGW66"/>
      <c r="BGX66"/>
      <c r="BGY66"/>
      <c r="BGZ66"/>
      <c r="BHA66"/>
      <c r="BHB66"/>
      <c r="BHC66"/>
      <c r="BHD66"/>
      <c r="BHE66"/>
      <c r="BHF66"/>
      <c r="BHG66"/>
      <c r="BHH66"/>
      <c r="BHI66"/>
      <c r="BHJ66"/>
      <c r="BHK66"/>
      <c r="BHL66"/>
      <c r="BHM66"/>
      <c r="BHN66"/>
      <c r="BHO66"/>
      <c r="BHP66"/>
      <c r="BHQ66"/>
      <c r="BHR66"/>
      <c r="BHS66"/>
      <c r="BHT66"/>
      <c r="BHU66"/>
      <c r="BHV66"/>
      <c r="BHW66"/>
      <c r="BHX66"/>
      <c r="BHY66"/>
      <c r="BHZ66"/>
      <c r="BIA66"/>
      <c r="BIB66"/>
      <c r="BIC66"/>
      <c r="BID66"/>
      <c r="BIE66"/>
      <c r="BIF66"/>
      <c r="BIG66"/>
      <c r="BIH66"/>
      <c r="BII66"/>
      <c r="BIJ66"/>
      <c r="BIK66"/>
      <c r="BIL66"/>
      <c r="BIM66"/>
      <c r="BIN66"/>
      <c r="BIO66"/>
      <c r="BIP66"/>
      <c r="BIQ66"/>
      <c r="BIR66"/>
      <c r="BIS66"/>
      <c r="BIT66"/>
      <c r="BIU66"/>
      <c r="BIV66"/>
      <c r="BIW66"/>
      <c r="BIX66"/>
      <c r="BIY66"/>
      <c r="BIZ66"/>
      <c r="BJA66"/>
      <c r="BJB66"/>
      <c r="BJC66"/>
      <c r="BJD66"/>
      <c r="BJE66"/>
      <c r="BJF66"/>
      <c r="BJG66"/>
      <c r="BJH66"/>
      <c r="BJI66"/>
      <c r="BJJ66"/>
      <c r="BJK66"/>
      <c r="BJL66"/>
      <c r="BJM66"/>
      <c r="BJN66"/>
      <c r="BJO66"/>
      <c r="BJP66"/>
      <c r="BJQ66"/>
      <c r="BJR66"/>
      <c r="BJS66"/>
      <c r="BJT66"/>
      <c r="BJU66"/>
      <c r="BJV66"/>
      <c r="BJW66"/>
      <c r="BJX66"/>
      <c r="BJY66"/>
      <c r="BJZ66"/>
      <c r="BKA66"/>
      <c r="BKB66"/>
      <c r="BKC66"/>
      <c r="BKD66"/>
      <c r="BKE66"/>
      <c r="BKF66"/>
      <c r="BKG66"/>
      <c r="BKH66"/>
      <c r="BKI66"/>
      <c r="BKJ66"/>
      <c r="BKK66"/>
      <c r="BKL66"/>
      <c r="BKM66"/>
      <c r="BKN66"/>
      <c r="BKO66"/>
      <c r="BKP66"/>
      <c r="BKQ66"/>
      <c r="BKR66"/>
      <c r="BKS66"/>
      <c r="BKT66"/>
      <c r="BKU66"/>
      <c r="BKV66"/>
      <c r="BKW66"/>
      <c r="BKX66"/>
      <c r="BKY66"/>
      <c r="BKZ66"/>
      <c r="BLA66"/>
      <c r="BLB66"/>
      <c r="BLC66"/>
      <c r="BLD66"/>
      <c r="BLE66"/>
      <c r="BLF66"/>
      <c r="BLG66"/>
      <c r="BLH66"/>
      <c r="BLI66"/>
      <c r="BLJ66"/>
      <c r="BLK66"/>
      <c r="BLL66"/>
      <c r="BLM66"/>
      <c r="BLN66"/>
      <c r="BLO66"/>
      <c r="BLP66"/>
      <c r="BLQ66"/>
      <c r="BLR66"/>
      <c r="BLS66"/>
      <c r="BLT66"/>
      <c r="BLU66"/>
      <c r="BLV66"/>
      <c r="BLW66"/>
      <c r="BLX66"/>
      <c r="BLY66"/>
      <c r="BLZ66"/>
      <c r="BMA66"/>
      <c r="BMB66"/>
      <c r="BMC66"/>
      <c r="BMD66"/>
      <c r="BME66"/>
      <c r="BMF66"/>
      <c r="BMG66"/>
      <c r="BMH66"/>
      <c r="BMI66"/>
      <c r="BMJ66"/>
      <c r="BMK66"/>
      <c r="BML66"/>
      <c r="BMM66"/>
      <c r="BMN66"/>
      <c r="BMO66"/>
      <c r="BMP66"/>
      <c r="BMQ66"/>
      <c r="BMR66"/>
      <c r="BMS66"/>
      <c r="BMT66"/>
      <c r="BMU66"/>
      <c r="BMV66"/>
      <c r="BMW66"/>
      <c r="BMX66"/>
      <c r="BMY66"/>
      <c r="BMZ66"/>
      <c r="BNA66"/>
      <c r="BNB66"/>
      <c r="BNC66"/>
      <c r="BND66"/>
      <c r="BNE66"/>
      <c r="BNF66"/>
      <c r="BNG66"/>
      <c r="BNH66"/>
      <c r="BNI66"/>
      <c r="BNJ66"/>
      <c r="BNK66"/>
      <c r="BNL66"/>
      <c r="BNM66"/>
      <c r="BNN66"/>
      <c r="BNO66"/>
      <c r="BNP66"/>
      <c r="BNQ66"/>
      <c r="BNR66"/>
      <c r="BNS66"/>
      <c r="BNT66"/>
      <c r="BNU66"/>
      <c r="BNV66"/>
      <c r="BNW66"/>
      <c r="BNX66"/>
      <c r="BNY66"/>
      <c r="BNZ66"/>
      <c r="BOA66"/>
      <c r="BOB66"/>
      <c r="BOC66"/>
      <c r="BOD66"/>
      <c r="BOE66"/>
      <c r="BOF66"/>
      <c r="BOG66"/>
      <c r="BOH66"/>
      <c r="BOI66"/>
      <c r="BOJ66"/>
      <c r="BOK66"/>
      <c r="BOL66"/>
      <c r="BOM66"/>
      <c r="BON66"/>
      <c r="BOO66"/>
      <c r="BOP66"/>
      <c r="BOQ66"/>
      <c r="BOR66"/>
      <c r="BOS66"/>
      <c r="BOT66"/>
      <c r="BOU66"/>
      <c r="BOV66"/>
      <c r="BOW66"/>
      <c r="BOX66"/>
      <c r="BOY66"/>
      <c r="BOZ66"/>
      <c r="BPA66"/>
      <c r="BPB66"/>
      <c r="BPC66"/>
      <c r="BPD66"/>
      <c r="BPE66"/>
      <c r="BPF66"/>
      <c r="BPG66"/>
      <c r="BPH66"/>
      <c r="BPI66"/>
      <c r="BPJ66"/>
      <c r="BPK66"/>
      <c r="BPL66"/>
      <c r="BPM66"/>
      <c r="BPN66"/>
      <c r="BPO66"/>
      <c r="BPP66"/>
      <c r="BPQ66"/>
      <c r="BPR66"/>
      <c r="BPS66"/>
      <c r="BPT66"/>
      <c r="BPU66"/>
      <c r="BPV66"/>
      <c r="BPW66"/>
      <c r="BPX66"/>
      <c r="BPY66"/>
      <c r="BPZ66"/>
      <c r="BQA66"/>
      <c r="BQB66"/>
      <c r="BQC66"/>
      <c r="BQD66"/>
      <c r="BQE66"/>
      <c r="BQF66"/>
      <c r="BQG66"/>
      <c r="BQH66"/>
      <c r="BQI66"/>
      <c r="BQJ66"/>
      <c r="BQK66"/>
      <c r="BQL66"/>
      <c r="BQM66"/>
      <c r="BQN66"/>
      <c r="BQO66"/>
      <c r="BQP66"/>
      <c r="BQQ66"/>
      <c r="BQR66"/>
      <c r="BQS66"/>
      <c r="BQT66"/>
      <c r="BQU66"/>
      <c r="BQV66"/>
      <c r="BQW66"/>
      <c r="BQX66"/>
      <c r="BQY66"/>
      <c r="BQZ66"/>
      <c r="BRA66"/>
      <c r="BRB66"/>
      <c r="BRC66"/>
      <c r="BRD66"/>
      <c r="BRE66"/>
      <c r="BRF66"/>
      <c r="BRG66"/>
      <c r="BRH66"/>
      <c r="BRI66"/>
      <c r="BRJ66"/>
      <c r="BRK66"/>
      <c r="BRL66"/>
      <c r="BRM66"/>
      <c r="BRN66"/>
      <c r="BRO66"/>
      <c r="BRP66"/>
      <c r="BRQ66"/>
      <c r="BRR66"/>
      <c r="BRS66"/>
      <c r="BRT66"/>
      <c r="BRU66"/>
      <c r="BRV66"/>
      <c r="BRW66"/>
      <c r="BRX66"/>
      <c r="BRY66"/>
      <c r="BRZ66"/>
      <c r="BSA66"/>
      <c r="BSB66"/>
      <c r="BSC66"/>
      <c r="BSD66"/>
      <c r="BSE66"/>
      <c r="BSF66"/>
      <c r="BSG66"/>
      <c r="BSH66"/>
      <c r="BSI66"/>
      <c r="BSJ66"/>
      <c r="BSK66"/>
      <c r="BSL66"/>
      <c r="BSM66"/>
      <c r="BSN66"/>
      <c r="BSO66"/>
      <c r="BSP66"/>
      <c r="BSQ66"/>
      <c r="BSR66"/>
      <c r="BSS66"/>
      <c r="BST66"/>
      <c r="BSU66"/>
      <c r="BSV66"/>
      <c r="BSW66"/>
      <c r="BSX66"/>
      <c r="BSY66"/>
      <c r="BSZ66"/>
      <c r="BTA66"/>
      <c r="BTB66"/>
      <c r="BTC66"/>
      <c r="BTD66"/>
      <c r="BTE66"/>
      <c r="BTF66"/>
      <c r="BTG66"/>
      <c r="BTH66"/>
      <c r="BTI66"/>
      <c r="BTJ66"/>
      <c r="BTK66"/>
      <c r="BTL66"/>
      <c r="BTM66"/>
      <c r="BTN66"/>
      <c r="BTO66"/>
      <c r="BTP66"/>
      <c r="BTQ66"/>
      <c r="BTR66"/>
      <c r="BTS66"/>
      <c r="BTT66"/>
      <c r="BTU66"/>
      <c r="BTV66"/>
      <c r="BTW66"/>
      <c r="BTX66"/>
      <c r="BTY66"/>
      <c r="BTZ66"/>
      <c r="BUA66"/>
      <c r="BUB66"/>
      <c r="BUC66"/>
      <c r="BUD66"/>
      <c r="BUE66"/>
      <c r="BUF66"/>
      <c r="BUG66"/>
      <c r="BUH66"/>
      <c r="BUI66"/>
      <c r="BUJ66"/>
      <c r="BUK66"/>
      <c r="BUL66"/>
      <c r="BUM66"/>
      <c r="BUN66"/>
      <c r="BUO66"/>
      <c r="BUP66"/>
      <c r="BUQ66"/>
      <c r="BUR66"/>
      <c r="BUS66"/>
      <c r="BUT66"/>
      <c r="BUU66"/>
      <c r="BUV66"/>
      <c r="BUW66"/>
      <c r="BUX66"/>
      <c r="BUY66"/>
      <c r="BUZ66"/>
      <c r="BVA66"/>
      <c r="BVB66"/>
      <c r="BVC66"/>
      <c r="BVD66"/>
      <c r="BVE66"/>
      <c r="BVF66"/>
      <c r="BVG66"/>
      <c r="BVH66"/>
      <c r="BVI66"/>
      <c r="BVJ66"/>
      <c r="BVK66"/>
      <c r="BVL66"/>
      <c r="BVM66"/>
      <c r="BVN66"/>
      <c r="BVO66"/>
      <c r="BVP66"/>
      <c r="BVQ66"/>
      <c r="BVR66"/>
      <c r="BVS66"/>
      <c r="BVT66"/>
      <c r="BVU66"/>
      <c r="BVV66"/>
      <c r="BVW66"/>
      <c r="BVX66"/>
      <c r="BVY66"/>
      <c r="BVZ66"/>
      <c r="BWA66"/>
      <c r="BWB66"/>
      <c r="BWC66"/>
      <c r="BWD66"/>
      <c r="BWE66"/>
      <c r="BWF66"/>
      <c r="BWG66"/>
      <c r="BWH66"/>
      <c r="BWI66"/>
      <c r="BWJ66"/>
      <c r="BWK66"/>
      <c r="BWL66"/>
      <c r="BWM66"/>
      <c r="BWN66"/>
      <c r="BWO66"/>
      <c r="BWP66"/>
      <c r="BWQ66"/>
      <c r="BWR66"/>
      <c r="BWS66"/>
      <c r="BWT66"/>
      <c r="BWU66"/>
      <c r="BWV66"/>
      <c r="BWW66"/>
      <c r="BWX66"/>
      <c r="BWY66"/>
      <c r="BWZ66"/>
      <c r="BXA66"/>
      <c r="BXB66"/>
      <c r="BXC66"/>
      <c r="BXD66"/>
      <c r="BXE66"/>
      <c r="BXF66"/>
      <c r="BXG66"/>
      <c r="BXH66"/>
      <c r="BXI66"/>
      <c r="BXJ66"/>
      <c r="BXK66"/>
      <c r="BXL66"/>
      <c r="BXM66"/>
      <c r="BXN66"/>
      <c r="BXO66"/>
      <c r="BXP66"/>
      <c r="BXQ66"/>
      <c r="BXR66"/>
      <c r="BXS66"/>
      <c r="BXT66"/>
      <c r="BXU66"/>
      <c r="BXV66"/>
      <c r="BXW66"/>
      <c r="BXX66"/>
      <c r="BXY66"/>
      <c r="BXZ66"/>
      <c r="BYA66"/>
      <c r="BYB66"/>
      <c r="BYC66"/>
      <c r="BYD66"/>
      <c r="BYE66"/>
      <c r="BYF66"/>
      <c r="BYG66"/>
      <c r="BYH66"/>
      <c r="BYI66"/>
      <c r="BYJ66"/>
      <c r="BYK66"/>
      <c r="BYL66"/>
      <c r="BYM66"/>
      <c r="BYN66"/>
      <c r="BYO66"/>
      <c r="BYP66"/>
      <c r="BYQ66"/>
      <c r="BYR66"/>
      <c r="BYS66"/>
      <c r="BYT66"/>
      <c r="BYU66"/>
      <c r="BYV66"/>
      <c r="BYW66"/>
      <c r="BYX66"/>
      <c r="BYY66"/>
      <c r="BYZ66"/>
      <c r="BZA66"/>
      <c r="BZB66"/>
      <c r="BZC66"/>
      <c r="BZD66"/>
      <c r="BZE66"/>
      <c r="BZF66"/>
      <c r="BZG66"/>
      <c r="BZH66"/>
      <c r="BZI66"/>
      <c r="BZJ66"/>
      <c r="BZK66"/>
      <c r="BZL66"/>
      <c r="BZM66"/>
      <c r="BZN66"/>
      <c r="BZO66"/>
      <c r="BZP66"/>
      <c r="BZQ66"/>
      <c r="BZR66"/>
      <c r="BZS66"/>
      <c r="BZT66"/>
      <c r="BZU66"/>
      <c r="BZV66"/>
      <c r="BZW66"/>
      <c r="BZX66"/>
      <c r="BZY66"/>
      <c r="BZZ66"/>
      <c r="CAA66"/>
      <c r="CAB66"/>
      <c r="CAC66"/>
      <c r="CAD66"/>
      <c r="CAE66"/>
      <c r="CAF66"/>
      <c r="CAG66"/>
      <c r="CAH66"/>
      <c r="CAI66"/>
      <c r="CAJ66"/>
      <c r="CAK66"/>
      <c r="CAL66"/>
      <c r="CAM66"/>
      <c r="CAN66"/>
      <c r="CAO66"/>
      <c r="CAP66"/>
      <c r="CAQ66"/>
      <c r="CAR66"/>
      <c r="CAS66"/>
      <c r="CAT66"/>
      <c r="CAU66"/>
      <c r="CAV66"/>
      <c r="CAW66"/>
      <c r="CAX66"/>
      <c r="CAY66"/>
      <c r="CAZ66"/>
      <c r="CBA66"/>
      <c r="CBB66"/>
      <c r="CBC66"/>
      <c r="CBD66"/>
      <c r="CBE66"/>
      <c r="CBF66"/>
      <c r="CBG66"/>
      <c r="CBH66"/>
      <c r="CBI66"/>
      <c r="CBJ66"/>
      <c r="CBK66"/>
      <c r="CBL66"/>
      <c r="CBM66"/>
      <c r="CBN66"/>
      <c r="CBO66"/>
      <c r="CBP66"/>
      <c r="CBQ66"/>
      <c r="CBR66"/>
      <c r="CBS66"/>
      <c r="CBT66"/>
      <c r="CBU66"/>
      <c r="CBV66"/>
      <c r="CBW66"/>
      <c r="CBX66"/>
      <c r="CBY66"/>
      <c r="CBZ66"/>
      <c r="CCA66"/>
      <c r="CCB66"/>
      <c r="CCC66"/>
      <c r="CCD66"/>
      <c r="CCE66"/>
      <c r="CCF66"/>
      <c r="CCG66"/>
      <c r="CCH66"/>
      <c r="CCI66"/>
      <c r="CCJ66"/>
      <c r="CCK66"/>
      <c r="CCL66"/>
      <c r="CCM66"/>
      <c r="CCN66"/>
      <c r="CCO66"/>
      <c r="CCP66"/>
      <c r="CCQ66"/>
      <c r="CCR66"/>
      <c r="CCS66"/>
      <c r="CCT66"/>
      <c r="CCU66"/>
      <c r="CCV66"/>
      <c r="CCW66"/>
      <c r="CCX66"/>
      <c r="CCY66"/>
      <c r="CCZ66"/>
      <c r="CDA66"/>
      <c r="CDB66"/>
      <c r="CDC66"/>
      <c r="CDD66"/>
      <c r="CDE66"/>
      <c r="CDF66"/>
      <c r="CDG66"/>
      <c r="CDH66"/>
      <c r="CDI66"/>
      <c r="CDJ66"/>
      <c r="CDK66"/>
      <c r="CDL66"/>
      <c r="CDM66"/>
      <c r="CDN66"/>
      <c r="CDO66"/>
      <c r="CDP66"/>
      <c r="CDQ66"/>
      <c r="CDR66"/>
      <c r="CDS66"/>
      <c r="CDT66"/>
      <c r="CDU66"/>
      <c r="CDV66"/>
      <c r="CDW66"/>
      <c r="CDX66"/>
      <c r="CDY66"/>
      <c r="CDZ66"/>
      <c r="CEA66"/>
      <c r="CEB66"/>
      <c r="CEC66"/>
      <c r="CED66"/>
      <c r="CEE66"/>
      <c r="CEF66"/>
      <c r="CEG66"/>
      <c r="CEH66"/>
      <c r="CEI66"/>
      <c r="CEJ66"/>
      <c r="CEK66"/>
      <c r="CEL66"/>
      <c r="CEM66"/>
      <c r="CEN66"/>
      <c r="CEO66"/>
      <c r="CEP66"/>
      <c r="CEQ66"/>
      <c r="CER66"/>
      <c r="CES66"/>
      <c r="CET66"/>
      <c r="CEU66"/>
      <c r="CEV66"/>
      <c r="CEW66"/>
      <c r="CEX66"/>
      <c r="CEY66"/>
      <c r="CEZ66"/>
      <c r="CFA66"/>
      <c r="CFB66"/>
      <c r="CFC66"/>
      <c r="CFD66"/>
      <c r="CFE66"/>
      <c r="CFF66"/>
      <c r="CFG66"/>
      <c r="CFH66"/>
      <c r="CFI66"/>
      <c r="CFJ66"/>
      <c r="CFK66"/>
      <c r="CFL66"/>
      <c r="CFM66"/>
      <c r="CFN66"/>
      <c r="CFO66"/>
      <c r="CFP66"/>
      <c r="CFQ66"/>
      <c r="CFR66"/>
      <c r="CFS66"/>
      <c r="CFT66"/>
      <c r="CFU66"/>
      <c r="CFV66"/>
      <c r="CFW66"/>
      <c r="CFX66"/>
      <c r="CFY66"/>
      <c r="CFZ66"/>
      <c r="CGA66"/>
      <c r="CGB66"/>
      <c r="CGC66"/>
      <c r="CGD66"/>
      <c r="CGE66"/>
      <c r="CGF66"/>
      <c r="CGG66"/>
      <c r="CGH66"/>
      <c r="CGI66"/>
      <c r="CGJ66"/>
      <c r="CGK66"/>
      <c r="CGL66"/>
      <c r="CGM66"/>
      <c r="CGN66"/>
      <c r="CGO66"/>
      <c r="CGP66"/>
      <c r="CGQ66"/>
      <c r="CGR66"/>
      <c r="CGS66"/>
      <c r="CGT66"/>
      <c r="CGU66"/>
      <c r="CGV66"/>
      <c r="CGW66"/>
      <c r="CGX66"/>
      <c r="CGY66"/>
      <c r="CGZ66"/>
      <c r="CHA66"/>
      <c r="CHB66"/>
      <c r="CHC66"/>
      <c r="CHD66"/>
      <c r="CHE66"/>
      <c r="CHF66"/>
      <c r="CHG66"/>
      <c r="CHH66"/>
      <c r="CHI66"/>
      <c r="CHJ66"/>
      <c r="CHK66"/>
      <c r="CHL66"/>
      <c r="CHM66"/>
      <c r="CHN66"/>
      <c r="CHO66"/>
      <c r="CHP66"/>
      <c r="CHQ66"/>
      <c r="CHR66"/>
      <c r="CHS66"/>
      <c r="CHT66"/>
      <c r="CHU66"/>
      <c r="CHV66"/>
      <c r="CHW66"/>
      <c r="CHX66"/>
      <c r="CHY66"/>
      <c r="CHZ66"/>
      <c r="CIA66"/>
      <c r="CIB66"/>
      <c r="CIC66"/>
      <c r="CID66"/>
      <c r="CIE66"/>
      <c r="CIF66"/>
      <c r="CIG66"/>
      <c r="CIH66"/>
      <c r="CII66"/>
      <c r="CIJ66"/>
      <c r="CIK66"/>
      <c r="CIL66"/>
      <c r="CIM66"/>
      <c r="CIN66"/>
      <c r="CIO66"/>
      <c r="CIP66"/>
      <c r="CIQ66"/>
      <c r="CIR66"/>
      <c r="CIS66"/>
      <c r="CIT66"/>
      <c r="CIU66"/>
      <c r="CIV66"/>
      <c r="CIW66"/>
      <c r="CIX66"/>
      <c r="CIY66"/>
      <c r="CIZ66"/>
      <c r="CJA66"/>
      <c r="CJB66"/>
      <c r="CJC66"/>
      <c r="CJD66"/>
      <c r="CJE66"/>
      <c r="CJF66"/>
      <c r="CJG66"/>
      <c r="CJH66"/>
      <c r="CJI66"/>
      <c r="CJJ66"/>
      <c r="CJK66"/>
      <c r="CJL66"/>
      <c r="CJM66"/>
      <c r="CJN66"/>
      <c r="CJO66"/>
      <c r="CJP66"/>
      <c r="CJQ66"/>
      <c r="CJR66"/>
      <c r="CJS66"/>
      <c r="CJT66"/>
      <c r="CJU66"/>
      <c r="CJV66"/>
      <c r="CJW66"/>
      <c r="CJX66"/>
      <c r="CJY66"/>
      <c r="CJZ66"/>
      <c r="CKA66"/>
      <c r="CKB66"/>
      <c r="CKC66"/>
      <c r="CKD66"/>
      <c r="CKE66"/>
      <c r="CKF66"/>
      <c r="CKG66"/>
      <c r="CKH66"/>
      <c r="CKI66"/>
      <c r="CKJ66"/>
      <c r="CKK66"/>
      <c r="CKL66"/>
      <c r="CKM66"/>
      <c r="CKN66"/>
      <c r="CKO66"/>
      <c r="CKP66"/>
      <c r="CKQ66"/>
      <c r="CKR66"/>
      <c r="CKS66"/>
      <c r="CKT66"/>
      <c r="CKU66"/>
      <c r="CKV66"/>
      <c r="CKW66"/>
      <c r="CKX66"/>
      <c r="CKY66"/>
      <c r="CKZ66"/>
      <c r="CLA66"/>
      <c r="CLB66"/>
      <c r="CLC66"/>
      <c r="CLD66"/>
      <c r="CLE66"/>
      <c r="CLF66"/>
      <c r="CLG66"/>
      <c r="CLH66"/>
      <c r="CLI66"/>
      <c r="CLJ66"/>
      <c r="CLK66"/>
      <c r="CLL66"/>
      <c r="CLM66"/>
      <c r="CLN66"/>
      <c r="CLO66"/>
      <c r="CLP66"/>
      <c r="CLQ66"/>
      <c r="CLR66"/>
      <c r="CLS66"/>
      <c r="CLT66"/>
      <c r="CLU66"/>
      <c r="CLV66"/>
      <c r="CLW66"/>
      <c r="CLX66"/>
      <c r="CLY66"/>
      <c r="CLZ66"/>
      <c r="CMA66"/>
      <c r="CMB66"/>
      <c r="CMC66"/>
      <c r="CMD66"/>
      <c r="CME66"/>
      <c r="CMF66"/>
      <c r="CMG66"/>
      <c r="CMH66"/>
      <c r="CMI66"/>
      <c r="CMJ66"/>
      <c r="CMK66"/>
      <c r="CML66"/>
      <c r="CMM66"/>
      <c r="CMN66"/>
      <c r="CMO66"/>
      <c r="CMP66"/>
      <c r="CMQ66"/>
      <c r="CMR66"/>
      <c r="CMS66"/>
      <c r="CMT66"/>
      <c r="CMU66"/>
      <c r="CMV66"/>
      <c r="CMW66"/>
      <c r="CMX66"/>
      <c r="CMY66"/>
      <c r="CMZ66"/>
      <c r="CNA66"/>
      <c r="CNB66"/>
      <c r="CNC66"/>
      <c r="CND66"/>
      <c r="CNE66"/>
      <c r="CNF66"/>
      <c r="CNG66"/>
      <c r="CNH66"/>
      <c r="CNI66"/>
      <c r="CNJ66"/>
      <c r="CNK66"/>
      <c r="CNL66"/>
      <c r="CNM66"/>
      <c r="CNN66"/>
      <c r="CNO66"/>
      <c r="CNP66"/>
      <c r="CNQ66"/>
      <c r="CNR66"/>
      <c r="CNS66"/>
      <c r="CNT66"/>
      <c r="CNU66"/>
      <c r="CNV66"/>
      <c r="CNW66"/>
      <c r="CNX66"/>
      <c r="CNY66"/>
      <c r="CNZ66"/>
      <c r="COA66"/>
      <c r="COB66"/>
      <c r="COC66"/>
      <c r="COD66"/>
      <c r="COE66"/>
      <c r="COF66"/>
      <c r="COG66"/>
      <c r="COH66"/>
      <c r="COI66"/>
      <c r="COJ66"/>
      <c r="COK66"/>
      <c r="COL66"/>
      <c r="COM66"/>
      <c r="CON66"/>
      <c r="COO66"/>
      <c r="COP66"/>
      <c r="COQ66"/>
      <c r="COR66"/>
      <c r="COS66"/>
      <c r="COT66"/>
      <c r="COU66"/>
      <c r="COV66"/>
      <c r="COW66"/>
      <c r="COX66"/>
      <c r="COY66"/>
      <c r="COZ66"/>
      <c r="CPA66"/>
      <c r="CPB66"/>
      <c r="CPC66"/>
      <c r="CPD66"/>
      <c r="CPE66"/>
      <c r="CPF66"/>
      <c r="CPG66"/>
      <c r="CPH66"/>
      <c r="CPI66"/>
      <c r="CPJ66"/>
      <c r="CPK66"/>
      <c r="CPL66"/>
      <c r="CPM66"/>
      <c r="CPN66"/>
      <c r="CPO66"/>
      <c r="CPP66"/>
      <c r="CPQ66"/>
      <c r="CPR66"/>
      <c r="CPS66"/>
      <c r="CPT66"/>
      <c r="CPU66"/>
      <c r="CPV66"/>
      <c r="CPW66"/>
      <c r="CPX66"/>
      <c r="CPY66"/>
      <c r="CPZ66"/>
      <c r="CQA66"/>
      <c r="CQB66"/>
      <c r="CQC66"/>
      <c r="CQD66"/>
      <c r="CQE66"/>
      <c r="CQF66"/>
      <c r="CQG66"/>
      <c r="CQH66"/>
      <c r="CQI66"/>
      <c r="CQJ66"/>
      <c r="CQK66"/>
      <c r="CQL66"/>
      <c r="CQM66"/>
      <c r="CQN66"/>
      <c r="CQO66"/>
      <c r="CQP66"/>
      <c r="CQQ66"/>
      <c r="CQR66"/>
      <c r="CQS66"/>
      <c r="CQT66"/>
      <c r="CQU66"/>
      <c r="CQV66"/>
      <c r="CQW66"/>
      <c r="CQX66"/>
      <c r="CQY66"/>
      <c r="CQZ66"/>
      <c r="CRA66"/>
      <c r="CRB66"/>
      <c r="CRC66"/>
      <c r="CRD66"/>
      <c r="CRE66"/>
      <c r="CRF66"/>
      <c r="CRG66"/>
      <c r="CRH66"/>
      <c r="CRI66"/>
      <c r="CRJ66"/>
      <c r="CRK66"/>
      <c r="CRL66"/>
      <c r="CRM66"/>
      <c r="CRN66"/>
      <c r="CRO66"/>
      <c r="CRP66"/>
      <c r="CRQ66"/>
      <c r="CRR66"/>
      <c r="CRS66"/>
      <c r="CRT66"/>
      <c r="CRU66"/>
      <c r="CRV66"/>
      <c r="CRW66"/>
      <c r="CRX66"/>
      <c r="CRY66"/>
      <c r="CRZ66"/>
      <c r="CSA66"/>
      <c r="CSB66"/>
      <c r="CSC66"/>
      <c r="CSD66"/>
      <c r="CSE66"/>
      <c r="CSF66"/>
      <c r="CSG66"/>
      <c r="CSH66"/>
      <c r="CSI66"/>
      <c r="CSJ66"/>
      <c r="CSK66"/>
      <c r="CSL66"/>
      <c r="CSM66"/>
      <c r="CSN66"/>
      <c r="CSO66"/>
      <c r="CSP66"/>
      <c r="CSQ66"/>
      <c r="CSR66"/>
      <c r="CSS66"/>
      <c r="CST66"/>
      <c r="CSU66"/>
      <c r="CSV66"/>
      <c r="CSW66"/>
      <c r="CSX66"/>
      <c r="CSY66"/>
      <c r="CSZ66"/>
      <c r="CTA66"/>
      <c r="CTB66"/>
      <c r="CTC66"/>
      <c r="CTD66"/>
      <c r="CTE66"/>
      <c r="CTF66"/>
      <c r="CTG66"/>
      <c r="CTH66"/>
      <c r="CTI66"/>
      <c r="CTJ66"/>
      <c r="CTK66"/>
      <c r="CTL66"/>
      <c r="CTM66"/>
      <c r="CTN66"/>
      <c r="CTO66"/>
      <c r="CTP66"/>
      <c r="CTQ66"/>
      <c r="CTR66"/>
      <c r="CTS66"/>
      <c r="CTT66"/>
      <c r="CTU66"/>
      <c r="CTV66"/>
      <c r="CTW66"/>
      <c r="CTX66"/>
      <c r="CTY66"/>
      <c r="CTZ66"/>
      <c r="CUA66"/>
      <c r="CUB66"/>
      <c r="CUC66"/>
      <c r="CUD66"/>
      <c r="CUE66"/>
      <c r="CUF66"/>
      <c r="CUG66"/>
      <c r="CUH66"/>
      <c r="CUI66"/>
      <c r="CUJ66"/>
      <c r="CUK66"/>
      <c r="CUL66"/>
      <c r="CUM66"/>
      <c r="CUN66"/>
      <c r="CUO66"/>
      <c r="CUP66"/>
      <c r="CUQ66"/>
      <c r="CUR66"/>
      <c r="CUS66"/>
      <c r="CUT66"/>
      <c r="CUU66"/>
      <c r="CUV66"/>
      <c r="CUW66"/>
      <c r="CUX66"/>
      <c r="CUY66"/>
      <c r="CUZ66"/>
      <c r="CVA66"/>
      <c r="CVB66"/>
      <c r="CVC66"/>
      <c r="CVD66"/>
      <c r="CVE66"/>
      <c r="CVF66"/>
      <c r="CVG66"/>
      <c r="CVH66"/>
      <c r="CVI66"/>
      <c r="CVJ66"/>
      <c r="CVK66"/>
      <c r="CVL66"/>
      <c r="CVM66"/>
      <c r="CVN66"/>
      <c r="CVO66"/>
      <c r="CVP66"/>
      <c r="CVQ66"/>
      <c r="CVR66"/>
      <c r="CVS66"/>
      <c r="CVT66"/>
      <c r="CVU66"/>
      <c r="CVV66"/>
      <c r="CVW66"/>
      <c r="CVX66"/>
      <c r="CVY66"/>
      <c r="CVZ66"/>
      <c r="CWA66"/>
      <c r="CWB66"/>
      <c r="CWC66"/>
      <c r="CWD66"/>
      <c r="CWE66"/>
      <c r="CWF66"/>
      <c r="CWG66"/>
      <c r="CWH66"/>
      <c r="CWI66"/>
      <c r="CWJ66"/>
      <c r="CWK66"/>
      <c r="CWL66"/>
      <c r="CWM66"/>
      <c r="CWN66"/>
      <c r="CWO66"/>
      <c r="CWP66"/>
      <c r="CWQ66"/>
      <c r="CWR66"/>
      <c r="CWS66"/>
      <c r="CWT66"/>
      <c r="CWU66"/>
      <c r="CWV66"/>
      <c r="CWW66"/>
      <c r="CWX66"/>
      <c r="CWY66"/>
      <c r="CWZ66"/>
      <c r="CXA66"/>
      <c r="CXB66"/>
      <c r="CXC66"/>
      <c r="CXD66"/>
      <c r="CXE66"/>
      <c r="CXF66"/>
      <c r="CXG66"/>
      <c r="CXH66"/>
      <c r="CXI66"/>
      <c r="CXJ66"/>
      <c r="CXK66"/>
      <c r="CXL66"/>
      <c r="CXM66"/>
      <c r="CXN66"/>
      <c r="CXO66"/>
      <c r="CXP66"/>
      <c r="CXQ66"/>
      <c r="CXR66"/>
      <c r="CXS66"/>
      <c r="CXT66"/>
      <c r="CXU66"/>
      <c r="CXV66"/>
      <c r="CXW66"/>
      <c r="CXX66"/>
      <c r="CXY66"/>
      <c r="CXZ66"/>
      <c r="CYA66"/>
      <c r="CYB66"/>
      <c r="CYC66"/>
      <c r="CYD66"/>
      <c r="CYE66"/>
      <c r="CYF66"/>
      <c r="CYG66"/>
      <c r="CYH66"/>
      <c r="CYI66"/>
      <c r="CYJ66"/>
      <c r="CYK66"/>
      <c r="CYL66"/>
      <c r="CYM66"/>
      <c r="CYN66"/>
      <c r="CYO66"/>
      <c r="CYP66"/>
      <c r="CYQ66"/>
      <c r="CYR66"/>
      <c r="CYS66"/>
      <c r="CYT66"/>
      <c r="CYU66"/>
      <c r="CYV66"/>
      <c r="CYW66"/>
      <c r="CYX66"/>
      <c r="CYY66"/>
      <c r="CYZ66"/>
      <c r="CZA66"/>
      <c r="CZB66"/>
      <c r="CZC66"/>
      <c r="CZD66"/>
      <c r="CZE66"/>
      <c r="CZF66"/>
      <c r="CZG66"/>
      <c r="CZH66"/>
      <c r="CZI66"/>
      <c r="CZJ66"/>
      <c r="CZK66"/>
      <c r="CZL66"/>
      <c r="CZM66"/>
      <c r="CZN66"/>
      <c r="CZO66"/>
      <c r="CZP66"/>
      <c r="CZQ66"/>
      <c r="CZR66"/>
      <c r="CZS66"/>
      <c r="CZT66"/>
      <c r="CZU66"/>
      <c r="CZV66"/>
      <c r="CZW66"/>
      <c r="CZX66"/>
      <c r="CZY66"/>
      <c r="CZZ66"/>
      <c r="DAA66"/>
      <c r="DAB66"/>
      <c r="DAC66"/>
      <c r="DAD66"/>
      <c r="DAE66"/>
      <c r="DAF66"/>
      <c r="DAG66"/>
      <c r="DAH66"/>
      <c r="DAI66"/>
      <c r="DAJ66"/>
      <c r="DAK66"/>
      <c r="DAL66"/>
      <c r="DAM66"/>
      <c r="DAN66"/>
      <c r="DAO66"/>
      <c r="DAP66"/>
      <c r="DAQ66"/>
      <c r="DAR66"/>
      <c r="DAS66"/>
      <c r="DAT66"/>
      <c r="DAU66"/>
      <c r="DAV66"/>
      <c r="DAW66"/>
      <c r="DAX66"/>
      <c r="DAY66"/>
      <c r="DAZ66"/>
      <c r="DBA66"/>
      <c r="DBB66"/>
      <c r="DBC66"/>
      <c r="DBD66"/>
      <c r="DBE66"/>
      <c r="DBF66"/>
      <c r="DBG66"/>
      <c r="DBH66"/>
      <c r="DBI66"/>
      <c r="DBJ66"/>
      <c r="DBK66"/>
      <c r="DBL66"/>
      <c r="DBM66"/>
      <c r="DBN66"/>
      <c r="DBO66"/>
      <c r="DBP66"/>
      <c r="DBQ66"/>
      <c r="DBR66"/>
      <c r="DBS66"/>
      <c r="DBT66"/>
      <c r="DBU66"/>
      <c r="DBV66"/>
      <c r="DBW66"/>
      <c r="DBX66"/>
      <c r="DBY66"/>
      <c r="DBZ66"/>
      <c r="DCA66"/>
      <c r="DCB66"/>
      <c r="DCC66"/>
      <c r="DCD66"/>
      <c r="DCE66"/>
      <c r="DCF66"/>
      <c r="DCG66"/>
      <c r="DCH66"/>
      <c r="DCI66"/>
      <c r="DCJ66"/>
      <c r="DCK66"/>
      <c r="DCL66"/>
      <c r="DCM66"/>
      <c r="DCN66"/>
      <c r="DCO66"/>
      <c r="DCP66"/>
      <c r="DCQ66"/>
      <c r="DCR66"/>
      <c r="DCS66"/>
      <c r="DCT66"/>
      <c r="DCU66"/>
      <c r="DCV66"/>
      <c r="DCW66"/>
      <c r="DCX66"/>
      <c r="DCY66"/>
      <c r="DCZ66"/>
      <c r="DDA66"/>
      <c r="DDB66"/>
      <c r="DDC66"/>
      <c r="DDD66"/>
      <c r="DDE66"/>
      <c r="DDF66"/>
      <c r="DDG66"/>
      <c r="DDH66"/>
      <c r="DDI66"/>
      <c r="DDJ66"/>
      <c r="DDK66"/>
      <c r="DDL66"/>
      <c r="DDM66"/>
      <c r="DDN66"/>
      <c r="DDO66"/>
      <c r="DDP66"/>
      <c r="DDQ66"/>
      <c r="DDR66"/>
      <c r="DDS66"/>
      <c r="DDT66"/>
      <c r="DDU66"/>
      <c r="DDV66"/>
      <c r="DDW66"/>
      <c r="DDX66"/>
      <c r="DDY66"/>
      <c r="DDZ66"/>
      <c r="DEA66"/>
      <c r="DEB66"/>
      <c r="DEC66"/>
      <c r="DED66"/>
      <c r="DEE66"/>
      <c r="DEF66"/>
      <c r="DEG66"/>
      <c r="DEH66"/>
      <c r="DEI66"/>
      <c r="DEJ66"/>
      <c r="DEK66"/>
      <c r="DEL66"/>
      <c r="DEM66"/>
      <c r="DEN66"/>
      <c r="DEO66"/>
      <c r="DEP66"/>
      <c r="DEQ66"/>
      <c r="DER66"/>
      <c r="DES66"/>
      <c r="DET66"/>
      <c r="DEU66"/>
      <c r="DEV66"/>
      <c r="DEW66"/>
      <c r="DEX66"/>
      <c r="DEY66"/>
      <c r="DEZ66"/>
      <c r="DFA66"/>
      <c r="DFB66"/>
      <c r="DFC66"/>
      <c r="DFD66"/>
      <c r="DFE66"/>
      <c r="DFF66"/>
      <c r="DFG66"/>
      <c r="DFH66"/>
      <c r="DFI66"/>
      <c r="DFJ66"/>
      <c r="DFK66"/>
      <c r="DFL66"/>
      <c r="DFM66"/>
      <c r="DFN66"/>
      <c r="DFO66"/>
      <c r="DFP66"/>
      <c r="DFQ66"/>
      <c r="DFR66"/>
      <c r="DFS66"/>
      <c r="DFT66"/>
      <c r="DFU66"/>
      <c r="DFV66"/>
      <c r="DFW66"/>
      <c r="DFX66"/>
      <c r="DFY66"/>
      <c r="DFZ66"/>
      <c r="DGA66"/>
      <c r="DGB66"/>
      <c r="DGC66"/>
      <c r="DGD66"/>
      <c r="DGE66"/>
      <c r="DGF66"/>
      <c r="DGG66"/>
      <c r="DGH66"/>
      <c r="DGI66"/>
      <c r="DGJ66"/>
      <c r="DGK66"/>
      <c r="DGL66"/>
      <c r="DGM66"/>
      <c r="DGN66"/>
      <c r="DGO66"/>
      <c r="DGP66"/>
      <c r="DGQ66"/>
      <c r="DGR66"/>
      <c r="DGS66"/>
      <c r="DGT66"/>
      <c r="DGU66"/>
      <c r="DGV66"/>
      <c r="DGW66"/>
      <c r="DGX66"/>
      <c r="DGY66"/>
      <c r="DGZ66"/>
      <c r="DHA66"/>
      <c r="DHB66"/>
      <c r="DHC66"/>
      <c r="DHD66"/>
      <c r="DHE66"/>
      <c r="DHF66"/>
      <c r="DHG66"/>
      <c r="DHH66"/>
      <c r="DHI66"/>
      <c r="DHJ66"/>
      <c r="DHK66"/>
      <c r="DHL66"/>
      <c r="DHM66"/>
      <c r="DHN66"/>
      <c r="DHO66"/>
      <c r="DHP66"/>
      <c r="DHQ66"/>
      <c r="DHR66"/>
      <c r="DHS66"/>
      <c r="DHT66"/>
      <c r="DHU66"/>
      <c r="DHV66"/>
      <c r="DHW66"/>
      <c r="DHX66"/>
      <c r="DHY66"/>
      <c r="DHZ66"/>
      <c r="DIA66"/>
      <c r="DIB66"/>
      <c r="DIC66"/>
      <c r="DID66"/>
      <c r="DIE66"/>
      <c r="DIF66"/>
      <c r="DIG66"/>
      <c r="DIH66"/>
      <c r="DII66"/>
      <c r="DIJ66"/>
      <c r="DIK66"/>
      <c r="DIL66"/>
      <c r="DIM66"/>
      <c r="DIN66"/>
      <c r="DIO66"/>
      <c r="DIP66"/>
      <c r="DIQ66"/>
      <c r="DIR66"/>
      <c r="DIS66"/>
      <c r="DIT66"/>
      <c r="DIU66"/>
      <c r="DIV66"/>
      <c r="DIW66"/>
      <c r="DIX66"/>
      <c r="DIY66"/>
      <c r="DIZ66"/>
      <c r="DJA66"/>
      <c r="DJB66"/>
      <c r="DJC66"/>
      <c r="DJD66"/>
      <c r="DJE66"/>
      <c r="DJF66"/>
      <c r="DJG66"/>
      <c r="DJH66"/>
      <c r="DJI66"/>
      <c r="DJJ66"/>
      <c r="DJK66"/>
      <c r="DJL66"/>
      <c r="DJM66"/>
      <c r="DJN66"/>
      <c r="DJO66"/>
      <c r="DJP66"/>
      <c r="DJQ66"/>
      <c r="DJR66"/>
      <c r="DJS66"/>
      <c r="DJT66"/>
      <c r="DJU66"/>
      <c r="DJV66"/>
      <c r="DJW66"/>
      <c r="DJX66"/>
      <c r="DJY66"/>
      <c r="DJZ66"/>
      <c r="DKA66"/>
      <c r="DKB66"/>
      <c r="DKC66"/>
      <c r="DKD66"/>
      <c r="DKE66"/>
      <c r="DKF66"/>
      <c r="DKG66"/>
      <c r="DKH66"/>
      <c r="DKI66"/>
      <c r="DKJ66"/>
      <c r="DKK66"/>
      <c r="DKL66"/>
      <c r="DKM66"/>
      <c r="DKN66"/>
      <c r="DKO66"/>
      <c r="DKP66"/>
      <c r="DKQ66"/>
      <c r="DKR66"/>
      <c r="DKS66"/>
      <c r="DKT66"/>
      <c r="DKU66"/>
      <c r="DKV66"/>
      <c r="DKW66"/>
      <c r="DKX66"/>
      <c r="DKY66"/>
      <c r="DKZ66"/>
      <c r="DLA66"/>
      <c r="DLB66"/>
      <c r="DLC66"/>
      <c r="DLD66"/>
      <c r="DLE66"/>
      <c r="DLF66"/>
      <c r="DLG66"/>
      <c r="DLH66"/>
      <c r="DLI66"/>
      <c r="DLJ66"/>
      <c r="DLK66"/>
      <c r="DLL66"/>
      <c r="DLM66"/>
      <c r="DLN66"/>
      <c r="DLO66"/>
      <c r="DLP66"/>
      <c r="DLQ66"/>
      <c r="DLR66"/>
      <c r="DLS66"/>
      <c r="DLT66"/>
      <c r="DLU66"/>
      <c r="DLV66"/>
      <c r="DLW66"/>
      <c r="DLX66"/>
      <c r="DLY66"/>
      <c r="DLZ66"/>
      <c r="DMA66"/>
      <c r="DMB66"/>
      <c r="DMC66"/>
      <c r="DMD66"/>
      <c r="DME66"/>
      <c r="DMF66"/>
      <c r="DMG66"/>
      <c r="DMH66"/>
      <c r="DMI66"/>
      <c r="DMJ66"/>
      <c r="DMK66"/>
      <c r="DML66"/>
      <c r="DMM66"/>
      <c r="DMN66"/>
      <c r="DMO66"/>
      <c r="DMP66"/>
      <c r="DMQ66"/>
      <c r="DMR66"/>
      <c r="DMS66"/>
      <c r="DMT66"/>
      <c r="DMU66"/>
      <c r="DMV66"/>
      <c r="DMW66"/>
      <c r="DMX66"/>
      <c r="DMY66"/>
      <c r="DMZ66"/>
      <c r="DNA66"/>
      <c r="DNB66"/>
      <c r="DNC66"/>
      <c r="DND66"/>
      <c r="DNE66"/>
      <c r="DNF66"/>
      <c r="DNG66"/>
      <c r="DNH66"/>
      <c r="DNI66"/>
      <c r="DNJ66"/>
      <c r="DNK66"/>
      <c r="DNL66"/>
      <c r="DNM66"/>
      <c r="DNN66"/>
      <c r="DNO66"/>
      <c r="DNP66"/>
      <c r="DNQ66"/>
      <c r="DNR66"/>
      <c r="DNS66"/>
      <c r="DNT66"/>
      <c r="DNU66"/>
      <c r="DNV66"/>
      <c r="DNW66"/>
      <c r="DNX66"/>
      <c r="DNY66"/>
      <c r="DNZ66"/>
      <c r="DOA66"/>
      <c r="DOB66"/>
      <c r="DOC66"/>
      <c r="DOD66"/>
      <c r="DOE66"/>
      <c r="DOF66"/>
      <c r="DOG66"/>
      <c r="DOH66"/>
      <c r="DOI66"/>
      <c r="DOJ66"/>
      <c r="DOK66"/>
      <c r="DOL66"/>
      <c r="DOM66"/>
      <c r="DON66"/>
      <c r="DOO66"/>
      <c r="DOP66"/>
      <c r="DOQ66"/>
      <c r="DOR66"/>
      <c r="DOS66"/>
      <c r="DOT66"/>
      <c r="DOU66"/>
      <c r="DOV66"/>
      <c r="DOW66"/>
      <c r="DOX66"/>
      <c r="DOY66"/>
      <c r="DOZ66"/>
      <c r="DPA66"/>
      <c r="DPB66"/>
      <c r="DPC66"/>
      <c r="DPD66"/>
      <c r="DPE66"/>
      <c r="DPF66"/>
      <c r="DPG66"/>
      <c r="DPH66"/>
      <c r="DPI66"/>
      <c r="DPJ66"/>
      <c r="DPK66"/>
      <c r="DPL66"/>
      <c r="DPM66"/>
      <c r="DPN66"/>
      <c r="DPO66"/>
      <c r="DPP66"/>
      <c r="DPQ66"/>
      <c r="DPR66"/>
      <c r="DPS66"/>
      <c r="DPT66"/>
      <c r="DPU66"/>
      <c r="DPV66"/>
      <c r="DPW66"/>
      <c r="DPX66"/>
      <c r="DPY66"/>
      <c r="DPZ66"/>
      <c r="DQA66"/>
      <c r="DQB66"/>
      <c r="DQC66"/>
      <c r="DQD66"/>
      <c r="DQE66"/>
      <c r="DQF66"/>
      <c r="DQG66"/>
      <c r="DQH66"/>
      <c r="DQI66"/>
      <c r="DQJ66"/>
      <c r="DQK66"/>
      <c r="DQL66"/>
      <c r="DQM66"/>
      <c r="DQN66"/>
      <c r="DQO66"/>
      <c r="DQP66"/>
      <c r="DQQ66"/>
      <c r="DQR66"/>
      <c r="DQS66"/>
      <c r="DQT66"/>
      <c r="DQU66"/>
      <c r="DQV66"/>
      <c r="DQW66"/>
      <c r="DQX66"/>
      <c r="DQY66"/>
      <c r="DQZ66"/>
      <c r="DRA66"/>
      <c r="DRB66"/>
      <c r="DRC66"/>
      <c r="DRD66"/>
      <c r="DRE66"/>
      <c r="DRF66"/>
      <c r="DRG66"/>
      <c r="DRH66"/>
      <c r="DRI66"/>
      <c r="DRJ66"/>
      <c r="DRK66"/>
      <c r="DRL66"/>
      <c r="DRM66"/>
      <c r="DRN66"/>
      <c r="DRO66"/>
      <c r="DRP66"/>
      <c r="DRQ66"/>
      <c r="DRR66"/>
      <c r="DRS66"/>
      <c r="DRT66"/>
      <c r="DRU66"/>
      <c r="DRV66"/>
      <c r="DRW66"/>
      <c r="DRX66"/>
      <c r="DRY66"/>
      <c r="DRZ66"/>
      <c r="DSA66"/>
      <c r="DSB66"/>
      <c r="DSC66"/>
      <c r="DSD66"/>
      <c r="DSE66"/>
      <c r="DSF66"/>
      <c r="DSG66"/>
      <c r="DSH66"/>
      <c r="DSI66"/>
      <c r="DSJ66"/>
      <c r="DSK66"/>
      <c r="DSL66"/>
      <c r="DSM66"/>
      <c r="DSN66"/>
      <c r="DSO66"/>
      <c r="DSP66"/>
      <c r="DSQ66"/>
      <c r="DSR66"/>
      <c r="DSS66"/>
      <c r="DST66"/>
      <c r="DSU66"/>
      <c r="DSV66"/>
      <c r="DSW66"/>
      <c r="DSX66"/>
      <c r="DSY66"/>
      <c r="DSZ66"/>
      <c r="DTA66"/>
      <c r="DTB66"/>
      <c r="DTC66"/>
      <c r="DTD66"/>
      <c r="DTE66"/>
      <c r="DTF66"/>
      <c r="DTG66"/>
      <c r="DTH66"/>
      <c r="DTI66"/>
      <c r="DTJ66"/>
      <c r="DTK66"/>
      <c r="DTL66"/>
      <c r="DTM66"/>
      <c r="DTN66"/>
      <c r="DTO66"/>
      <c r="DTP66"/>
      <c r="DTQ66"/>
      <c r="DTR66"/>
      <c r="DTS66"/>
      <c r="DTT66"/>
      <c r="DTU66"/>
      <c r="DTV66"/>
      <c r="DTW66"/>
      <c r="DTX66"/>
      <c r="DTY66"/>
      <c r="DTZ66"/>
      <c r="DUA66"/>
      <c r="DUB66"/>
      <c r="DUC66"/>
      <c r="DUD66"/>
      <c r="DUE66"/>
      <c r="DUF66"/>
      <c r="DUG66"/>
      <c r="DUH66"/>
      <c r="DUI66"/>
      <c r="DUJ66"/>
      <c r="DUK66"/>
      <c r="DUL66"/>
      <c r="DUM66"/>
      <c r="DUN66"/>
      <c r="DUO66"/>
      <c r="DUP66"/>
      <c r="DUQ66"/>
      <c r="DUR66"/>
      <c r="DUS66"/>
      <c r="DUT66"/>
      <c r="DUU66"/>
      <c r="DUV66"/>
      <c r="DUW66"/>
      <c r="DUX66"/>
      <c r="DUY66"/>
      <c r="DUZ66"/>
      <c r="DVA66"/>
      <c r="DVB66"/>
      <c r="DVC66"/>
      <c r="DVD66"/>
      <c r="DVE66"/>
      <c r="DVF66"/>
      <c r="DVG66"/>
      <c r="DVH66"/>
      <c r="DVI66"/>
      <c r="DVJ66"/>
      <c r="DVK66"/>
      <c r="DVL66"/>
      <c r="DVM66"/>
      <c r="DVN66"/>
      <c r="DVO66"/>
      <c r="DVP66"/>
      <c r="DVQ66"/>
      <c r="DVR66"/>
      <c r="DVS66"/>
      <c r="DVT66"/>
      <c r="DVU66"/>
      <c r="DVV66"/>
      <c r="DVW66"/>
      <c r="DVX66"/>
      <c r="DVY66"/>
      <c r="DVZ66"/>
      <c r="DWA66"/>
      <c r="DWB66"/>
      <c r="DWC66"/>
      <c r="DWD66"/>
      <c r="DWE66"/>
      <c r="DWF66"/>
      <c r="DWG66"/>
      <c r="DWH66"/>
      <c r="DWI66"/>
      <c r="DWJ66"/>
      <c r="DWK66"/>
      <c r="DWL66"/>
      <c r="DWM66"/>
      <c r="DWN66"/>
      <c r="DWO66"/>
      <c r="DWP66"/>
      <c r="DWQ66"/>
      <c r="DWR66"/>
      <c r="DWS66"/>
      <c r="DWT66"/>
      <c r="DWU66"/>
      <c r="DWV66"/>
      <c r="DWW66"/>
      <c r="DWX66"/>
      <c r="DWY66"/>
      <c r="DWZ66"/>
      <c r="DXA66"/>
      <c r="DXB66"/>
      <c r="DXC66"/>
      <c r="DXD66"/>
      <c r="DXE66"/>
      <c r="DXF66"/>
      <c r="DXG66"/>
      <c r="DXH66"/>
      <c r="DXI66"/>
      <c r="DXJ66"/>
      <c r="DXK66"/>
      <c r="DXL66"/>
      <c r="DXM66"/>
      <c r="DXN66"/>
      <c r="DXO66"/>
      <c r="DXP66"/>
      <c r="DXQ66"/>
      <c r="DXR66"/>
      <c r="DXS66"/>
      <c r="DXT66"/>
      <c r="DXU66"/>
      <c r="DXV66"/>
      <c r="DXW66"/>
      <c r="DXX66"/>
      <c r="DXY66"/>
      <c r="DXZ66"/>
      <c r="DYA66"/>
      <c r="DYB66"/>
      <c r="DYC66"/>
      <c r="DYD66"/>
      <c r="DYE66"/>
      <c r="DYF66"/>
      <c r="DYG66"/>
      <c r="DYH66"/>
      <c r="DYI66"/>
      <c r="DYJ66"/>
      <c r="DYK66"/>
      <c r="DYL66"/>
      <c r="DYM66"/>
      <c r="DYN66"/>
      <c r="DYO66"/>
      <c r="DYP66"/>
      <c r="DYQ66"/>
      <c r="DYR66"/>
      <c r="DYS66"/>
      <c r="DYT66"/>
      <c r="DYU66"/>
      <c r="DYV66"/>
      <c r="DYW66"/>
      <c r="DYX66"/>
      <c r="DYY66"/>
      <c r="DYZ66"/>
      <c r="DZA66"/>
      <c r="DZB66"/>
      <c r="DZC66"/>
      <c r="DZD66"/>
      <c r="DZE66"/>
      <c r="DZF66"/>
      <c r="DZG66"/>
      <c r="DZH66"/>
      <c r="DZI66"/>
      <c r="DZJ66"/>
      <c r="DZK66"/>
      <c r="DZL66"/>
      <c r="DZM66"/>
      <c r="DZN66"/>
      <c r="DZO66"/>
      <c r="DZP66"/>
      <c r="DZQ66"/>
      <c r="DZR66"/>
      <c r="DZS66"/>
      <c r="DZT66"/>
      <c r="DZU66"/>
      <c r="DZV66"/>
      <c r="DZW66"/>
      <c r="DZX66"/>
      <c r="DZY66"/>
      <c r="DZZ66"/>
      <c r="EAA66"/>
      <c r="EAB66"/>
      <c r="EAC66"/>
      <c r="EAD66"/>
      <c r="EAE66"/>
      <c r="EAF66"/>
      <c r="EAG66"/>
      <c r="EAH66"/>
      <c r="EAI66"/>
      <c r="EAJ66"/>
      <c r="EAK66"/>
      <c r="EAL66"/>
      <c r="EAM66"/>
      <c r="EAN66"/>
      <c r="EAO66"/>
      <c r="EAP66"/>
      <c r="EAQ66"/>
      <c r="EAR66"/>
      <c r="EAS66"/>
      <c r="EAT66"/>
      <c r="EAU66"/>
      <c r="EAV66"/>
      <c r="EAW66"/>
      <c r="EAX66"/>
      <c r="EAY66"/>
      <c r="EAZ66"/>
      <c r="EBA66"/>
      <c r="EBB66"/>
      <c r="EBC66"/>
      <c r="EBD66"/>
      <c r="EBE66"/>
      <c r="EBF66"/>
      <c r="EBG66"/>
      <c r="EBH66"/>
      <c r="EBI66"/>
      <c r="EBJ66"/>
      <c r="EBK66"/>
      <c r="EBL66"/>
      <c r="EBM66"/>
      <c r="EBN66"/>
      <c r="EBO66"/>
      <c r="EBP66"/>
      <c r="EBQ66"/>
      <c r="EBR66"/>
      <c r="EBS66"/>
      <c r="EBT66"/>
      <c r="EBU66"/>
      <c r="EBV66"/>
      <c r="EBW66"/>
      <c r="EBX66"/>
      <c r="EBY66"/>
      <c r="EBZ66"/>
      <c r="ECA66"/>
      <c r="ECB66"/>
      <c r="ECC66"/>
      <c r="ECD66"/>
      <c r="ECE66"/>
      <c r="ECF66"/>
      <c r="ECG66"/>
      <c r="ECH66"/>
      <c r="ECI66"/>
      <c r="ECJ66"/>
      <c r="ECK66"/>
      <c r="ECL66"/>
      <c r="ECM66"/>
      <c r="ECN66"/>
      <c r="ECO66"/>
      <c r="ECP66"/>
      <c r="ECQ66"/>
      <c r="ECR66"/>
      <c r="ECS66"/>
      <c r="ECT66"/>
      <c r="ECU66"/>
      <c r="ECV66"/>
      <c r="ECW66"/>
      <c r="ECX66"/>
      <c r="ECY66"/>
      <c r="ECZ66"/>
      <c r="EDA66"/>
      <c r="EDB66"/>
      <c r="EDC66"/>
      <c r="EDD66"/>
      <c r="EDE66"/>
      <c r="EDF66"/>
      <c r="EDG66"/>
      <c r="EDH66"/>
      <c r="EDI66"/>
      <c r="EDJ66"/>
      <c r="EDK66"/>
      <c r="EDL66"/>
      <c r="EDM66"/>
      <c r="EDN66"/>
      <c r="EDO66"/>
      <c r="EDP66"/>
      <c r="EDQ66"/>
      <c r="EDR66"/>
      <c r="EDS66"/>
      <c r="EDT66"/>
      <c r="EDU66"/>
      <c r="EDV66"/>
      <c r="EDW66"/>
      <c r="EDX66"/>
      <c r="EDY66"/>
      <c r="EDZ66"/>
      <c r="EEA66"/>
      <c r="EEB66"/>
      <c r="EEC66"/>
      <c r="EED66"/>
      <c r="EEE66"/>
      <c r="EEF66"/>
      <c r="EEG66"/>
      <c r="EEH66"/>
      <c r="EEI66"/>
      <c r="EEJ66"/>
      <c r="EEK66"/>
      <c r="EEL66"/>
      <c r="EEM66"/>
      <c r="EEN66"/>
      <c r="EEO66"/>
      <c r="EEP66"/>
      <c r="EEQ66"/>
      <c r="EER66"/>
      <c r="EES66"/>
      <c r="EET66"/>
      <c r="EEU66"/>
      <c r="EEV66"/>
      <c r="EEW66"/>
      <c r="EEX66"/>
      <c r="EEY66"/>
      <c r="EEZ66"/>
      <c r="EFA66"/>
      <c r="EFB66"/>
      <c r="EFC66"/>
      <c r="EFD66"/>
      <c r="EFE66"/>
      <c r="EFF66"/>
      <c r="EFG66"/>
      <c r="EFH66"/>
      <c r="EFI66"/>
      <c r="EFJ66"/>
      <c r="EFK66"/>
      <c r="EFL66"/>
      <c r="EFM66"/>
      <c r="EFN66"/>
      <c r="EFO66"/>
      <c r="EFP66"/>
      <c r="EFQ66"/>
      <c r="EFR66"/>
      <c r="EFS66"/>
      <c r="EFT66"/>
      <c r="EFU66"/>
      <c r="EFV66"/>
      <c r="EFW66"/>
      <c r="EFX66"/>
      <c r="EFY66"/>
      <c r="EFZ66"/>
      <c r="EGA66"/>
      <c r="EGB66"/>
      <c r="EGC66"/>
      <c r="EGD66"/>
      <c r="EGE66"/>
      <c r="EGF66"/>
      <c r="EGG66"/>
      <c r="EGH66"/>
      <c r="EGI66"/>
      <c r="EGJ66"/>
      <c r="EGK66"/>
      <c r="EGL66"/>
      <c r="EGM66"/>
      <c r="EGN66"/>
      <c r="EGO66"/>
      <c r="EGP66"/>
      <c r="EGQ66"/>
      <c r="EGR66"/>
      <c r="EGS66"/>
      <c r="EGT66"/>
      <c r="EGU66"/>
      <c r="EGV66"/>
      <c r="EGW66"/>
      <c r="EGX66"/>
      <c r="EGY66"/>
      <c r="EGZ66"/>
      <c r="EHA66"/>
      <c r="EHB66"/>
      <c r="EHC66"/>
      <c r="EHD66"/>
      <c r="EHE66"/>
      <c r="EHF66"/>
      <c r="EHG66"/>
      <c r="EHH66"/>
      <c r="EHI66"/>
      <c r="EHJ66"/>
      <c r="EHK66"/>
      <c r="EHL66"/>
      <c r="EHM66"/>
      <c r="EHN66"/>
      <c r="EHO66"/>
      <c r="EHP66"/>
      <c r="EHQ66"/>
      <c r="EHR66"/>
      <c r="EHS66"/>
      <c r="EHT66"/>
      <c r="EHU66"/>
      <c r="EHV66"/>
      <c r="EHW66"/>
      <c r="EHX66"/>
      <c r="EHY66"/>
      <c r="EHZ66"/>
      <c r="EIA66"/>
      <c r="EIB66"/>
      <c r="EIC66"/>
      <c r="EID66"/>
      <c r="EIE66"/>
      <c r="EIF66"/>
      <c r="EIG66"/>
      <c r="EIH66"/>
      <c r="EII66"/>
      <c r="EIJ66"/>
      <c r="EIK66"/>
      <c r="EIL66"/>
      <c r="EIM66"/>
      <c r="EIN66"/>
      <c r="EIO66"/>
      <c r="EIP66"/>
      <c r="EIQ66"/>
      <c r="EIR66"/>
      <c r="EIS66"/>
      <c r="EIT66"/>
      <c r="EIU66"/>
      <c r="EIV66"/>
      <c r="EIW66"/>
      <c r="EIX66"/>
      <c r="EIY66"/>
      <c r="EIZ66"/>
      <c r="EJA66"/>
      <c r="EJB66"/>
      <c r="EJC66"/>
      <c r="EJD66"/>
      <c r="EJE66"/>
      <c r="EJF66"/>
      <c r="EJG66"/>
      <c r="EJH66"/>
      <c r="EJI66"/>
      <c r="EJJ66"/>
      <c r="EJK66"/>
      <c r="EJL66"/>
      <c r="EJM66"/>
      <c r="EJN66"/>
      <c r="EJO66"/>
      <c r="EJP66"/>
      <c r="EJQ66"/>
      <c r="EJR66"/>
      <c r="EJS66"/>
      <c r="EJT66"/>
      <c r="EJU66"/>
      <c r="EJV66"/>
      <c r="EJW66"/>
      <c r="EJX66"/>
      <c r="EJY66"/>
      <c r="EJZ66"/>
      <c r="EKA66"/>
      <c r="EKB66"/>
      <c r="EKC66"/>
      <c r="EKD66"/>
      <c r="EKE66"/>
      <c r="EKF66"/>
      <c r="EKG66"/>
      <c r="EKH66"/>
      <c r="EKI66"/>
      <c r="EKJ66"/>
      <c r="EKK66"/>
      <c r="EKL66"/>
      <c r="EKM66"/>
      <c r="EKN66"/>
      <c r="EKO66"/>
      <c r="EKP66"/>
      <c r="EKQ66"/>
      <c r="EKR66"/>
      <c r="EKS66"/>
      <c r="EKT66"/>
      <c r="EKU66"/>
      <c r="EKV66"/>
      <c r="EKW66"/>
      <c r="EKX66"/>
      <c r="EKY66"/>
      <c r="EKZ66"/>
      <c r="ELA66"/>
      <c r="ELB66"/>
      <c r="ELC66"/>
      <c r="ELD66"/>
      <c r="ELE66"/>
      <c r="ELF66"/>
      <c r="ELG66"/>
      <c r="ELH66"/>
      <c r="ELI66"/>
      <c r="ELJ66"/>
      <c r="ELK66"/>
      <c r="ELL66"/>
      <c r="ELM66"/>
      <c r="ELN66"/>
      <c r="ELO66"/>
      <c r="ELP66"/>
      <c r="ELQ66"/>
      <c r="ELR66"/>
      <c r="ELS66"/>
      <c r="ELT66"/>
      <c r="ELU66"/>
      <c r="ELV66"/>
      <c r="ELW66"/>
      <c r="ELX66"/>
      <c r="ELY66"/>
      <c r="ELZ66"/>
      <c r="EMA66"/>
      <c r="EMB66"/>
      <c r="EMC66"/>
      <c r="EMD66"/>
      <c r="EME66"/>
      <c r="EMF66"/>
      <c r="EMG66"/>
      <c r="EMH66"/>
      <c r="EMI66"/>
      <c r="EMJ66"/>
      <c r="EMK66"/>
      <c r="EML66"/>
      <c r="EMM66"/>
      <c r="EMN66"/>
      <c r="EMO66"/>
      <c r="EMP66"/>
      <c r="EMQ66"/>
      <c r="EMR66"/>
      <c r="EMS66"/>
      <c r="EMT66"/>
      <c r="EMU66"/>
      <c r="EMV66"/>
      <c r="EMW66"/>
      <c r="EMX66"/>
      <c r="EMY66"/>
      <c r="EMZ66"/>
      <c r="ENA66"/>
      <c r="ENB66"/>
      <c r="ENC66"/>
      <c r="END66"/>
      <c r="ENE66"/>
      <c r="ENF66"/>
      <c r="ENG66"/>
      <c r="ENH66"/>
      <c r="ENI66"/>
      <c r="ENJ66"/>
      <c r="ENK66"/>
      <c r="ENL66"/>
      <c r="ENM66"/>
      <c r="ENN66"/>
      <c r="ENO66"/>
      <c r="ENP66"/>
      <c r="ENQ66"/>
      <c r="ENR66"/>
      <c r="ENS66"/>
      <c r="ENT66"/>
      <c r="ENU66"/>
      <c r="ENV66"/>
      <c r="ENW66"/>
      <c r="ENX66"/>
      <c r="ENY66"/>
      <c r="ENZ66"/>
      <c r="EOA66"/>
      <c r="EOB66"/>
      <c r="EOC66"/>
      <c r="EOD66"/>
      <c r="EOE66"/>
      <c r="EOF66"/>
      <c r="EOG66"/>
      <c r="EOH66"/>
      <c r="EOI66"/>
      <c r="EOJ66"/>
      <c r="EOK66"/>
      <c r="EOL66"/>
      <c r="EOM66"/>
      <c r="EON66"/>
      <c r="EOO66"/>
      <c r="EOP66"/>
      <c r="EOQ66"/>
      <c r="EOR66"/>
      <c r="EOS66"/>
      <c r="EOT66"/>
      <c r="EOU66"/>
      <c r="EOV66"/>
      <c r="EOW66"/>
      <c r="EOX66"/>
      <c r="EOY66"/>
      <c r="EOZ66"/>
      <c r="EPA66"/>
      <c r="EPB66"/>
      <c r="EPC66"/>
      <c r="EPD66"/>
      <c r="EPE66"/>
      <c r="EPF66"/>
      <c r="EPG66"/>
      <c r="EPH66"/>
      <c r="EPI66"/>
      <c r="EPJ66"/>
      <c r="EPK66"/>
      <c r="EPL66"/>
      <c r="EPM66"/>
      <c r="EPN66"/>
      <c r="EPO66"/>
      <c r="EPP66"/>
      <c r="EPQ66"/>
      <c r="EPR66"/>
      <c r="EPS66"/>
      <c r="EPT66"/>
      <c r="EPU66"/>
      <c r="EPV66"/>
      <c r="EPW66"/>
      <c r="EPX66"/>
      <c r="EPY66"/>
      <c r="EPZ66"/>
      <c r="EQA66"/>
      <c r="EQB66"/>
      <c r="EQC66"/>
      <c r="EQD66"/>
      <c r="EQE66"/>
      <c r="EQF66"/>
      <c r="EQG66"/>
      <c r="EQH66"/>
      <c r="EQI66"/>
      <c r="EQJ66"/>
      <c r="EQK66"/>
      <c r="EQL66"/>
      <c r="EQM66"/>
      <c r="EQN66"/>
      <c r="EQO66"/>
      <c r="EQP66"/>
      <c r="EQQ66"/>
      <c r="EQR66"/>
      <c r="EQS66"/>
      <c r="EQT66"/>
      <c r="EQU66"/>
      <c r="EQV66"/>
      <c r="EQW66"/>
      <c r="EQX66"/>
      <c r="EQY66"/>
      <c r="EQZ66"/>
      <c r="ERA66"/>
      <c r="ERB66"/>
      <c r="ERC66"/>
      <c r="ERD66"/>
      <c r="ERE66"/>
      <c r="ERF66"/>
      <c r="ERG66"/>
      <c r="ERH66"/>
      <c r="ERI66"/>
      <c r="ERJ66"/>
      <c r="ERK66"/>
      <c r="ERL66"/>
      <c r="ERM66"/>
      <c r="ERN66"/>
      <c r="ERO66"/>
      <c r="ERP66"/>
      <c r="ERQ66"/>
      <c r="ERR66"/>
      <c r="ERS66"/>
      <c r="ERT66"/>
      <c r="ERU66"/>
      <c r="ERV66"/>
      <c r="ERW66"/>
      <c r="ERX66"/>
      <c r="ERY66"/>
      <c r="ERZ66"/>
      <c r="ESA66"/>
      <c r="ESB66"/>
      <c r="ESC66"/>
      <c r="ESD66"/>
      <c r="ESE66"/>
      <c r="ESF66"/>
      <c r="ESG66"/>
      <c r="ESH66"/>
      <c r="ESI66"/>
      <c r="ESJ66"/>
      <c r="ESK66"/>
      <c r="ESL66"/>
      <c r="ESM66"/>
      <c r="ESN66"/>
      <c r="ESO66"/>
      <c r="ESP66"/>
      <c r="ESQ66"/>
      <c r="ESR66"/>
      <c r="ESS66"/>
      <c r="EST66"/>
      <c r="ESU66"/>
      <c r="ESV66"/>
      <c r="ESW66"/>
      <c r="ESX66"/>
      <c r="ESY66"/>
      <c r="ESZ66"/>
      <c r="ETA66"/>
      <c r="ETB66"/>
      <c r="ETC66"/>
      <c r="ETD66"/>
      <c r="ETE66"/>
      <c r="ETF66"/>
      <c r="ETG66"/>
      <c r="ETH66"/>
      <c r="ETI66"/>
      <c r="ETJ66"/>
      <c r="ETK66"/>
      <c r="ETL66"/>
      <c r="ETM66"/>
      <c r="ETN66"/>
      <c r="ETO66"/>
      <c r="ETP66"/>
      <c r="ETQ66"/>
      <c r="ETR66"/>
      <c r="ETS66"/>
      <c r="ETT66"/>
      <c r="ETU66"/>
      <c r="ETV66"/>
      <c r="ETW66"/>
      <c r="ETX66"/>
      <c r="ETY66"/>
      <c r="ETZ66"/>
      <c r="EUA66"/>
      <c r="EUB66"/>
      <c r="EUC66"/>
      <c r="EUD66"/>
      <c r="EUE66"/>
      <c r="EUF66"/>
      <c r="EUG66"/>
      <c r="EUH66"/>
      <c r="EUI66"/>
      <c r="EUJ66"/>
      <c r="EUK66"/>
      <c r="EUL66"/>
      <c r="EUM66"/>
      <c r="EUN66"/>
      <c r="EUO66"/>
      <c r="EUP66"/>
      <c r="EUQ66"/>
      <c r="EUR66"/>
      <c r="EUS66"/>
      <c r="EUT66"/>
      <c r="EUU66"/>
      <c r="EUV66"/>
      <c r="EUW66"/>
      <c r="EUX66"/>
      <c r="EUY66"/>
      <c r="EUZ66"/>
      <c r="EVA66"/>
      <c r="EVB66"/>
      <c r="EVC66"/>
      <c r="EVD66"/>
      <c r="EVE66"/>
      <c r="EVF66"/>
      <c r="EVG66"/>
      <c r="EVH66"/>
      <c r="EVI66"/>
      <c r="EVJ66"/>
      <c r="EVK66"/>
      <c r="EVL66"/>
      <c r="EVM66"/>
      <c r="EVN66"/>
      <c r="EVO66"/>
      <c r="EVP66"/>
      <c r="EVQ66"/>
      <c r="EVR66"/>
      <c r="EVS66"/>
      <c r="EVT66"/>
      <c r="EVU66"/>
      <c r="EVV66"/>
      <c r="EVW66"/>
      <c r="EVX66"/>
      <c r="EVY66"/>
      <c r="EVZ66"/>
      <c r="EWA66"/>
      <c r="EWB66"/>
      <c r="EWC66"/>
      <c r="EWD66"/>
      <c r="EWE66"/>
      <c r="EWF66"/>
      <c r="EWG66"/>
      <c r="EWH66"/>
      <c r="EWI66"/>
      <c r="EWJ66"/>
      <c r="EWK66"/>
      <c r="EWL66"/>
      <c r="EWM66"/>
      <c r="EWN66"/>
      <c r="EWO66"/>
      <c r="EWP66"/>
      <c r="EWQ66"/>
      <c r="EWR66"/>
      <c r="EWS66"/>
      <c r="EWT66"/>
      <c r="EWU66"/>
      <c r="EWV66"/>
      <c r="EWW66"/>
      <c r="EWX66"/>
      <c r="EWY66"/>
      <c r="EWZ66"/>
      <c r="EXA66"/>
      <c r="EXB66"/>
      <c r="EXC66"/>
      <c r="EXD66"/>
      <c r="EXE66"/>
      <c r="EXF66"/>
      <c r="EXG66"/>
      <c r="EXH66"/>
      <c r="EXI66"/>
      <c r="EXJ66"/>
      <c r="EXK66"/>
      <c r="EXL66"/>
      <c r="EXM66"/>
      <c r="EXN66"/>
      <c r="EXO66"/>
      <c r="EXP66"/>
      <c r="EXQ66"/>
      <c r="EXR66"/>
      <c r="EXS66"/>
      <c r="EXT66"/>
      <c r="EXU66"/>
      <c r="EXV66"/>
      <c r="EXW66"/>
      <c r="EXX66"/>
      <c r="EXY66"/>
      <c r="EXZ66"/>
      <c r="EYA66"/>
      <c r="EYB66"/>
      <c r="EYC66"/>
      <c r="EYD66"/>
      <c r="EYE66"/>
      <c r="EYF66"/>
      <c r="EYG66"/>
      <c r="EYH66"/>
      <c r="EYI66"/>
      <c r="EYJ66"/>
      <c r="EYK66"/>
      <c r="EYL66"/>
      <c r="EYM66"/>
      <c r="EYN66"/>
      <c r="EYO66"/>
      <c r="EYP66"/>
      <c r="EYQ66"/>
      <c r="EYR66"/>
      <c r="EYS66"/>
      <c r="EYT66"/>
      <c r="EYU66"/>
      <c r="EYV66"/>
      <c r="EYW66"/>
      <c r="EYX66"/>
      <c r="EYY66"/>
      <c r="EYZ66"/>
      <c r="EZA66"/>
      <c r="EZB66"/>
      <c r="EZC66"/>
      <c r="EZD66"/>
      <c r="EZE66"/>
      <c r="EZF66"/>
      <c r="EZG66"/>
      <c r="EZH66"/>
      <c r="EZI66"/>
      <c r="EZJ66"/>
      <c r="EZK66"/>
      <c r="EZL66"/>
      <c r="EZM66"/>
      <c r="EZN66"/>
      <c r="EZO66"/>
      <c r="EZP66"/>
      <c r="EZQ66"/>
      <c r="EZR66"/>
      <c r="EZS66"/>
      <c r="EZT66"/>
      <c r="EZU66"/>
      <c r="EZV66"/>
      <c r="EZW66"/>
      <c r="EZX66"/>
      <c r="EZY66"/>
      <c r="EZZ66"/>
      <c r="FAA66"/>
      <c r="FAB66"/>
      <c r="FAC66"/>
      <c r="FAD66"/>
      <c r="FAE66"/>
      <c r="FAF66"/>
      <c r="FAG66"/>
      <c r="FAH66"/>
      <c r="FAI66"/>
      <c r="FAJ66"/>
      <c r="FAK66"/>
      <c r="FAL66"/>
      <c r="FAM66"/>
      <c r="FAN66"/>
      <c r="FAO66"/>
      <c r="FAP66"/>
      <c r="FAQ66"/>
      <c r="FAR66"/>
      <c r="FAS66"/>
      <c r="FAT66"/>
      <c r="FAU66"/>
      <c r="FAV66"/>
      <c r="FAW66"/>
      <c r="FAX66"/>
      <c r="FAY66"/>
      <c r="FAZ66"/>
      <c r="FBA66"/>
      <c r="FBB66"/>
      <c r="FBC66"/>
      <c r="FBD66"/>
      <c r="FBE66"/>
      <c r="FBF66"/>
      <c r="FBG66"/>
      <c r="FBH66"/>
      <c r="FBI66"/>
      <c r="FBJ66"/>
      <c r="FBK66"/>
      <c r="FBL66"/>
      <c r="FBM66"/>
      <c r="FBN66"/>
      <c r="FBO66"/>
      <c r="FBP66"/>
      <c r="FBQ66"/>
      <c r="FBR66"/>
      <c r="FBS66"/>
      <c r="FBT66"/>
      <c r="FBU66"/>
      <c r="FBV66"/>
      <c r="FBW66"/>
      <c r="FBX66"/>
      <c r="FBY66"/>
      <c r="FBZ66"/>
      <c r="FCA66"/>
      <c r="FCB66"/>
      <c r="FCC66"/>
      <c r="FCD66"/>
      <c r="FCE66"/>
      <c r="FCF66"/>
      <c r="FCG66"/>
      <c r="FCH66"/>
      <c r="FCI66"/>
      <c r="FCJ66"/>
      <c r="FCK66"/>
      <c r="FCL66"/>
      <c r="FCM66"/>
      <c r="FCN66"/>
      <c r="FCO66"/>
      <c r="FCP66"/>
      <c r="FCQ66"/>
      <c r="FCR66"/>
      <c r="FCS66"/>
      <c r="FCT66"/>
      <c r="FCU66"/>
      <c r="FCV66"/>
      <c r="FCW66"/>
      <c r="FCX66"/>
      <c r="FCY66"/>
      <c r="FCZ66"/>
      <c r="FDA66"/>
      <c r="FDB66"/>
      <c r="FDC66"/>
      <c r="FDD66"/>
      <c r="FDE66"/>
      <c r="FDF66"/>
      <c r="FDG66"/>
      <c r="FDH66"/>
      <c r="FDI66"/>
      <c r="FDJ66"/>
      <c r="FDK66"/>
      <c r="FDL66"/>
      <c r="FDM66"/>
      <c r="FDN66"/>
      <c r="FDO66"/>
      <c r="FDP66"/>
      <c r="FDQ66"/>
      <c r="FDR66"/>
      <c r="FDS66"/>
      <c r="FDT66"/>
      <c r="FDU66"/>
      <c r="FDV66"/>
      <c r="FDW66"/>
      <c r="FDX66"/>
      <c r="FDY66"/>
      <c r="FDZ66"/>
      <c r="FEA66"/>
      <c r="FEB66"/>
      <c r="FEC66"/>
      <c r="FED66"/>
      <c r="FEE66"/>
      <c r="FEF66"/>
      <c r="FEG66"/>
      <c r="FEH66"/>
      <c r="FEI66"/>
      <c r="FEJ66"/>
      <c r="FEK66"/>
      <c r="FEL66"/>
      <c r="FEM66"/>
      <c r="FEN66"/>
      <c r="FEO66"/>
      <c r="FEP66"/>
      <c r="FEQ66"/>
      <c r="FER66"/>
      <c r="FES66"/>
      <c r="FET66"/>
      <c r="FEU66"/>
      <c r="FEV66"/>
      <c r="FEW66"/>
      <c r="FEX66"/>
      <c r="FEY66"/>
      <c r="FEZ66"/>
      <c r="FFA66"/>
      <c r="FFB66"/>
      <c r="FFC66"/>
      <c r="FFD66"/>
      <c r="FFE66"/>
      <c r="FFF66"/>
      <c r="FFG66"/>
      <c r="FFH66"/>
      <c r="FFI66"/>
      <c r="FFJ66"/>
      <c r="FFK66"/>
      <c r="FFL66"/>
      <c r="FFM66"/>
      <c r="FFN66"/>
      <c r="FFO66"/>
      <c r="FFP66"/>
      <c r="FFQ66"/>
      <c r="FFR66"/>
      <c r="FFS66"/>
      <c r="FFT66"/>
      <c r="FFU66"/>
      <c r="FFV66"/>
      <c r="FFW66"/>
      <c r="FFX66"/>
      <c r="FFY66"/>
      <c r="FFZ66"/>
      <c r="FGA66"/>
      <c r="FGB66"/>
      <c r="FGC66"/>
      <c r="FGD66"/>
      <c r="FGE66"/>
      <c r="FGF66"/>
      <c r="FGG66"/>
      <c r="FGH66"/>
      <c r="FGI66"/>
      <c r="FGJ66"/>
      <c r="FGK66"/>
      <c r="FGL66"/>
      <c r="FGM66"/>
      <c r="FGN66"/>
      <c r="FGO66"/>
      <c r="FGP66"/>
      <c r="FGQ66"/>
      <c r="FGR66"/>
      <c r="FGS66"/>
      <c r="FGT66"/>
      <c r="FGU66"/>
      <c r="FGV66"/>
      <c r="FGW66"/>
      <c r="FGX66"/>
      <c r="FGY66"/>
      <c r="FGZ66"/>
      <c r="FHA66"/>
      <c r="FHB66"/>
      <c r="FHC66"/>
      <c r="FHD66"/>
      <c r="FHE66"/>
      <c r="FHF66"/>
      <c r="FHG66"/>
      <c r="FHH66"/>
      <c r="FHI66"/>
      <c r="FHJ66"/>
      <c r="FHK66"/>
      <c r="FHL66"/>
      <c r="FHM66"/>
      <c r="FHN66"/>
      <c r="FHO66"/>
      <c r="FHP66"/>
      <c r="FHQ66"/>
      <c r="FHR66"/>
      <c r="FHS66"/>
      <c r="FHT66"/>
      <c r="FHU66"/>
      <c r="FHV66"/>
      <c r="FHW66"/>
      <c r="FHX66"/>
      <c r="FHY66"/>
      <c r="FHZ66"/>
      <c r="FIA66"/>
      <c r="FIB66"/>
      <c r="FIC66"/>
      <c r="FID66"/>
      <c r="FIE66"/>
      <c r="FIF66"/>
      <c r="FIG66"/>
      <c r="FIH66"/>
      <c r="FII66"/>
      <c r="FIJ66"/>
      <c r="FIK66"/>
      <c r="FIL66"/>
      <c r="FIM66"/>
      <c r="FIN66"/>
      <c r="FIO66"/>
      <c r="FIP66"/>
      <c r="FIQ66"/>
      <c r="FIR66"/>
      <c r="FIS66"/>
      <c r="FIT66"/>
      <c r="FIU66"/>
      <c r="FIV66"/>
      <c r="FIW66"/>
      <c r="FIX66"/>
      <c r="FIY66"/>
      <c r="FIZ66"/>
      <c r="FJA66"/>
      <c r="FJB66"/>
      <c r="FJC66"/>
      <c r="FJD66"/>
      <c r="FJE66"/>
      <c r="FJF66"/>
      <c r="FJG66"/>
      <c r="FJH66"/>
      <c r="FJI66"/>
      <c r="FJJ66"/>
      <c r="FJK66"/>
      <c r="FJL66"/>
      <c r="FJM66"/>
      <c r="FJN66"/>
      <c r="FJO66"/>
      <c r="FJP66"/>
      <c r="FJQ66"/>
      <c r="FJR66"/>
      <c r="FJS66"/>
      <c r="FJT66"/>
      <c r="FJU66"/>
      <c r="FJV66"/>
      <c r="FJW66"/>
      <c r="FJX66"/>
      <c r="FJY66"/>
      <c r="FJZ66"/>
      <c r="FKA66"/>
      <c r="FKB66"/>
      <c r="FKC66"/>
      <c r="FKD66"/>
      <c r="FKE66"/>
      <c r="FKF66"/>
      <c r="FKG66"/>
      <c r="FKH66"/>
      <c r="FKI66"/>
      <c r="FKJ66"/>
      <c r="FKK66"/>
      <c r="FKL66"/>
      <c r="FKM66"/>
      <c r="FKN66"/>
      <c r="FKO66"/>
      <c r="FKP66"/>
      <c r="FKQ66"/>
      <c r="FKR66"/>
      <c r="FKS66"/>
      <c r="FKT66"/>
      <c r="FKU66"/>
      <c r="FKV66"/>
      <c r="FKW66"/>
      <c r="FKX66"/>
      <c r="FKY66"/>
      <c r="FKZ66"/>
      <c r="FLA66"/>
      <c r="FLB66"/>
      <c r="FLC66"/>
      <c r="FLD66"/>
      <c r="FLE66"/>
      <c r="FLF66"/>
      <c r="FLG66"/>
      <c r="FLH66"/>
      <c r="FLI66"/>
      <c r="FLJ66"/>
      <c r="FLK66"/>
      <c r="FLL66"/>
      <c r="FLM66"/>
      <c r="FLN66"/>
      <c r="FLO66"/>
      <c r="FLP66"/>
      <c r="FLQ66"/>
      <c r="FLR66"/>
      <c r="FLS66"/>
      <c r="FLT66"/>
      <c r="FLU66"/>
      <c r="FLV66"/>
      <c r="FLW66"/>
      <c r="FLX66"/>
      <c r="FLY66"/>
      <c r="FLZ66"/>
      <c r="FMA66"/>
      <c r="FMB66"/>
      <c r="FMC66"/>
      <c r="FMD66"/>
      <c r="FME66"/>
      <c r="FMF66"/>
      <c r="FMG66"/>
      <c r="FMH66"/>
      <c r="FMI66"/>
      <c r="FMJ66"/>
      <c r="FMK66"/>
      <c r="FML66"/>
      <c r="FMM66"/>
      <c r="FMN66"/>
      <c r="FMO66"/>
      <c r="FMP66"/>
      <c r="FMQ66"/>
      <c r="FMR66"/>
      <c r="FMS66"/>
      <c r="FMT66"/>
      <c r="FMU66"/>
      <c r="FMV66"/>
      <c r="FMW66"/>
      <c r="FMX66"/>
      <c r="FMY66"/>
      <c r="FMZ66"/>
      <c r="FNA66"/>
      <c r="FNB66"/>
      <c r="FNC66"/>
      <c r="FND66"/>
      <c r="FNE66"/>
      <c r="FNF66"/>
      <c r="FNG66"/>
      <c r="FNH66"/>
      <c r="FNI66"/>
      <c r="FNJ66"/>
      <c r="FNK66"/>
      <c r="FNL66"/>
      <c r="FNM66"/>
      <c r="FNN66"/>
      <c r="FNO66"/>
      <c r="FNP66"/>
      <c r="FNQ66"/>
      <c r="FNR66"/>
      <c r="FNS66"/>
      <c r="FNT66"/>
      <c r="FNU66"/>
      <c r="FNV66"/>
      <c r="FNW66"/>
      <c r="FNX66"/>
      <c r="FNY66"/>
      <c r="FNZ66"/>
      <c r="FOA66"/>
      <c r="FOB66"/>
      <c r="FOC66"/>
      <c r="FOD66"/>
      <c r="FOE66"/>
      <c r="FOF66"/>
      <c r="FOG66"/>
      <c r="FOH66"/>
      <c r="FOI66"/>
      <c r="FOJ66"/>
      <c r="FOK66"/>
      <c r="FOL66"/>
      <c r="FOM66"/>
      <c r="FON66"/>
      <c r="FOO66"/>
      <c r="FOP66"/>
      <c r="FOQ66"/>
      <c r="FOR66"/>
      <c r="FOS66"/>
      <c r="FOT66"/>
      <c r="FOU66"/>
      <c r="FOV66"/>
      <c r="FOW66"/>
      <c r="FOX66"/>
      <c r="FOY66"/>
      <c r="FOZ66"/>
      <c r="FPA66"/>
      <c r="FPB66"/>
      <c r="FPC66"/>
      <c r="FPD66"/>
      <c r="FPE66"/>
      <c r="FPF66"/>
      <c r="FPG66"/>
      <c r="FPH66"/>
      <c r="FPI66"/>
      <c r="FPJ66"/>
      <c r="FPK66"/>
      <c r="FPL66"/>
      <c r="FPM66"/>
      <c r="FPN66"/>
      <c r="FPO66"/>
      <c r="FPP66"/>
      <c r="FPQ66"/>
      <c r="FPR66"/>
      <c r="FPS66"/>
      <c r="FPT66"/>
      <c r="FPU66"/>
      <c r="FPV66"/>
      <c r="FPW66"/>
      <c r="FPX66"/>
      <c r="FPY66"/>
      <c r="FPZ66"/>
      <c r="FQA66"/>
      <c r="FQB66"/>
      <c r="FQC66"/>
      <c r="FQD66"/>
      <c r="FQE66"/>
      <c r="FQF66"/>
      <c r="FQG66"/>
      <c r="FQH66"/>
      <c r="FQI66"/>
      <c r="FQJ66"/>
      <c r="FQK66"/>
      <c r="FQL66"/>
      <c r="FQM66"/>
      <c r="FQN66"/>
      <c r="FQO66"/>
      <c r="FQP66"/>
      <c r="FQQ66"/>
      <c r="FQR66"/>
      <c r="FQS66"/>
      <c r="FQT66"/>
      <c r="FQU66"/>
      <c r="FQV66"/>
      <c r="FQW66"/>
      <c r="FQX66"/>
      <c r="FQY66"/>
      <c r="FQZ66"/>
      <c r="FRA66"/>
      <c r="FRB66"/>
      <c r="FRC66"/>
      <c r="FRD66"/>
      <c r="FRE66"/>
      <c r="FRF66"/>
      <c r="FRG66"/>
      <c r="FRH66"/>
      <c r="FRI66"/>
      <c r="FRJ66"/>
      <c r="FRK66"/>
      <c r="FRL66"/>
      <c r="FRM66"/>
      <c r="FRN66"/>
      <c r="FRO66"/>
      <c r="FRP66"/>
      <c r="FRQ66"/>
      <c r="FRR66"/>
      <c r="FRS66"/>
      <c r="FRT66"/>
      <c r="FRU66"/>
      <c r="FRV66"/>
      <c r="FRW66"/>
      <c r="FRX66"/>
      <c r="FRY66"/>
      <c r="FRZ66"/>
      <c r="FSA66"/>
      <c r="FSB66"/>
      <c r="FSC66"/>
      <c r="FSD66"/>
      <c r="FSE66"/>
      <c r="FSF66"/>
      <c r="FSG66"/>
      <c r="FSH66"/>
      <c r="FSI66"/>
      <c r="FSJ66"/>
      <c r="FSK66"/>
      <c r="FSL66"/>
      <c r="FSM66"/>
      <c r="FSN66"/>
      <c r="FSO66"/>
      <c r="FSP66"/>
      <c r="FSQ66"/>
      <c r="FSR66"/>
      <c r="FSS66"/>
      <c r="FST66"/>
      <c r="FSU66"/>
      <c r="FSV66"/>
      <c r="FSW66"/>
      <c r="FSX66"/>
      <c r="FSY66"/>
      <c r="FSZ66"/>
      <c r="FTA66"/>
      <c r="FTB66"/>
      <c r="FTC66"/>
      <c r="FTD66"/>
      <c r="FTE66"/>
      <c r="FTF66"/>
      <c r="FTG66"/>
      <c r="FTH66"/>
      <c r="FTI66"/>
      <c r="FTJ66"/>
      <c r="FTK66"/>
      <c r="FTL66"/>
      <c r="FTM66"/>
      <c r="FTN66"/>
      <c r="FTO66"/>
      <c r="FTP66"/>
      <c r="FTQ66"/>
      <c r="FTR66"/>
      <c r="FTS66"/>
      <c r="FTT66"/>
      <c r="FTU66"/>
      <c r="FTV66"/>
      <c r="FTW66"/>
      <c r="FTX66"/>
      <c r="FTY66"/>
      <c r="FTZ66"/>
      <c r="FUA66"/>
      <c r="FUB66"/>
      <c r="FUC66"/>
      <c r="FUD66"/>
      <c r="FUE66"/>
      <c r="FUF66"/>
      <c r="FUG66"/>
      <c r="FUH66"/>
      <c r="FUI66"/>
      <c r="FUJ66"/>
      <c r="FUK66"/>
      <c r="FUL66"/>
      <c r="FUM66"/>
      <c r="FUN66"/>
      <c r="FUO66"/>
      <c r="FUP66"/>
      <c r="FUQ66"/>
      <c r="FUR66"/>
      <c r="FUS66"/>
      <c r="FUT66"/>
      <c r="FUU66"/>
      <c r="FUV66"/>
      <c r="FUW66"/>
      <c r="FUX66"/>
      <c r="FUY66"/>
      <c r="FUZ66"/>
      <c r="FVA66"/>
      <c r="FVB66"/>
      <c r="FVC66"/>
      <c r="FVD66"/>
      <c r="FVE66"/>
      <c r="FVF66"/>
      <c r="FVG66"/>
      <c r="FVH66"/>
      <c r="FVI66"/>
      <c r="FVJ66"/>
      <c r="FVK66"/>
      <c r="FVL66"/>
      <c r="FVM66"/>
      <c r="FVN66"/>
      <c r="FVO66"/>
      <c r="FVP66"/>
      <c r="FVQ66"/>
      <c r="FVR66"/>
      <c r="FVS66"/>
      <c r="FVT66"/>
      <c r="FVU66"/>
      <c r="FVV66"/>
      <c r="FVW66"/>
      <c r="FVX66"/>
      <c r="FVY66"/>
      <c r="FVZ66"/>
      <c r="FWA66"/>
      <c r="FWB66"/>
      <c r="FWC66"/>
      <c r="FWD66"/>
      <c r="FWE66"/>
      <c r="FWF66"/>
      <c r="FWG66"/>
      <c r="FWH66"/>
      <c r="FWI66"/>
      <c r="FWJ66"/>
      <c r="FWK66"/>
      <c r="FWL66"/>
      <c r="FWM66"/>
      <c r="FWN66"/>
      <c r="FWO66"/>
      <c r="FWP66"/>
      <c r="FWQ66"/>
      <c r="FWR66"/>
      <c r="FWS66"/>
      <c r="FWT66"/>
      <c r="FWU66"/>
      <c r="FWV66"/>
      <c r="FWW66"/>
      <c r="FWX66"/>
      <c r="FWY66"/>
      <c r="FWZ66"/>
      <c r="FXA66"/>
      <c r="FXB66"/>
      <c r="FXC66"/>
      <c r="FXD66"/>
      <c r="FXE66"/>
      <c r="FXF66"/>
      <c r="FXG66"/>
      <c r="FXH66"/>
      <c r="FXI66"/>
      <c r="FXJ66"/>
      <c r="FXK66"/>
      <c r="FXL66"/>
      <c r="FXM66"/>
      <c r="FXN66"/>
      <c r="FXO66"/>
      <c r="FXP66"/>
      <c r="FXQ66"/>
      <c r="FXR66"/>
      <c r="FXS66"/>
      <c r="FXT66"/>
      <c r="FXU66"/>
      <c r="FXV66"/>
      <c r="FXW66"/>
      <c r="FXX66"/>
      <c r="FXY66"/>
      <c r="FXZ66"/>
      <c r="FYA66"/>
      <c r="FYB66"/>
      <c r="FYC66"/>
      <c r="FYD66"/>
      <c r="FYE66"/>
      <c r="FYF66"/>
      <c r="FYG66"/>
      <c r="FYH66"/>
      <c r="FYI66"/>
      <c r="FYJ66"/>
      <c r="FYK66"/>
      <c r="FYL66"/>
      <c r="FYM66"/>
      <c r="FYN66"/>
      <c r="FYO66"/>
      <c r="FYP66"/>
      <c r="FYQ66"/>
      <c r="FYR66"/>
      <c r="FYS66"/>
      <c r="FYT66"/>
      <c r="FYU66"/>
      <c r="FYV66"/>
      <c r="FYW66"/>
      <c r="FYX66"/>
      <c r="FYY66"/>
      <c r="FYZ66"/>
      <c r="FZA66"/>
      <c r="FZB66"/>
      <c r="FZC66"/>
      <c r="FZD66"/>
      <c r="FZE66"/>
      <c r="FZF66"/>
      <c r="FZG66"/>
      <c r="FZH66"/>
      <c r="FZI66"/>
      <c r="FZJ66"/>
      <c r="FZK66"/>
      <c r="FZL66"/>
      <c r="FZM66"/>
      <c r="FZN66"/>
      <c r="FZO66"/>
      <c r="FZP66"/>
      <c r="FZQ66"/>
      <c r="FZR66"/>
      <c r="FZS66"/>
      <c r="FZT66"/>
      <c r="FZU66"/>
      <c r="FZV66"/>
      <c r="FZW66"/>
      <c r="FZX66"/>
      <c r="FZY66"/>
      <c r="FZZ66"/>
      <c r="GAA66"/>
      <c r="GAB66"/>
      <c r="GAC66"/>
      <c r="GAD66"/>
      <c r="GAE66"/>
      <c r="GAF66"/>
      <c r="GAG66"/>
      <c r="GAH66"/>
      <c r="GAI66"/>
      <c r="GAJ66"/>
      <c r="GAK66"/>
      <c r="GAL66"/>
      <c r="GAM66"/>
      <c r="GAN66"/>
      <c r="GAO66"/>
      <c r="GAP66"/>
      <c r="GAQ66"/>
      <c r="GAR66"/>
      <c r="GAS66"/>
      <c r="GAT66"/>
      <c r="GAU66"/>
      <c r="GAV66"/>
      <c r="GAW66"/>
      <c r="GAX66"/>
      <c r="GAY66"/>
      <c r="GAZ66"/>
      <c r="GBA66"/>
      <c r="GBB66"/>
      <c r="GBC66"/>
      <c r="GBD66"/>
      <c r="GBE66"/>
      <c r="GBF66"/>
      <c r="GBG66"/>
      <c r="GBH66"/>
      <c r="GBI66"/>
      <c r="GBJ66"/>
      <c r="GBK66"/>
      <c r="GBL66"/>
      <c r="GBM66"/>
      <c r="GBN66"/>
      <c r="GBO66"/>
      <c r="GBP66"/>
      <c r="GBQ66"/>
      <c r="GBR66"/>
      <c r="GBS66"/>
      <c r="GBT66"/>
      <c r="GBU66"/>
      <c r="GBV66"/>
      <c r="GBW66"/>
      <c r="GBX66"/>
      <c r="GBY66"/>
      <c r="GBZ66"/>
      <c r="GCA66"/>
      <c r="GCB66"/>
      <c r="GCC66"/>
      <c r="GCD66"/>
      <c r="GCE66"/>
      <c r="GCF66"/>
      <c r="GCG66"/>
      <c r="GCH66"/>
      <c r="GCI66"/>
      <c r="GCJ66"/>
      <c r="GCK66"/>
      <c r="GCL66"/>
      <c r="GCM66"/>
      <c r="GCN66"/>
      <c r="GCO66"/>
      <c r="GCP66"/>
      <c r="GCQ66"/>
      <c r="GCR66"/>
      <c r="GCS66"/>
      <c r="GCT66"/>
      <c r="GCU66"/>
      <c r="GCV66"/>
      <c r="GCW66"/>
      <c r="GCX66"/>
      <c r="GCY66"/>
      <c r="GCZ66"/>
      <c r="GDA66"/>
      <c r="GDB66"/>
      <c r="GDC66"/>
      <c r="GDD66"/>
      <c r="GDE66"/>
      <c r="GDF66"/>
      <c r="GDG66"/>
      <c r="GDH66"/>
      <c r="GDI66"/>
      <c r="GDJ66"/>
      <c r="GDK66"/>
      <c r="GDL66"/>
      <c r="GDM66"/>
      <c r="GDN66"/>
      <c r="GDO66"/>
      <c r="GDP66"/>
      <c r="GDQ66"/>
      <c r="GDR66"/>
      <c r="GDS66"/>
      <c r="GDT66"/>
      <c r="GDU66"/>
      <c r="GDV66"/>
      <c r="GDW66"/>
      <c r="GDX66"/>
      <c r="GDY66"/>
      <c r="GDZ66"/>
      <c r="GEA66"/>
      <c r="GEB66"/>
      <c r="GEC66"/>
      <c r="GED66"/>
      <c r="GEE66"/>
      <c r="GEF66"/>
      <c r="GEG66"/>
      <c r="GEH66"/>
      <c r="GEI66"/>
      <c r="GEJ66"/>
      <c r="GEK66"/>
      <c r="GEL66"/>
      <c r="GEM66"/>
      <c r="GEN66"/>
      <c r="GEO66"/>
      <c r="GEP66"/>
      <c r="GEQ66"/>
      <c r="GER66"/>
      <c r="GES66"/>
      <c r="GET66"/>
      <c r="GEU66"/>
      <c r="GEV66"/>
      <c r="GEW66"/>
      <c r="GEX66"/>
      <c r="GEY66"/>
      <c r="GEZ66"/>
      <c r="GFA66"/>
      <c r="GFB66"/>
      <c r="GFC66"/>
      <c r="GFD66"/>
      <c r="GFE66"/>
      <c r="GFF66"/>
      <c r="GFG66"/>
      <c r="GFH66"/>
      <c r="GFI66"/>
      <c r="GFJ66"/>
      <c r="GFK66"/>
      <c r="GFL66"/>
      <c r="GFM66"/>
      <c r="GFN66"/>
      <c r="GFO66"/>
      <c r="GFP66"/>
      <c r="GFQ66"/>
      <c r="GFR66"/>
      <c r="GFS66"/>
      <c r="GFT66"/>
      <c r="GFU66"/>
      <c r="GFV66"/>
      <c r="GFW66"/>
      <c r="GFX66"/>
      <c r="GFY66"/>
      <c r="GFZ66"/>
      <c r="GGA66"/>
      <c r="GGB66"/>
      <c r="GGC66"/>
      <c r="GGD66"/>
      <c r="GGE66"/>
      <c r="GGF66"/>
      <c r="GGG66"/>
      <c r="GGH66"/>
      <c r="GGI66"/>
      <c r="GGJ66"/>
      <c r="GGK66"/>
      <c r="GGL66"/>
      <c r="GGM66"/>
      <c r="GGN66"/>
      <c r="GGO66"/>
      <c r="GGP66"/>
      <c r="GGQ66"/>
      <c r="GGR66"/>
      <c r="GGS66"/>
      <c r="GGT66"/>
      <c r="GGU66"/>
      <c r="GGV66"/>
      <c r="GGW66"/>
      <c r="GGX66"/>
      <c r="GGY66"/>
      <c r="GGZ66"/>
      <c r="GHA66"/>
      <c r="GHB66"/>
      <c r="GHC66"/>
      <c r="GHD66"/>
      <c r="GHE66"/>
      <c r="GHF66"/>
      <c r="GHG66"/>
      <c r="GHH66"/>
      <c r="GHI66"/>
      <c r="GHJ66"/>
      <c r="GHK66"/>
      <c r="GHL66"/>
      <c r="GHM66"/>
      <c r="GHN66"/>
      <c r="GHO66"/>
      <c r="GHP66"/>
      <c r="GHQ66"/>
      <c r="GHR66"/>
      <c r="GHS66"/>
      <c r="GHT66"/>
      <c r="GHU66"/>
      <c r="GHV66"/>
      <c r="GHW66"/>
      <c r="GHX66"/>
      <c r="GHY66"/>
      <c r="GHZ66"/>
      <c r="GIA66"/>
      <c r="GIB66"/>
      <c r="GIC66"/>
      <c r="GID66"/>
      <c r="GIE66"/>
      <c r="GIF66"/>
      <c r="GIG66"/>
      <c r="GIH66"/>
      <c r="GII66"/>
      <c r="GIJ66"/>
      <c r="GIK66"/>
      <c r="GIL66"/>
      <c r="GIM66"/>
      <c r="GIN66"/>
      <c r="GIO66"/>
      <c r="GIP66"/>
      <c r="GIQ66"/>
      <c r="GIR66"/>
      <c r="GIS66"/>
      <c r="GIT66"/>
      <c r="GIU66"/>
      <c r="GIV66"/>
      <c r="GIW66"/>
      <c r="GIX66"/>
      <c r="GIY66"/>
      <c r="GIZ66"/>
      <c r="GJA66"/>
      <c r="GJB66"/>
      <c r="GJC66"/>
      <c r="GJD66"/>
      <c r="GJE66"/>
      <c r="GJF66"/>
      <c r="GJG66"/>
      <c r="GJH66"/>
      <c r="GJI66"/>
      <c r="GJJ66"/>
      <c r="GJK66"/>
      <c r="GJL66"/>
      <c r="GJM66"/>
      <c r="GJN66"/>
      <c r="GJO66"/>
      <c r="GJP66"/>
      <c r="GJQ66"/>
      <c r="GJR66"/>
      <c r="GJS66"/>
      <c r="GJT66"/>
      <c r="GJU66"/>
      <c r="GJV66"/>
      <c r="GJW66"/>
      <c r="GJX66"/>
      <c r="GJY66"/>
      <c r="GJZ66"/>
      <c r="GKA66"/>
      <c r="GKB66"/>
      <c r="GKC66"/>
      <c r="GKD66"/>
      <c r="GKE66"/>
      <c r="GKF66"/>
      <c r="GKG66"/>
      <c r="GKH66"/>
      <c r="GKI66"/>
      <c r="GKJ66"/>
      <c r="GKK66"/>
      <c r="GKL66"/>
      <c r="GKM66"/>
      <c r="GKN66"/>
      <c r="GKO66"/>
      <c r="GKP66"/>
      <c r="GKQ66"/>
      <c r="GKR66"/>
      <c r="GKS66"/>
      <c r="GKT66"/>
      <c r="GKU66"/>
      <c r="GKV66"/>
      <c r="GKW66"/>
      <c r="GKX66"/>
      <c r="GKY66"/>
      <c r="GKZ66"/>
      <c r="GLA66"/>
      <c r="GLB66"/>
      <c r="GLC66"/>
      <c r="GLD66"/>
      <c r="GLE66"/>
      <c r="GLF66"/>
      <c r="GLG66"/>
      <c r="GLH66"/>
      <c r="GLI66"/>
      <c r="GLJ66"/>
      <c r="GLK66"/>
      <c r="GLL66"/>
      <c r="GLM66"/>
      <c r="GLN66"/>
      <c r="GLO66"/>
      <c r="GLP66"/>
      <c r="GLQ66"/>
      <c r="GLR66"/>
      <c r="GLS66"/>
      <c r="GLT66"/>
      <c r="GLU66"/>
      <c r="GLV66"/>
      <c r="GLW66"/>
      <c r="GLX66"/>
      <c r="GLY66"/>
      <c r="GLZ66"/>
      <c r="GMA66"/>
      <c r="GMB66"/>
      <c r="GMC66"/>
      <c r="GMD66"/>
      <c r="GME66"/>
      <c r="GMF66"/>
      <c r="GMG66"/>
      <c r="GMH66"/>
      <c r="GMI66"/>
      <c r="GMJ66"/>
      <c r="GMK66"/>
      <c r="GML66"/>
      <c r="GMM66"/>
      <c r="GMN66"/>
      <c r="GMO66"/>
      <c r="GMP66"/>
      <c r="GMQ66"/>
      <c r="GMR66"/>
      <c r="GMS66"/>
      <c r="GMT66"/>
      <c r="GMU66"/>
      <c r="GMV66"/>
      <c r="GMW66"/>
      <c r="GMX66"/>
      <c r="GMY66"/>
      <c r="GMZ66"/>
      <c r="GNA66"/>
      <c r="GNB66"/>
      <c r="GNC66"/>
      <c r="GND66"/>
      <c r="GNE66"/>
      <c r="GNF66"/>
      <c r="GNG66"/>
      <c r="GNH66"/>
      <c r="GNI66"/>
      <c r="GNJ66"/>
      <c r="GNK66"/>
      <c r="GNL66"/>
      <c r="GNM66"/>
      <c r="GNN66"/>
      <c r="GNO66"/>
      <c r="GNP66"/>
      <c r="GNQ66"/>
      <c r="GNR66"/>
      <c r="GNS66"/>
      <c r="GNT66"/>
      <c r="GNU66"/>
      <c r="GNV66"/>
      <c r="GNW66"/>
      <c r="GNX66"/>
      <c r="GNY66"/>
      <c r="GNZ66"/>
      <c r="GOA66"/>
      <c r="GOB66"/>
      <c r="GOC66"/>
      <c r="GOD66"/>
      <c r="GOE66"/>
      <c r="GOF66"/>
      <c r="GOG66"/>
      <c r="GOH66"/>
      <c r="GOI66"/>
      <c r="GOJ66"/>
      <c r="GOK66"/>
      <c r="GOL66"/>
      <c r="GOM66"/>
      <c r="GON66"/>
      <c r="GOO66"/>
      <c r="GOP66"/>
      <c r="GOQ66"/>
      <c r="GOR66"/>
      <c r="GOS66"/>
      <c r="GOT66"/>
      <c r="GOU66"/>
      <c r="GOV66"/>
      <c r="GOW66"/>
      <c r="GOX66"/>
      <c r="GOY66"/>
      <c r="GOZ66"/>
      <c r="GPA66"/>
      <c r="GPB66"/>
      <c r="GPC66"/>
      <c r="GPD66"/>
      <c r="GPE66"/>
      <c r="GPF66"/>
      <c r="GPG66"/>
      <c r="GPH66"/>
      <c r="GPI66"/>
      <c r="GPJ66"/>
      <c r="GPK66"/>
      <c r="GPL66"/>
      <c r="GPM66"/>
      <c r="GPN66"/>
      <c r="GPO66"/>
      <c r="GPP66"/>
      <c r="GPQ66"/>
      <c r="GPR66"/>
      <c r="GPS66"/>
      <c r="GPT66"/>
      <c r="GPU66"/>
      <c r="GPV66"/>
      <c r="GPW66"/>
      <c r="GPX66"/>
      <c r="GPY66"/>
      <c r="GPZ66"/>
      <c r="GQA66"/>
      <c r="GQB66"/>
      <c r="GQC66"/>
      <c r="GQD66"/>
      <c r="GQE66"/>
      <c r="GQF66"/>
      <c r="GQG66"/>
      <c r="GQH66"/>
      <c r="GQI66"/>
      <c r="GQJ66"/>
      <c r="GQK66"/>
      <c r="GQL66"/>
      <c r="GQM66"/>
      <c r="GQN66"/>
      <c r="GQO66"/>
      <c r="GQP66"/>
      <c r="GQQ66"/>
      <c r="GQR66"/>
      <c r="GQS66"/>
      <c r="GQT66"/>
      <c r="GQU66"/>
      <c r="GQV66"/>
      <c r="GQW66"/>
      <c r="GQX66"/>
      <c r="GQY66"/>
      <c r="GQZ66"/>
      <c r="GRA66"/>
      <c r="GRB66"/>
      <c r="GRC66"/>
      <c r="GRD66"/>
      <c r="GRE66"/>
      <c r="GRF66"/>
      <c r="GRG66"/>
      <c r="GRH66"/>
      <c r="GRI66"/>
      <c r="GRJ66"/>
      <c r="GRK66"/>
      <c r="GRL66"/>
      <c r="GRM66"/>
      <c r="GRN66"/>
      <c r="GRO66"/>
      <c r="GRP66"/>
      <c r="GRQ66"/>
      <c r="GRR66"/>
      <c r="GRS66"/>
      <c r="GRT66"/>
      <c r="GRU66"/>
      <c r="GRV66"/>
      <c r="GRW66"/>
      <c r="GRX66"/>
      <c r="GRY66"/>
      <c r="GRZ66"/>
      <c r="GSA66"/>
      <c r="GSB66"/>
      <c r="GSC66"/>
      <c r="GSD66"/>
      <c r="GSE66"/>
      <c r="GSF66"/>
      <c r="GSG66"/>
      <c r="GSH66"/>
      <c r="GSI66"/>
      <c r="GSJ66"/>
      <c r="GSK66"/>
      <c r="GSL66"/>
      <c r="GSM66"/>
      <c r="GSN66"/>
      <c r="GSO66"/>
      <c r="GSP66"/>
      <c r="GSQ66"/>
      <c r="GSR66"/>
      <c r="GSS66"/>
      <c r="GST66"/>
      <c r="GSU66"/>
      <c r="GSV66"/>
      <c r="GSW66"/>
      <c r="GSX66"/>
      <c r="GSY66"/>
      <c r="GSZ66"/>
      <c r="GTA66"/>
      <c r="GTB66"/>
      <c r="GTC66"/>
      <c r="GTD66"/>
      <c r="GTE66"/>
      <c r="GTF66"/>
      <c r="GTG66"/>
      <c r="GTH66"/>
      <c r="GTI66"/>
      <c r="GTJ66"/>
      <c r="GTK66"/>
      <c r="GTL66"/>
      <c r="GTM66"/>
      <c r="GTN66"/>
      <c r="GTO66"/>
      <c r="GTP66"/>
      <c r="GTQ66"/>
      <c r="GTR66"/>
      <c r="GTS66"/>
      <c r="GTT66"/>
      <c r="GTU66"/>
      <c r="GTV66"/>
      <c r="GTW66"/>
      <c r="GTX66"/>
      <c r="GTY66"/>
      <c r="GTZ66"/>
      <c r="GUA66"/>
      <c r="GUB66"/>
      <c r="GUC66"/>
      <c r="GUD66"/>
      <c r="GUE66"/>
      <c r="GUF66"/>
      <c r="GUG66"/>
      <c r="GUH66"/>
      <c r="GUI66"/>
      <c r="GUJ66"/>
      <c r="GUK66"/>
      <c r="GUL66"/>
      <c r="GUM66"/>
      <c r="GUN66"/>
      <c r="GUO66"/>
      <c r="GUP66"/>
      <c r="GUQ66"/>
      <c r="GUR66"/>
      <c r="GUS66"/>
      <c r="GUT66"/>
      <c r="GUU66"/>
      <c r="GUV66"/>
      <c r="GUW66"/>
      <c r="GUX66"/>
      <c r="GUY66"/>
      <c r="GUZ66"/>
      <c r="GVA66"/>
      <c r="GVB66"/>
      <c r="GVC66"/>
      <c r="GVD66"/>
      <c r="GVE66"/>
      <c r="GVF66"/>
      <c r="GVG66"/>
      <c r="GVH66"/>
      <c r="GVI66"/>
      <c r="GVJ66"/>
      <c r="GVK66"/>
      <c r="GVL66"/>
      <c r="GVM66"/>
      <c r="GVN66"/>
      <c r="GVO66"/>
      <c r="GVP66"/>
      <c r="GVQ66"/>
      <c r="GVR66"/>
      <c r="GVS66"/>
      <c r="GVT66"/>
      <c r="GVU66"/>
      <c r="GVV66"/>
      <c r="GVW66"/>
      <c r="GVX66"/>
      <c r="GVY66"/>
      <c r="GVZ66"/>
      <c r="GWA66"/>
      <c r="GWB66"/>
      <c r="GWC66"/>
      <c r="GWD66"/>
      <c r="GWE66"/>
      <c r="GWF66"/>
      <c r="GWG66"/>
      <c r="GWH66"/>
      <c r="GWI66"/>
      <c r="GWJ66"/>
      <c r="GWK66"/>
      <c r="GWL66"/>
      <c r="GWM66"/>
      <c r="GWN66"/>
      <c r="GWO66"/>
      <c r="GWP66"/>
      <c r="GWQ66"/>
      <c r="GWR66"/>
      <c r="GWS66"/>
      <c r="GWT66"/>
      <c r="GWU66"/>
      <c r="GWV66"/>
      <c r="GWW66"/>
      <c r="GWX66"/>
      <c r="GWY66"/>
      <c r="GWZ66"/>
      <c r="GXA66"/>
      <c r="GXB66"/>
      <c r="GXC66"/>
      <c r="GXD66"/>
      <c r="GXE66"/>
      <c r="GXF66"/>
      <c r="GXG66"/>
      <c r="GXH66"/>
      <c r="GXI66"/>
      <c r="GXJ66"/>
      <c r="GXK66"/>
      <c r="GXL66"/>
      <c r="GXM66"/>
      <c r="GXN66"/>
      <c r="GXO66"/>
      <c r="GXP66"/>
      <c r="GXQ66"/>
      <c r="GXR66"/>
      <c r="GXS66"/>
      <c r="GXT66"/>
      <c r="GXU66"/>
      <c r="GXV66"/>
      <c r="GXW66"/>
      <c r="GXX66"/>
      <c r="GXY66"/>
      <c r="GXZ66"/>
      <c r="GYA66"/>
      <c r="GYB66"/>
      <c r="GYC66"/>
      <c r="GYD66"/>
      <c r="GYE66"/>
      <c r="GYF66"/>
      <c r="GYG66"/>
      <c r="GYH66"/>
      <c r="GYI66"/>
      <c r="GYJ66"/>
      <c r="GYK66"/>
      <c r="GYL66"/>
      <c r="GYM66"/>
      <c r="GYN66"/>
      <c r="GYO66"/>
      <c r="GYP66"/>
      <c r="GYQ66"/>
      <c r="GYR66"/>
      <c r="GYS66"/>
      <c r="GYT66"/>
      <c r="GYU66"/>
      <c r="GYV66"/>
      <c r="GYW66"/>
      <c r="GYX66"/>
      <c r="GYY66"/>
      <c r="GYZ66"/>
      <c r="GZA66"/>
      <c r="GZB66"/>
      <c r="GZC66"/>
      <c r="GZD66"/>
      <c r="GZE66"/>
      <c r="GZF66"/>
      <c r="GZG66"/>
      <c r="GZH66"/>
      <c r="GZI66"/>
      <c r="GZJ66"/>
      <c r="GZK66"/>
      <c r="GZL66"/>
      <c r="GZM66"/>
      <c r="GZN66"/>
      <c r="GZO66"/>
      <c r="GZP66"/>
      <c r="GZQ66"/>
      <c r="GZR66"/>
      <c r="GZS66"/>
      <c r="GZT66"/>
      <c r="GZU66"/>
      <c r="GZV66"/>
      <c r="GZW66"/>
      <c r="GZX66"/>
      <c r="GZY66"/>
      <c r="GZZ66"/>
      <c r="HAA66"/>
      <c r="HAB66"/>
      <c r="HAC66"/>
      <c r="HAD66"/>
      <c r="HAE66"/>
      <c r="HAF66"/>
      <c r="HAG66"/>
      <c r="HAH66"/>
      <c r="HAI66"/>
      <c r="HAJ66"/>
      <c r="HAK66"/>
      <c r="HAL66"/>
      <c r="HAM66"/>
      <c r="HAN66"/>
      <c r="HAO66"/>
      <c r="HAP66"/>
      <c r="HAQ66"/>
      <c r="HAR66"/>
      <c r="HAS66"/>
      <c r="HAT66"/>
      <c r="HAU66"/>
      <c r="HAV66"/>
      <c r="HAW66"/>
      <c r="HAX66"/>
      <c r="HAY66"/>
      <c r="HAZ66"/>
      <c r="HBA66"/>
      <c r="HBB66"/>
      <c r="HBC66"/>
      <c r="HBD66"/>
      <c r="HBE66"/>
      <c r="HBF66"/>
      <c r="HBG66"/>
      <c r="HBH66"/>
      <c r="HBI66"/>
      <c r="HBJ66"/>
      <c r="HBK66"/>
      <c r="HBL66"/>
      <c r="HBM66"/>
      <c r="HBN66"/>
      <c r="HBO66"/>
      <c r="HBP66"/>
      <c r="HBQ66"/>
      <c r="HBR66"/>
      <c r="HBS66"/>
      <c r="HBT66"/>
      <c r="HBU66"/>
      <c r="HBV66"/>
      <c r="HBW66"/>
      <c r="HBX66"/>
      <c r="HBY66"/>
      <c r="HBZ66"/>
      <c r="HCA66"/>
      <c r="HCB66"/>
      <c r="HCC66"/>
      <c r="HCD66"/>
      <c r="HCE66"/>
      <c r="HCF66"/>
      <c r="HCG66"/>
      <c r="HCH66"/>
      <c r="HCI66"/>
      <c r="HCJ66"/>
      <c r="HCK66"/>
      <c r="HCL66"/>
      <c r="HCM66"/>
      <c r="HCN66"/>
      <c r="HCO66"/>
      <c r="HCP66"/>
      <c r="HCQ66"/>
      <c r="HCR66"/>
      <c r="HCS66"/>
      <c r="HCT66"/>
      <c r="HCU66"/>
      <c r="HCV66"/>
      <c r="HCW66"/>
      <c r="HCX66"/>
      <c r="HCY66"/>
      <c r="HCZ66"/>
      <c r="HDA66"/>
      <c r="HDB66"/>
      <c r="HDC66"/>
      <c r="HDD66"/>
      <c r="HDE66"/>
      <c r="HDF66"/>
      <c r="HDG66"/>
      <c r="HDH66"/>
      <c r="HDI66"/>
      <c r="HDJ66"/>
      <c r="HDK66"/>
      <c r="HDL66"/>
      <c r="HDM66"/>
      <c r="HDN66"/>
      <c r="HDO66"/>
      <c r="HDP66"/>
      <c r="HDQ66"/>
      <c r="HDR66"/>
      <c r="HDS66"/>
      <c r="HDT66"/>
      <c r="HDU66"/>
      <c r="HDV66"/>
      <c r="HDW66"/>
      <c r="HDX66"/>
      <c r="HDY66"/>
      <c r="HDZ66"/>
      <c r="HEA66"/>
      <c r="HEB66"/>
      <c r="HEC66"/>
      <c r="HED66"/>
      <c r="HEE66"/>
      <c r="HEF66"/>
      <c r="HEG66"/>
      <c r="HEH66"/>
      <c r="HEI66"/>
      <c r="HEJ66"/>
      <c r="HEK66"/>
      <c r="HEL66"/>
      <c r="HEM66"/>
      <c r="HEN66"/>
      <c r="HEO66"/>
      <c r="HEP66"/>
      <c r="HEQ66"/>
      <c r="HER66"/>
      <c r="HES66"/>
      <c r="HET66"/>
      <c r="HEU66"/>
      <c r="HEV66"/>
      <c r="HEW66"/>
      <c r="HEX66"/>
      <c r="HEY66"/>
      <c r="HEZ66"/>
      <c r="HFA66"/>
      <c r="HFB66"/>
      <c r="HFC66"/>
      <c r="HFD66"/>
      <c r="HFE66"/>
      <c r="HFF66"/>
      <c r="HFG66"/>
      <c r="HFH66"/>
      <c r="HFI66"/>
      <c r="HFJ66"/>
      <c r="HFK66"/>
      <c r="HFL66"/>
      <c r="HFM66"/>
      <c r="HFN66"/>
      <c r="HFO66"/>
      <c r="HFP66"/>
      <c r="HFQ66"/>
      <c r="HFR66"/>
      <c r="HFS66"/>
      <c r="HFT66"/>
      <c r="HFU66"/>
      <c r="HFV66"/>
      <c r="HFW66"/>
      <c r="HFX66"/>
      <c r="HFY66"/>
      <c r="HFZ66"/>
      <c r="HGA66"/>
      <c r="HGB66"/>
      <c r="HGC66"/>
      <c r="HGD66"/>
      <c r="HGE66"/>
      <c r="HGF66"/>
      <c r="HGG66"/>
      <c r="HGH66"/>
      <c r="HGI66"/>
      <c r="HGJ66"/>
      <c r="HGK66"/>
      <c r="HGL66"/>
      <c r="HGM66"/>
      <c r="HGN66"/>
      <c r="HGO66"/>
      <c r="HGP66"/>
      <c r="HGQ66"/>
      <c r="HGR66"/>
      <c r="HGS66"/>
      <c r="HGT66"/>
      <c r="HGU66"/>
      <c r="HGV66"/>
      <c r="HGW66"/>
      <c r="HGX66"/>
      <c r="HGY66"/>
      <c r="HGZ66"/>
      <c r="HHA66"/>
      <c r="HHB66"/>
      <c r="HHC66"/>
      <c r="HHD66"/>
      <c r="HHE66"/>
      <c r="HHF66"/>
      <c r="HHG66"/>
      <c r="HHH66"/>
      <c r="HHI66"/>
      <c r="HHJ66"/>
      <c r="HHK66"/>
      <c r="HHL66"/>
      <c r="HHM66"/>
      <c r="HHN66"/>
      <c r="HHO66"/>
      <c r="HHP66"/>
      <c r="HHQ66"/>
      <c r="HHR66"/>
      <c r="HHS66"/>
      <c r="HHT66"/>
      <c r="HHU66"/>
      <c r="HHV66"/>
      <c r="HHW66"/>
      <c r="HHX66"/>
      <c r="HHY66"/>
      <c r="HHZ66"/>
      <c r="HIA66"/>
      <c r="HIB66"/>
      <c r="HIC66"/>
      <c r="HID66"/>
      <c r="HIE66"/>
      <c r="HIF66"/>
      <c r="HIG66"/>
      <c r="HIH66"/>
      <c r="HII66"/>
      <c r="HIJ66"/>
      <c r="HIK66"/>
      <c r="HIL66"/>
      <c r="HIM66"/>
      <c r="HIN66"/>
      <c r="HIO66"/>
      <c r="HIP66"/>
      <c r="HIQ66"/>
      <c r="HIR66"/>
      <c r="HIS66"/>
      <c r="HIT66"/>
      <c r="HIU66"/>
      <c r="HIV66"/>
      <c r="HIW66"/>
      <c r="HIX66"/>
      <c r="HIY66"/>
      <c r="HIZ66"/>
      <c r="HJA66"/>
      <c r="HJB66"/>
      <c r="HJC66"/>
      <c r="HJD66"/>
      <c r="HJE66"/>
      <c r="HJF66"/>
      <c r="HJG66"/>
      <c r="HJH66"/>
      <c r="HJI66"/>
      <c r="HJJ66"/>
      <c r="HJK66"/>
      <c r="HJL66"/>
      <c r="HJM66"/>
      <c r="HJN66"/>
      <c r="HJO66"/>
      <c r="HJP66"/>
      <c r="HJQ66"/>
      <c r="HJR66"/>
      <c r="HJS66"/>
      <c r="HJT66"/>
      <c r="HJU66"/>
      <c r="HJV66"/>
      <c r="HJW66"/>
      <c r="HJX66"/>
      <c r="HJY66"/>
      <c r="HJZ66"/>
      <c r="HKA66"/>
      <c r="HKB66"/>
      <c r="HKC66"/>
      <c r="HKD66"/>
      <c r="HKE66"/>
      <c r="HKF66"/>
      <c r="HKG66"/>
      <c r="HKH66"/>
      <c r="HKI66"/>
      <c r="HKJ66"/>
      <c r="HKK66"/>
      <c r="HKL66"/>
      <c r="HKM66"/>
      <c r="HKN66"/>
      <c r="HKO66"/>
      <c r="HKP66"/>
      <c r="HKQ66"/>
      <c r="HKR66"/>
      <c r="HKS66"/>
      <c r="HKT66"/>
      <c r="HKU66"/>
      <c r="HKV66"/>
      <c r="HKW66"/>
      <c r="HKX66"/>
      <c r="HKY66"/>
      <c r="HKZ66"/>
      <c r="HLA66"/>
      <c r="HLB66"/>
      <c r="HLC66"/>
      <c r="HLD66"/>
      <c r="HLE66"/>
      <c r="HLF66"/>
      <c r="HLG66"/>
      <c r="HLH66"/>
      <c r="HLI66"/>
      <c r="HLJ66"/>
      <c r="HLK66"/>
      <c r="HLL66"/>
      <c r="HLM66"/>
      <c r="HLN66"/>
      <c r="HLO66"/>
      <c r="HLP66"/>
      <c r="HLQ66"/>
      <c r="HLR66"/>
      <c r="HLS66"/>
      <c r="HLT66"/>
      <c r="HLU66"/>
      <c r="HLV66"/>
      <c r="HLW66"/>
      <c r="HLX66"/>
      <c r="HLY66"/>
      <c r="HLZ66"/>
      <c r="HMA66"/>
      <c r="HMB66"/>
      <c r="HMC66"/>
      <c r="HMD66"/>
      <c r="HME66"/>
      <c r="HMF66"/>
      <c r="HMG66"/>
      <c r="HMH66"/>
      <c r="HMI66"/>
      <c r="HMJ66"/>
      <c r="HMK66"/>
      <c r="HML66"/>
      <c r="HMM66"/>
      <c r="HMN66"/>
      <c r="HMO66"/>
      <c r="HMP66"/>
      <c r="HMQ66"/>
      <c r="HMR66"/>
      <c r="HMS66"/>
      <c r="HMT66"/>
      <c r="HMU66"/>
      <c r="HMV66"/>
      <c r="HMW66"/>
      <c r="HMX66"/>
      <c r="HMY66"/>
      <c r="HMZ66"/>
      <c r="HNA66"/>
      <c r="HNB66"/>
      <c r="HNC66"/>
      <c r="HND66"/>
      <c r="HNE66"/>
      <c r="HNF66"/>
      <c r="HNG66"/>
      <c r="HNH66"/>
      <c r="HNI66"/>
      <c r="HNJ66"/>
      <c r="HNK66"/>
      <c r="HNL66"/>
      <c r="HNM66"/>
      <c r="HNN66"/>
      <c r="HNO66"/>
      <c r="HNP66"/>
      <c r="HNQ66"/>
      <c r="HNR66"/>
      <c r="HNS66"/>
      <c r="HNT66"/>
      <c r="HNU66"/>
      <c r="HNV66"/>
      <c r="HNW66"/>
      <c r="HNX66"/>
      <c r="HNY66"/>
      <c r="HNZ66"/>
      <c r="HOA66"/>
      <c r="HOB66"/>
      <c r="HOC66"/>
      <c r="HOD66"/>
      <c r="HOE66"/>
      <c r="HOF66"/>
      <c r="HOG66"/>
      <c r="HOH66"/>
      <c r="HOI66"/>
      <c r="HOJ66"/>
      <c r="HOK66"/>
      <c r="HOL66"/>
      <c r="HOM66"/>
      <c r="HON66"/>
      <c r="HOO66"/>
      <c r="HOP66"/>
      <c r="HOQ66"/>
      <c r="HOR66"/>
      <c r="HOS66"/>
      <c r="HOT66"/>
      <c r="HOU66"/>
      <c r="HOV66"/>
      <c r="HOW66"/>
      <c r="HOX66"/>
      <c r="HOY66"/>
      <c r="HOZ66"/>
      <c r="HPA66"/>
      <c r="HPB66"/>
      <c r="HPC66"/>
      <c r="HPD66"/>
      <c r="HPE66"/>
      <c r="HPF66"/>
      <c r="HPG66"/>
      <c r="HPH66"/>
      <c r="HPI66"/>
      <c r="HPJ66"/>
      <c r="HPK66"/>
      <c r="HPL66"/>
      <c r="HPM66"/>
      <c r="HPN66"/>
      <c r="HPO66"/>
      <c r="HPP66"/>
      <c r="HPQ66"/>
      <c r="HPR66"/>
      <c r="HPS66"/>
      <c r="HPT66"/>
      <c r="HPU66"/>
      <c r="HPV66"/>
      <c r="HPW66"/>
      <c r="HPX66"/>
      <c r="HPY66"/>
      <c r="HPZ66"/>
      <c r="HQA66"/>
      <c r="HQB66"/>
      <c r="HQC66"/>
      <c r="HQD66"/>
      <c r="HQE66"/>
      <c r="HQF66"/>
      <c r="HQG66"/>
      <c r="HQH66"/>
      <c r="HQI66"/>
      <c r="HQJ66"/>
      <c r="HQK66"/>
      <c r="HQL66"/>
      <c r="HQM66"/>
      <c r="HQN66"/>
      <c r="HQO66"/>
      <c r="HQP66"/>
      <c r="HQQ66"/>
      <c r="HQR66"/>
      <c r="HQS66"/>
      <c r="HQT66"/>
      <c r="HQU66"/>
      <c r="HQV66"/>
      <c r="HQW66"/>
      <c r="HQX66"/>
      <c r="HQY66"/>
      <c r="HQZ66"/>
      <c r="HRA66"/>
      <c r="HRB66"/>
      <c r="HRC66"/>
      <c r="HRD66"/>
      <c r="HRE66"/>
      <c r="HRF66"/>
      <c r="HRG66"/>
      <c r="HRH66"/>
      <c r="HRI66"/>
      <c r="HRJ66"/>
      <c r="HRK66"/>
      <c r="HRL66"/>
      <c r="HRM66"/>
      <c r="HRN66"/>
      <c r="HRO66"/>
      <c r="HRP66"/>
      <c r="HRQ66"/>
      <c r="HRR66"/>
      <c r="HRS66"/>
      <c r="HRT66"/>
      <c r="HRU66"/>
      <c r="HRV66"/>
      <c r="HRW66"/>
      <c r="HRX66"/>
      <c r="HRY66"/>
      <c r="HRZ66"/>
      <c r="HSA66"/>
      <c r="HSB66"/>
      <c r="HSC66"/>
      <c r="HSD66"/>
      <c r="HSE66"/>
      <c r="HSF66"/>
      <c r="HSG66"/>
      <c r="HSH66"/>
      <c r="HSI66"/>
      <c r="HSJ66"/>
      <c r="HSK66"/>
      <c r="HSL66"/>
      <c r="HSM66"/>
      <c r="HSN66"/>
      <c r="HSO66"/>
      <c r="HSP66"/>
      <c r="HSQ66"/>
      <c r="HSR66"/>
      <c r="HSS66"/>
      <c r="HST66"/>
      <c r="HSU66"/>
      <c r="HSV66"/>
      <c r="HSW66"/>
      <c r="HSX66"/>
      <c r="HSY66"/>
      <c r="HSZ66"/>
      <c r="HTA66"/>
      <c r="HTB66"/>
      <c r="HTC66"/>
      <c r="HTD66"/>
      <c r="HTE66"/>
      <c r="HTF66"/>
      <c r="HTG66"/>
      <c r="HTH66"/>
      <c r="HTI66"/>
      <c r="HTJ66"/>
      <c r="HTK66"/>
      <c r="HTL66"/>
      <c r="HTM66"/>
      <c r="HTN66"/>
      <c r="HTO66"/>
      <c r="HTP66"/>
      <c r="HTQ66"/>
      <c r="HTR66"/>
      <c r="HTS66"/>
      <c r="HTT66"/>
      <c r="HTU66"/>
      <c r="HTV66"/>
      <c r="HTW66"/>
      <c r="HTX66"/>
      <c r="HTY66"/>
      <c r="HTZ66"/>
      <c r="HUA66"/>
      <c r="HUB66"/>
      <c r="HUC66"/>
      <c r="HUD66"/>
      <c r="HUE66"/>
      <c r="HUF66"/>
      <c r="HUG66"/>
      <c r="HUH66"/>
      <c r="HUI66"/>
      <c r="HUJ66"/>
      <c r="HUK66"/>
      <c r="HUL66"/>
      <c r="HUM66"/>
      <c r="HUN66"/>
      <c r="HUO66"/>
      <c r="HUP66"/>
      <c r="HUQ66"/>
      <c r="HUR66"/>
      <c r="HUS66"/>
      <c r="HUT66"/>
      <c r="HUU66"/>
      <c r="HUV66"/>
      <c r="HUW66"/>
      <c r="HUX66"/>
      <c r="HUY66"/>
      <c r="HUZ66"/>
      <c r="HVA66"/>
      <c r="HVB66"/>
      <c r="HVC66"/>
      <c r="HVD66"/>
      <c r="HVE66"/>
      <c r="HVF66"/>
      <c r="HVG66"/>
      <c r="HVH66"/>
      <c r="HVI66"/>
      <c r="HVJ66"/>
      <c r="HVK66"/>
      <c r="HVL66"/>
      <c r="HVM66"/>
      <c r="HVN66"/>
      <c r="HVO66"/>
      <c r="HVP66"/>
      <c r="HVQ66"/>
      <c r="HVR66"/>
      <c r="HVS66"/>
      <c r="HVT66"/>
      <c r="HVU66"/>
      <c r="HVV66"/>
      <c r="HVW66"/>
      <c r="HVX66"/>
      <c r="HVY66"/>
      <c r="HVZ66"/>
      <c r="HWA66"/>
      <c r="HWB66"/>
      <c r="HWC66"/>
      <c r="HWD66"/>
      <c r="HWE66"/>
      <c r="HWF66"/>
      <c r="HWG66"/>
      <c r="HWH66"/>
      <c r="HWI66"/>
      <c r="HWJ66"/>
      <c r="HWK66"/>
      <c r="HWL66"/>
      <c r="HWM66"/>
      <c r="HWN66"/>
      <c r="HWO66"/>
      <c r="HWP66"/>
      <c r="HWQ66"/>
      <c r="HWR66"/>
      <c r="HWS66"/>
      <c r="HWT66"/>
      <c r="HWU66"/>
      <c r="HWV66"/>
      <c r="HWW66"/>
      <c r="HWX66"/>
      <c r="HWY66"/>
      <c r="HWZ66"/>
      <c r="HXA66"/>
      <c r="HXB66"/>
      <c r="HXC66"/>
      <c r="HXD66"/>
      <c r="HXE66"/>
      <c r="HXF66"/>
      <c r="HXG66"/>
      <c r="HXH66"/>
      <c r="HXI66"/>
      <c r="HXJ66"/>
      <c r="HXK66"/>
      <c r="HXL66"/>
      <c r="HXM66"/>
      <c r="HXN66"/>
      <c r="HXO66"/>
      <c r="HXP66"/>
      <c r="HXQ66"/>
      <c r="HXR66"/>
      <c r="HXS66"/>
      <c r="HXT66"/>
      <c r="HXU66"/>
      <c r="HXV66"/>
      <c r="HXW66"/>
      <c r="HXX66"/>
      <c r="HXY66"/>
      <c r="HXZ66"/>
      <c r="HYA66"/>
      <c r="HYB66"/>
      <c r="HYC66"/>
      <c r="HYD66"/>
      <c r="HYE66"/>
      <c r="HYF66"/>
      <c r="HYG66"/>
      <c r="HYH66"/>
      <c r="HYI66"/>
      <c r="HYJ66"/>
      <c r="HYK66"/>
      <c r="HYL66"/>
      <c r="HYM66"/>
      <c r="HYN66"/>
      <c r="HYO66"/>
      <c r="HYP66"/>
      <c r="HYQ66"/>
      <c r="HYR66"/>
      <c r="HYS66"/>
      <c r="HYT66"/>
      <c r="HYU66"/>
      <c r="HYV66"/>
      <c r="HYW66"/>
      <c r="HYX66"/>
      <c r="HYY66"/>
      <c r="HYZ66"/>
      <c r="HZA66"/>
      <c r="HZB66"/>
      <c r="HZC66"/>
      <c r="HZD66"/>
      <c r="HZE66"/>
      <c r="HZF66"/>
      <c r="HZG66"/>
      <c r="HZH66"/>
      <c r="HZI66"/>
      <c r="HZJ66"/>
      <c r="HZK66"/>
      <c r="HZL66"/>
      <c r="HZM66"/>
      <c r="HZN66"/>
      <c r="HZO66"/>
      <c r="HZP66"/>
      <c r="HZQ66"/>
      <c r="HZR66"/>
      <c r="HZS66"/>
      <c r="HZT66"/>
      <c r="HZU66"/>
      <c r="HZV66"/>
      <c r="HZW66"/>
      <c r="HZX66"/>
      <c r="HZY66"/>
      <c r="HZZ66"/>
      <c r="IAA66"/>
      <c r="IAB66"/>
      <c r="IAC66"/>
      <c r="IAD66"/>
      <c r="IAE66"/>
      <c r="IAF66"/>
      <c r="IAG66"/>
      <c r="IAH66"/>
      <c r="IAI66"/>
      <c r="IAJ66"/>
      <c r="IAK66"/>
      <c r="IAL66"/>
      <c r="IAM66"/>
      <c r="IAN66"/>
      <c r="IAO66"/>
      <c r="IAP66"/>
      <c r="IAQ66"/>
      <c r="IAR66"/>
      <c r="IAS66"/>
      <c r="IAT66"/>
      <c r="IAU66"/>
      <c r="IAV66"/>
      <c r="IAW66"/>
      <c r="IAX66"/>
      <c r="IAY66"/>
      <c r="IAZ66"/>
      <c r="IBA66"/>
      <c r="IBB66"/>
      <c r="IBC66"/>
      <c r="IBD66"/>
      <c r="IBE66"/>
      <c r="IBF66"/>
      <c r="IBG66"/>
      <c r="IBH66"/>
      <c r="IBI66"/>
      <c r="IBJ66"/>
      <c r="IBK66"/>
      <c r="IBL66"/>
      <c r="IBM66"/>
      <c r="IBN66"/>
      <c r="IBO66"/>
      <c r="IBP66"/>
      <c r="IBQ66"/>
      <c r="IBR66"/>
      <c r="IBS66"/>
      <c r="IBT66"/>
      <c r="IBU66"/>
      <c r="IBV66"/>
      <c r="IBW66"/>
      <c r="IBX66"/>
      <c r="IBY66"/>
      <c r="IBZ66"/>
      <c r="ICA66"/>
      <c r="ICB66"/>
      <c r="ICC66"/>
      <c r="ICD66"/>
      <c r="ICE66"/>
      <c r="ICF66"/>
      <c r="ICG66"/>
      <c r="ICH66"/>
      <c r="ICI66"/>
      <c r="ICJ66"/>
      <c r="ICK66"/>
      <c r="ICL66"/>
      <c r="ICM66"/>
      <c r="ICN66"/>
      <c r="ICO66"/>
      <c r="ICP66"/>
      <c r="ICQ66"/>
      <c r="ICR66"/>
      <c r="ICS66"/>
      <c r="ICT66"/>
      <c r="ICU66"/>
      <c r="ICV66"/>
      <c r="ICW66"/>
      <c r="ICX66"/>
      <c r="ICY66"/>
      <c r="ICZ66"/>
      <c r="IDA66"/>
      <c r="IDB66"/>
      <c r="IDC66"/>
      <c r="IDD66"/>
      <c r="IDE66"/>
      <c r="IDF66"/>
      <c r="IDG66"/>
      <c r="IDH66"/>
      <c r="IDI66"/>
      <c r="IDJ66"/>
      <c r="IDK66"/>
      <c r="IDL66"/>
      <c r="IDM66"/>
      <c r="IDN66"/>
      <c r="IDO66"/>
      <c r="IDP66"/>
      <c r="IDQ66"/>
      <c r="IDR66"/>
      <c r="IDS66"/>
      <c r="IDT66"/>
      <c r="IDU66"/>
      <c r="IDV66"/>
      <c r="IDW66"/>
      <c r="IDX66"/>
      <c r="IDY66"/>
      <c r="IDZ66"/>
      <c r="IEA66"/>
      <c r="IEB66"/>
      <c r="IEC66"/>
      <c r="IED66"/>
      <c r="IEE66"/>
      <c r="IEF66"/>
      <c r="IEG66"/>
      <c r="IEH66"/>
      <c r="IEI66"/>
      <c r="IEJ66"/>
      <c r="IEK66"/>
      <c r="IEL66"/>
      <c r="IEM66"/>
      <c r="IEN66"/>
      <c r="IEO66"/>
      <c r="IEP66"/>
      <c r="IEQ66"/>
      <c r="IER66"/>
      <c r="IES66"/>
      <c r="IET66"/>
      <c r="IEU66"/>
      <c r="IEV66"/>
      <c r="IEW66"/>
      <c r="IEX66"/>
      <c r="IEY66"/>
      <c r="IEZ66"/>
      <c r="IFA66"/>
      <c r="IFB66"/>
      <c r="IFC66"/>
      <c r="IFD66"/>
      <c r="IFE66"/>
      <c r="IFF66"/>
      <c r="IFG66"/>
      <c r="IFH66"/>
      <c r="IFI66"/>
      <c r="IFJ66"/>
      <c r="IFK66"/>
      <c r="IFL66"/>
      <c r="IFM66"/>
      <c r="IFN66"/>
      <c r="IFO66"/>
      <c r="IFP66"/>
      <c r="IFQ66"/>
      <c r="IFR66"/>
      <c r="IFS66"/>
      <c r="IFT66"/>
      <c r="IFU66"/>
      <c r="IFV66"/>
      <c r="IFW66"/>
      <c r="IFX66"/>
      <c r="IFY66"/>
      <c r="IFZ66"/>
      <c r="IGA66"/>
      <c r="IGB66"/>
      <c r="IGC66"/>
      <c r="IGD66"/>
      <c r="IGE66"/>
      <c r="IGF66"/>
      <c r="IGG66"/>
      <c r="IGH66"/>
      <c r="IGI66"/>
      <c r="IGJ66"/>
      <c r="IGK66"/>
      <c r="IGL66"/>
      <c r="IGM66"/>
      <c r="IGN66"/>
      <c r="IGO66"/>
      <c r="IGP66"/>
      <c r="IGQ66"/>
      <c r="IGR66"/>
      <c r="IGS66"/>
      <c r="IGT66"/>
      <c r="IGU66"/>
      <c r="IGV66"/>
      <c r="IGW66"/>
      <c r="IGX66"/>
      <c r="IGY66"/>
      <c r="IGZ66"/>
      <c r="IHA66"/>
      <c r="IHB66"/>
      <c r="IHC66"/>
      <c r="IHD66"/>
      <c r="IHE66"/>
      <c r="IHF66"/>
      <c r="IHG66"/>
      <c r="IHH66"/>
      <c r="IHI66"/>
      <c r="IHJ66"/>
      <c r="IHK66"/>
      <c r="IHL66"/>
      <c r="IHM66"/>
      <c r="IHN66"/>
      <c r="IHO66"/>
      <c r="IHP66"/>
      <c r="IHQ66"/>
      <c r="IHR66"/>
      <c r="IHS66"/>
      <c r="IHT66"/>
      <c r="IHU66"/>
      <c r="IHV66"/>
      <c r="IHW66"/>
      <c r="IHX66"/>
      <c r="IHY66"/>
      <c r="IHZ66"/>
      <c r="IIA66"/>
      <c r="IIB66"/>
      <c r="IIC66"/>
      <c r="IID66"/>
      <c r="IIE66"/>
      <c r="IIF66"/>
      <c r="IIG66"/>
      <c r="IIH66"/>
      <c r="III66"/>
      <c r="IIJ66"/>
      <c r="IIK66"/>
      <c r="IIL66"/>
      <c r="IIM66"/>
      <c r="IIN66"/>
      <c r="IIO66"/>
      <c r="IIP66"/>
      <c r="IIQ66"/>
      <c r="IIR66"/>
      <c r="IIS66"/>
      <c r="IIT66"/>
      <c r="IIU66"/>
      <c r="IIV66"/>
      <c r="IIW66"/>
      <c r="IIX66"/>
      <c r="IIY66"/>
      <c r="IIZ66"/>
      <c r="IJA66"/>
      <c r="IJB66"/>
      <c r="IJC66"/>
      <c r="IJD66"/>
      <c r="IJE66"/>
      <c r="IJF66"/>
      <c r="IJG66"/>
      <c r="IJH66"/>
      <c r="IJI66"/>
      <c r="IJJ66"/>
      <c r="IJK66"/>
      <c r="IJL66"/>
      <c r="IJM66"/>
      <c r="IJN66"/>
      <c r="IJO66"/>
      <c r="IJP66"/>
      <c r="IJQ66"/>
      <c r="IJR66"/>
      <c r="IJS66"/>
      <c r="IJT66"/>
      <c r="IJU66"/>
      <c r="IJV66"/>
      <c r="IJW66"/>
      <c r="IJX66"/>
      <c r="IJY66"/>
      <c r="IJZ66"/>
      <c r="IKA66"/>
      <c r="IKB66"/>
      <c r="IKC66"/>
      <c r="IKD66"/>
      <c r="IKE66"/>
      <c r="IKF66"/>
      <c r="IKG66"/>
      <c r="IKH66"/>
      <c r="IKI66"/>
      <c r="IKJ66"/>
      <c r="IKK66"/>
      <c r="IKL66"/>
      <c r="IKM66"/>
      <c r="IKN66"/>
      <c r="IKO66"/>
      <c r="IKP66"/>
      <c r="IKQ66"/>
      <c r="IKR66"/>
      <c r="IKS66"/>
      <c r="IKT66"/>
      <c r="IKU66"/>
      <c r="IKV66"/>
      <c r="IKW66"/>
      <c r="IKX66"/>
      <c r="IKY66"/>
      <c r="IKZ66"/>
      <c r="ILA66"/>
      <c r="ILB66"/>
      <c r="ILC66"/>
      <c r="ILD66"/>
      <c r="ILE66"/>
      <c r="ILF66"/>
      <c r="ILG66"/>
      <c r="ILH66"/>
      <c r="ILI66"/>
      <c r="ILJ66"/>
      <c r="ILK66"/>
      <c r="ILL66"/>
      <c r="ILM66"/>
      <c r="ILN66"/>
      <c r="ILO66"/>
      <c r="ILP66"/>
      <c r="ILQ66"/>
      <c r="ILR66"/>
      <c r="ILS66"/>
      <c r="ILT66"/>
      <c r="ILU66"/>
      <c r="ILV66"/>
      <c r="ILW66"/>
      <c r="ILX66"/>
      <c r="ILY66"/>
      <c r="ILZ66"/>
      <c r="IMA66"/>
      <c r="IMB66"/>
      <c r="IMC66"/>
      <c r="IMD66"/>
      <c r="IME66"/>
      <c r="IMF66"/>
      <c r="IMG66"/>
      <c r="IMH66"/>
      <c r="IMI66"/>
      <c r="IMJ66"/>
      <c r="IMK66"/>
      <c r="IML66"/>
      <c r="IMM66"/>
      <c r="IMN66"/>
      <c r="IMO66"/>
      <c r="IMP66"/>
      <c r="IMQ66"/>
      <c r="IMR66"/>
      <c r="IMS66"/>
      <c r="IMT66"/>
      <c r="IMU66"/>
      <c r="IMV66"/>
      <c r="IMW66"/>
      <c r="IMX66"/>
      <c r="IMY66"/>
      <c r="IMZ66"/>
      <c r="INA66"/>
      <c r="INB66"/>
      <c r="INC66"/>
      <c r="IND66"/>
      <c r="INE66"/>
      <c r="INF66"/>
      <c r="ING66"/>
      <c r="INH66"/>
      <c r="INI66"/>
      <c r="INJ66"/>
      <c r="INK66"/>
      <c r="INL66"/>
      <c r="INM66"/>
      <c r="INN66"/>
      <c r="INO66"/>
      <c r="INP66"/>
      <c r="INQ66"/>
      <c r="INR66"/>
      <c r="INS66"/>
      <c r="INT66"/>
      <c r="INU66"/>
      <c r="INV66"/>
      <c r="INW66"/>
      <c r="INX66"/>
      <c r="INY66"/>
      <c r="INZ66"/>
      <c r="IOA66"/>
      <c r="IOB66"/>
      <c r="IOC66"/>
      <c r="IOD66"/>
      <c r="IOE66"/>
      <c r="IOF66"/>
      <c r="IOG66"/>
      <c r="IOH66"/>
      <c r="IOI66"/>
      <c r="IOJ66"/>
      <c r="IOK66"/>
      <c r="IOL66"/>
      <c r="IOM66"/>
      <c r="ION66"/>
      <c r="IOO66"/>
      <c r="IOP66"/>
      <c r="IOQ66"/>
      <c r="IOR66"/>
      <c r="IOS66"/>
      <c r="IOT66"/>
      <c r="IOU66"/>
      <c r="IOV66"/>
      <c r="IOW66"/>
      <c r="IOX66"/>
      <c r="IOY66"/>
      <c r="IOZ66"/>
      <c r="IPA66"/>
      <c r="IPB66"/>
      <c r="IPC66"/>
      <c r="IPD66"/>
      <c r="IPE66"/>
      <c r="IPF66"/>
      <c r="IPG66"/>
      <c r="IPH66"/>
      <c r="IPI66"/>
      <c r="IPJ66"/>
      <c r="IPK66"/>
      <c r="IPL66"/>
      <c r="IPM66"/>
      <c r="IPN66"/>
      <c r="IPO66"/>
      <c r="IPP66"/>
      <c r="IPQ66"/>
      <c r="IPR66"/>
      <c r="IPS66"/>
      <c r="IPT66"/>
      <c r="IPU66"/>
      <c r="IPV66"/>
      <c r="IPW66"/>
      <c r="IPX66"/>
      <c r="IPY66"/>
      <c r="IPZ66"/>
      <c r="IQA66"/>
      <c r="IQB66"/>
      <c r="IQC66"/>
      <c r="IQD66"/>
      <c r="IQE66"/>
      <c r="IQF66"/>
      <c r="IQG66"/>
      <c r="IQH66"/>
      <c r="IQI66"/>
      <c r="IQJ66"/>
      <c r="IQK66"/>
      <c r="IQL66"/>
      <c r="IQM66"/>
      <c r="IQN66"/>
      <c r="IQO66"/>
      <c r="IQP66"/>
      <c r="IQQ66"/>
      <c r="IQR66"/>
      <c r="IQS66"/>
      <c r="IQT66"/>
      <c r="IQU66"/>
      <c r="IQV66"/>
      <c r="IQW66"/>
      <c r="IQX66"/>
      <c r="IQY66"/>
      <c r="IQZ66"/>
      <c r="IRA66"/>
      <c r="IRB66"/>
      <c r="IRC66"/>
      <c r="IRD66"/>
      <c r="IRE66"/>
      <c r="IRF66"/>
      <c r="IRG66"/>
      <c r="IRH66"/>
      <c r="IRI66"/>
      <c r="IRJ66"/>
      <c r="IRK66"/>
      <c r="IRL66"/>
      <c r="IRM66"/>
      <c r="IRN66"/>
      <c r="IRO66"/>
      <c r="IRP66"/>
      <c r="IRQ66"/>
      <c r="IRR66"/>
      <c r="IRS66"/>
      <c r="IRT66"/>
      <c r="IRU66"/>
      <c r="IRV66"/>
      <c r="IRW66"/>
      <c r="IRX66"/>
      <c r="IRY66"/>
      <c r="IRZ66"/>
      <c r="ISA66"/>
      <c r="ISB66"/>
      <c r="ISC66"/>
      <c r="ISD66"/>
      <c r="ISE66"/>
      <c r="ISF66"/>
      <c r="ISG66"/>
      <c r="ISH66"/>
      <c r="ISI66"/>
      <c r="ISJ66"/>
      <c r="ISK66"/>
      <c r="ISL66"/>
      <c r="ISM66"/>
      <c r="ISN66"/>
      <c r="ISO66"/>
      <c r="ISP66"/>
      <c r="ISQ66"/>
      <c r="ISR66"/>
      <c r="ISS66"/>
      <c r="IST66"/>
      <c r="ISU66"/>
      <c r="ISV66"/>
      <c r="ISW66"/>
      <c r="ISX66"/>
      <c r="ISY66"/>
      <c r="ISZ66"/>
      <c r="ITA66"/>
      <c r="ITB66"/>
      <c r="ITC66"/>
      <c r="ITD66"/>
      <c r="ITE66"/>
      <c r="ITF66"/>
      <c r="ITG66"/>
      <c r="ITH66"/>
      <c r="ITI66"/>
      <c r="ITJ66"/>
      <c r="ITK66"/>
      <c r="ITL66"/>
      <c r="ITM66"/>
      <c r="ITN66"/>
      <c r="ITO66"/>
      <c r="ITP66"/>
      <c r="ITQ66"/>
      <c r="ITR66"/>
      <c r="ITS66"/>
      <c r="ITT66"/>
      <c r="ITU66"/>
      <c r="ITV66"/>
      <c r="ITW66"/>
      <c r="ITX66"/>
      <c r="ITY66"/>
      <c r="ITZ66"/>
      <c r="IUA66"/>
      <c r="IUB66"/>
      <c r="IUC66"/>
      <c r="IUD66"/>
      <c r="IUE66"/>
      <c r="IUF66"/>
      <c r="IUG66"/>
      <c r="IUH66"/>
      <c r="IUI66"/>
      <c r="IUJ66"/>
      <c r="IUK66"/>
      <c r="IUL66"/>
      <c r="IUM66"/>
      <c r="IUN66"/>
      <c r="IUO66"/>
      <c r="IUP66"/>
      <c r="IUQ66"/>
      <c r="IUR66"/>
      <c r="IUS66"/>
      <c r="IUT66"/>
      <c r="IUU66"/>
      <c r="IUV66"/>
      <c r="IUW66"/>
      <c r="IUX66"/>
      <c r="IUY66"/>
      <c r="IUZ66"/>
      <c r="IVA66"/>
      <c r="IVB66"/>
      <c r="IVC66"/>
      <c r="IVD66"/>
      <c r="IVE66"/>
      <c r="IVF66"/>
      <c r="IVG66"/>
      <c r="IVH66"/>
      <c r="IVI66"/>
      <c r="IVJ66"/>
      <c r="IVK66"/>
      <c r="IVL66"/>
      <c r="IVM66"/>
      <c r="IVN66"/>
      <c r="IVO66"/>
      <c r="IVP66"/>
      <c r="IVQ66"/>
      <c r="IVR66"/>
      <c r="IVS66"/>
      <c r="IVT66"/>
      <c r="IVU66"/>
      <c r="IVV66"/>
      <c r="IVW66"/>
      <c r="IVX66"/>
      <c r="IVY66"/>
      <c r="IVZ66"/>
      <c r="IWA66"/>
      <c r="IWB66"/>
      <c r="IWC66"/>
      <c r="IWD66"/>
      <c r="IWE66"/>
      <c r="IWF66"/>
      <c r="IWG66"/>
      <c r="IWH66"/>
      <c r="IWI66"/>
      <c r="IWJ66"/>
      <c r="IWK66"/>
      <c r="IWL66"/>
      <c r="IWM66"/>
      <c r="IWN66"/>
      <c r="IWO66"/>
      <c r="IWP66"/>
      <c r="IWQ66"/>
      <c r="IWR66"/>
      <c r="IWS66"/>
      <c r="IWT66"/>
      <c r="IWU66"/>
      <c r="IWV66"/>
      <c r="IWW66"/>
      <c r="IWX66"/>
      <c r="IWY66"/>
      <c r="IWZ66"/>
      <c r="IXA66"/>
      <c r="IXB66"/>
      <c r="IXC66"/>
      <c r="IXD66"/>
      <c r="IXE66"/>
      <c r="IXF66"/>
      <c r="IXG66"/>
      <c r="IXH66"/>
      <c r="IXI66"/>
      <c r="IXJ66"/>
      <c r="IXK66"/>
      <c r="IXL66"/>
      <c r="IXM66"/>
      <c r="IXN66"/>
      <c r="IXO66"/>
      <c r="IXP66"/>
      <c r="IXQ66"/>
      <c r="IXR66"/>
      <c r="IXS66"/>
      <c r="IXT66"/>
      <c r="IXU66"/>
      <c r="IXV66"/>
      <c r="IXW66"/>
      <c r="IXX66"/>
      <c r="IXY66"/>
      <c r="IXZ66"/>
      <c r="IYA66"/>
      <c r="IYB66"/>
      <c r="IYC66"/>
      <c r="IYD66"/>
      <c r="IYE66"/>
      <c r="IYF66"/>
      <c r="IYG66"/>
      <c r="IYH66"/>
      <c r="IYI66"/>
      <c r="IYJ66"/>
      <c r="IYK66"/>
      <c r="IYL66"/>
      <c r="IYM66"/>
      <c r="IYN66"/>
      <c r="IYO66"/>
      <c r="IYP66"/>
      <c r="IYQ66"/>
      <c r="IYR66"/>
      <c r="IYS66"/>
      <c r="IYT66"/>
      <c r="IYU66"/>
      <c r="IYV66"/>
      <c r="IYW66"/>
      <c r="IYX66"/>
      <c r="IYY66"/>
      <c r="IYZ66"/>
      <c r="IZA66"/>
      <c r="IZB66"/>
      <c r="IZC66"/>
      <c r="IZD66"/>
      <c r="IZE66"/>
      <c r="IZF66"/>
      <c r="IZG66"/>
      <c r="IZH66"/>
      <c r="IZI66"/>
      <c r="IZJ66"/>
      <c r="IZK66"/>
      <c r="IZL66"/>
      <c r="IZM66"/>
      <c r="IZN66"/>
      <c r="IZO66"/>
      <c r="IZP66"/>
      <c r="IZQ66"/>
      <c r="IZR66"/>
      <c r="IZS66"/>
      <c r="IZT66"/>
      <c r="IZU66"/>
      <c r="IZV66"/>
      <c r="IZW66"/>
      <c r="IZX66"/>
      <c r="IZY66"/>
      <c r="IZZ66"/>
      <c r="JAA66"/>
      <c r="JAB66"/>
      <c r="JAC66"/>
      <c r="JAD66"/>
      <c r="JAE66"/>
      <c r="JAF66"/>
      <c r="JAG66"/>
      <c r="JAH66"/>
      <c r="JAI66"/>
      <c r="JAJ66"/>
      <c r="JAK66"/>
      <c r="JAL66"/>
      <c r="JAM66"/>
      <c r="JAN66"/>
      <c r="JAO66"/>
      <c r="JAP66"/>
      <c r="JAQ66"/>
      <c r="JAR66"/>
      <c r="JAS66"/>
      <c r="JAT66"/>
      <c r="JAU66"/>
      <c r="JAV66"/>
      <c r="JAW66"/>
      <c r="JAX66"/>
      <c r="JAY66"/>
      <c r="JAZ66"/>
      <c r="JBA66"/>
      <c r="JBB66"/>
      <c r="JBC66"/>
      <c r="JBD66"/>
      <c r="JBE66"/>
      <c r="JBF66"/>
      <c r="JBG66"/>
      <c r="JBH66"/>
      <c r="JBI66"/>
      <c r="JBJ66"/>
      <c r="JBK66"/>
      <c r="JBL66"/>
      <c r="JBM66"/>
      <c r="JBN66"/>
      <c r="JBO66"/>
      <c r="JBP66"/>
      <c r="JBQ66"/>
      <c r="JBR66"/>
      <c r="JBS66"/>
      <c r="JBT66"/>
      <c r="JBU66"/>
      <c r="JBV66"/>
      <c r="JBW66"/>
      <c r="JBX66"/>
      <c r="JBY66"/>
      <c r="JBZ66"/>
      <c r="JCA66"/>
      <c r="JCB66"/>
      <c r="JCC66"/>
      <c r="JCD66"/>
      <c r="JCE66"/>
      <c r="JCF66"/>
      <c r="JCG66"/>
      <c r="JCH66"/>
      <c r="JCI66"/>
      <c r="JCJ66"/>
      <c r="JCK66"/>
      <c r="JCL66"/>
      <c r="JCM66"/>
      <c r="JCN66"/>
      <c r="JCO66"/>
      <c r="JCP66"/>
      <c r="JCQ66"/>
      <c r="JCR66"/>
      <c r="JCS66"/>
      <c r="JCT66"/>
      <c r="JCU66"/>
      <c r="JCV66"/>
      <c r="JCW66"/>
      <c r="JCX66"/>
      <c r="JCY66"/>
      <c r="JCZ66"/>
      <c r="JDA66"/>
      <c r="JDB66"/>
      <c r="JDC66"/>
      <c r="JDD66"/>
      <c r="JDE66"/>
      <c r="JDF66"/>
      <c r="JDG66"/>
      <c r="JDH66"/>
      <c r="JDI66"/>
      <c r="JDJ66"/>
      <c r="JDK66"/>
      <c r="JDL66"/>
      <c r="JDM66"/>
      <c r="JDN66"/>
      <c r="JDO66"/>
      <c r="JDP66"/>
      <c r="JDQ66"/>
      <c r="JDR66"/>
      <c r="JDS66"/>
      <c r="JDT66"/>
      <c r="JDU66"/>
      <c r="JDV66"/>
      <c r="JDW66"/>
      <c r="JDX66"/>
      <c r="JDY66"/>
      <c r="JDZ66"/>
      <c r="JEA66"/>
      <c r="JEB66"/>
      <c r="JEC66"/>
      <c r="JED66"/>
      <c r="JEE66"/>
      <c r="JEF66"/>
      <c r="JEG66"/>
      <c r="JEH66"/>
      <c r="JEI66"/>
      <c r="JEJ66"/>
      <c r="JEK66"/>
      <c r="JEL66"/>
      <c r="JEM66"/>
      <c r="JEN66"/>
      <c r="JEO66"/>
      <c r="JEP66"/>
      <c r="JEQ66"/>
      <c r="JER66"/>
      <c r="JES66"/>
      <c r="JET66"/>
      <c r="JEU66"/>
      <c r="JEV66"/>
      <c r="JEW66"/>
      <c r="JEX66"/>
      <c r="JEY66"/>
      <c r="JEZ66"/>
      <c r="JFA66"/>
      <c r="JFB66"/>
      <c r="JFC66"/>
      <c r="JFD66"/>
      <c r="JFE66"/>
      <c r="JFF66"/>
      <c r="JFG66"/>
      <c r="JFH66"/>
      <c r="JFI66"/>
      <c r="JFJ66"/>
      <c r="JFK66"/>
      <c r="JFL66"/>
      <c r="JFM66"/>
      <c r="JFN66"/>
      <c r="JFO66"/>
      <c r="JFP66"/>
      <c r="JFQ66"/>
      <c r="JFR66"/>
      <c r="JFS66"/>
      <c r="JFT66"/>
      <c r="JFU66"/>
      <c r="JFV66"/>
      <c r="JFW66"/>
      <c r="JFX66"/>
      <c r="JFY66"/>
      <c r="JFZ66"/>
      <c r="JGA66"/>
      <c r="JGB66"/>
      <c r="JGC66"/>
      <c r="JGD66"/>
      <c r="JGE66"/>
      <c r="JGF66"/>
      <c r="JGG66"/>
      <c r="JGH66"/>
      <c r="JGI66"/>
      <c r="JGJ66"/>
      <c r="JGK66"/>
      <c r="JGL66"/>
      <c r="JGM66"/>
      <c r="JGN66"/>
      <c r="JGO66"/>
      <c r="JGP66"/>
      <c r="JGQ66"/>
      <c r="JGR66"/>
      <c r="JGS66"/>
      <c r="JGT66"/>
      <c r="JGU66"/>
      <c r="JGV66"/>
      <c r="JGW66"/>
      <c r="JGX66"/>
      <c r="JGY66"/>
      <c r="JGZ66"/>
      <c r="JHA66"/>
      <c r="JHB66"/>
      <c r="JHC66"/>
      <c r="JHD66"/>
      <c r="JHE66"/>
      <c r="JHF66"/>
      <c r="JHG66"/>
      <c r="JHH66"/>
      <c r="JHI66"/>
      <c r="JHJ66"/>
      <c r="JHK66"/>
      <c r="JHL66"/>
      <c r="JHM66"/>
      <c r="JHN66"/>
      <c r="JHO66"/>
      <c r="JHP66"/>
      <c r="JHQ66"/>
      <c r="JHR66"/>
      <c r="JHS66"/>
      <c r="JHT66"/>
      <c r="JHU66"/>
      <c r="JHV66"/>
      <c r="JHW66"/>
      <c r="JHX66"/>
      <c r="JHY66"/>
      <c r="JHZ66"/>
      <c r="JIA66"/>
      <c r="JIB66"/>
      <c r="JIC66"/>
      <c r="JID66"/>
      <c r="JIE66"/>
      <c r="JIF66"/>
      <c r="JIG66"/>
      <c r="JIH66"/>
      <c r="JII66"/>
      <c r="JIJ66"/>
      <c r="JIK66"/>
      <c r="JIL66"/>
      <c r="JIM66"/>
      <c r="JIN66"/>
      <c r="JIO66"/>
      <c r="JIP66"/>
      <c r="JIQ66"/>
      <c r="JIR66"/>
      <c r="JIS66"/>
      <c r="JIT66"/>
      <c r="JIU66"/>
      <c r="JIV66"/>
      <c r="JIW66"/>
      <c r="JIX66"/>
      <c r="JIY66"/>
      <c r="JIZ66"/>
      <c r="JJA66"/>
      <c r="JJB66"/>
      <c r="JJC66"/>
      <c r="JJD66"/>
      <c r="JJE66"/>
      <c r="JJF66"/>
      <c r="JJG66"/>
      <c r="JJH66"/>
      <c r="JJI66"/>
      <c r="JJJ66"/>
      <c r="JJK66"/>
      <c r="JJL66"/>
      <c r="JJM66"/>
      <c r="JJN66"/>
      <c r="JJO66"/>
      <c r="JJP66"/>
      <c r="JJQ66"/>
      <c r="JJR66"/>
      <c r="JJS66"/>
      <c r="JJT66"/>
      <c r="JJU66"/>
      <c r="JJV66"/>
      <c r="JJW66"/>
      <c r="JJX66"/>
      <c r="JJY66"/>
      <c r="JJZ66"/>
      <c r="JKA66"/>
      <c r="JKB66"/>
      <c r="JKC66"/>
      <c r="JKD66"/>
      <c r="JKE66"/>
      <c r="JKF66"/>
      <c r="JKG66"/>
      <c r="JKH66"/>
      <c r="JKI66"/>
      <c r="JKJ66"/>
      <c r="JKK66"/>
      <c r="JKL66"/>
      <c r="JKM66"/>
      <c r="JKN66"/>
      <c r="JKO66"/>
      <c r="JKP66"/>
      <c r="JKQ66"/>
      <c r="JKR66"/>
      <c r="JKS66"/>
      <c r="JKT66"/>
      <c r="JKU66"/>
      <c r="JKV66"/>
      <c r="JKW66"/>
      <c r="JKX66"/>
      <c r="JKY66"/>
      <c r="JKZ66"/>
      <c r="JLA66"/>
      <c r="JLB66"/>
      <c r="JLC66"/>
      <c r="JLD66"/>
      <c r="JLE66"/>
      <c r="JLF66"/>
      <c r="JLG66"/>
      <c r="JLH66"/>
      <c r="JLI66"/>
      <c r="JLJ66"/>
      <c r="JLK66"/>
      <c r="JLL66"/>
      <c r="JLM66"/>
      <c r="JLN66"/>
      <c r="JLO66"/>
      <c r="JLP66"/>
      <c r="JLQ66"/>
      <c r="JLR66"/>
      <c r="JLS66"/>
      <c r="JLT66"/>
      <c r="JLU66"/>
      <c r="JLV66"/>
      <c r="JLW66"/>
      <c r="JLX66"/>
      <c r="JLY66"/>
      <c r="JLZ66"/>
      <c r="JMA66"/>
      <c r="JMB66"/>
      <c r="JMC66"/>
      <c r="JMD66"/>
      <c r="JME66"/>
      <c r="JMF66"/>
      <c r="JMG66"/>
      <c r="JMH66"/>
      <c r="JMI66"/>
      <c r="JMJ66"/>
      <c r="JMK66"/>
      <c r="JML66"/>
      <c r="JMM66"/>
      <c r="JMN66"/>
      <c r="JMO66"/>
      <c r="JMP66"/>
      <c r="JMQ66"/>
      <c r="JMR66"/>
      <c r="JMS66"/>
      <c r="JMT66"/>
      <c r="JMU66"/>
      <c r="JMV66"/>
      <c r="JMW66"/>
      <c r="JMX66"/>
      <c r="JMY66"/>
      <c r="JMZ66"/>
      <c r="JNA66"/>
      <c r="JNB66"/>
      <c r="JNC66"/>
      <c r="JND66"/>
      <c r="JNE66"/>
      <c r="JNF66"/>
      <c r="JNG66"/>
      <c r="JNH66"/>
      <c r="JNI66"/>
      <c r="JNJ66"/>
      <c r="JNK66"/>
      <c r="JNL66"/>
      <c r="JNM66"/>
      <c r="JNN66"/>
      <c r="JNO66"/>
      <c r="JNP66"/>
      <c r="JNQ66"/>
      <c r="JNR66"/>
      <c r="JNS66"/>
      <c r="JNT66"/>
      <c r="JNU66"/>
      <c r="JNV66"/>
      <c r="JNW66"/>
      <c r="JNX66"/>
      <c r="JNY66"/>
      <c r="JNZ66"/>
      <c r="JOA66"/>
      <c r="JOB66"/>
      <c r="JOC66"/>
      <c r="JOD66"/>
      <c r="JOE66"/>
      <c r="JOF66"/>
      <c r="JOG66"/>
      <c r="JOH66"/>
      <c r="JOI66"/>
      <c r="JOJ66"/>
      <c r="JOK66"/>
      <c r="JOL66"/>
      <c r="JOM66"/>
      <c r="JON66"/>
      <c r="JOO66"/>
      <c r="JOP66"/>
      <c r="JOQ66"/>
      <c r="JOR66"/>
      <c r="JOS66"/>
      <c r="JOT66"/>
      <c r="JOU66"/>
      <c r="JOV66"/>
      <c r="JOW66"/>
      <c r="JOX66"/>
      <c r="JOY66"/>
      <c r="JOZ66"/>
      <c r="JPA66"/>
      <c r="JPB66"/>
      <c r="JPC66"/>
      <c r="JPD66"/>
      <c r="JPE66"/>
      <c r="JPF66"/>
      <c r="JPG66"/>
      <c r="JPH66"/>
      <c r="JPI66"/>
      <c r="JPJ66"/>
      <c r="JPK66"/>
      <c r="JPL66"/>
      <c r="JPM66"/>
      <c r="JPN66"/>
      <c r="JPO66"/>
      <c r="JPP66"/>
      <c r="JPQ66"/>
      <c r="JPR66"/>
      <c r="JPS66"/>
      <c r="JPT66"/>
      <c r="JPU66"/>
      <c r="JPV66"/>
      <c r="JPW66"/>
      <c r="JPX66"/>
      <c r="JPY66"/>
      <c r="JPZ66"/>
      <c r="JQA66"/>
      <c r="JQB66"/>
      <c r="JQC66"/>
      <c r="JQD66"/>
      <c r="JQE66"/>
      <c r="JQF66"/>
      <c r="JQG66"/>
      <c r="JQH66"/>
      <c r="JQI66"/>
      <c r="JQJ66"/>
      <c r="JQK66"/>
      <c r="JQL66"/>
      <c r="JQM66"/>
      <c r="JQN66"/>
      <c r="JQO66"/>
      <c r="JQP66"/>
      <c r="JQQ66"/>
      <c r="JQR66"/>
      <c r="JQS66"/>
      <c r="JQT66"/>
      <c r="JQU66"/>
      <c r="JQV66"/>
      <c r="JQW66"/>
      <c r="JQX66"/>
      <c r="JQY66"/>
      <c r="JQZ66"/>
      <c r="JRA66"/>
      <c r="JRB66"/>
      <c r="JRC66"/>
      <c r="JRD66"/>
      <c r="JRE66"/>
      <c r="JRF66"/>
      <c r="JRG66"/>
      <c r="JRH66"/>
      <c r="JRI66"/>
      <c r="JRJ66"/>
      <c r="JRK66"/>
      <c r="JRL66"/>
      <c r="JRM66"/>
      <c r="JRN66"/>
      <c r="JRO66"/>
      <c r="JRP66"/>
      <c r="JRQ66"/>
      <c r="JRR66"/>
      <c r="JRS66"/>
      <c r="JRT66"/>
      <c r="JRU66"/>
      <c r="JRV66"/>
      <c r="JRW66"/>
      <c r="JRX66"/>
      <c r="JRY66"/>
      <c r="JRZ66"/>
      <c r="JSA66"/>
      <c r="JSB66"/>
      <c r="JSC66"/>
      <c r="JSD66"/>
      <c r="JSE66"/>
      <c r="JSF66"/>
      <c r="JSG66"/>
      <c r="JSH66"/>
      <c r="JSI66"/>
      <c r="JSJ66"/>
      <c r="JSK66"/>
      <c r="JSL66"/>
      <c r="JSM66"/>
      <c r="JSN66"/>
      <c r="JSO66"/>
      <c r="JSP66"/>
      <c r="JSQ66"/>
      <c r="JSR66"/>
      <c r="JSS66"/>
      <c r="JST66"/>
      <c r="JSU66"/>
      <c r="JSV66"/>
      <c r="JSW66"/>
      <c r="JSX66"/>
      <c r="JSY66"/>
      <c r="JSZ66"/>
      <c r="JTA66"/>
      <c r="JTB66"/>
      <c r="JTC66"/>
      <c r="JTD66"/>
      <c r="JTE66"/>
      <c r="JTF66"/>
      <c r="JTG66"/>
      <c r="JTH66"/>
      <c r="JTI66"/>
      <c r="JTJ66"/>
      <c r="JTK66"/>
      <c r="JTL66"/>
      <c r="JTM66"/>
      <c r="JTN66"/>
      <c r="JTO66"/>
      <c r="JTP66"/>
      <c r="JTQ66"/>
      <c r="JTR66"/>
      <c r="JTS66"/>
      <c r="JTT66"/>
      <c r="JTU66"/>
      <c r="JTV66"/>
      <c r="JTW66"/>
      <c r="JTX66"/>
      <c r="JTY66"/>
      <c r="JTZ66"/>
      <c r="JUA66"/>
      <c r="JUB66"/>
      <c r="JUC66"/>
      <c r="JUD66"/>
      <c r="JUE66"/>
      <c r="JUF66"/>
      <c r="JUG66"/>
      <c r="JUH66"/>
      <c r="JUI66"/>
      <c r="JUJ66"/>
      <c r="JUK66"/>
      <c r="JUL66"/>
      <c r="JUM66"/>
      <c r="JUN66"/>
      <c r="JUO66"/>
      <c r="JUP66"/>
      <c r="JUQ66"/>
      <c r="JUR66"/>
      <c r="JUS66"/>
      <c r="JUT66"/>
      <c r="JUU66"/>
      <c r="JUV66"/>
      <c r="JUW66"/>
      <c r="JUX66"/>
      <c r="JUY66"/>
      <c r="JUZ66"/>
      <c r="JVA66"/>
      <c r="JVB66"/>
      <c r="JVC66"/>
      <c r="JVD66"/>
      <c r="JVE66"/>
      <c r="JVF66"/>
      <c r="JVG66"/>
      <c r="JVH66"/>
      <c r="JVI66"/>
      <c r="JVJ66"/>
      <c r="JVK66"/>
      <c r="JVL66"/>
      <c r="JVM66"/>
      <c r="JVN66"/>
      <c r="JVO66"/>
      <c r="JVP66"/>
      <c r="JVQ66"/>
      <c r="JVR66"/>
      <c r="JVS66"/>
      <c r="JVT66"/>
      <c r="JVU66"/>
      <c r="JVV66"/>
      <c r="JVW66"/>
      <c r="JVX66"/>
      <c r="JVY66"/>
      <c r="JVZ66"/>
      <c r="JWA66"/>
      <c r="JWB66"/>
      <c r="JWC66"/>
      <c r="JWD66"/>
      <c r="JWE66"/>
      <c r="JWF66"/>
      <c r="JWG66"/>
      <c r="JWH66"/>
      <c r="JWI66"/>
      <c r="JWJ66"/>
      <c r="JWK66"/>
      <c r="JWL66"/>
      <c r="JWM66"/>
      <c r="JWN66"/>
      <c r="JWO66"/>
      <c r="JWP66"/>
      <c r="JWQ66"/>
      <c r="JWR66"/>
      <c r="JWS66"/>
      <c r="JWT66"/>
      <c r="JWU66"/>
      <c r="JWV66"/>
      <c r="JWW66"/>
      <c r="JWX66"/>
      <c r="JWY66"/>
      <c r="JWZ66"/>
      <c r="JXA66"/>
      <c r="JXB66"/>
      <c r="JXC66"/>
      <c r="JXD66"/>
      <c r="JXE66"/>
      <c r="JXF66"/>
      <c r="JXG66"/>
      <c r="JXH66"/>
      <c r="JXI66"/>
      <c r="JXJ66"/>
      <c r="JXK66"/>
      <c r="JXL66"/>
      <c r="JXM66"/>
      <c r="JXN66"/>
      <c r="JXO66"/>
      <c r="JXP66"/>
      <c r="JXQ66"/>
      <c r="JXR66"/>
      <c r="JXS66"/>
      <c r="JXT66"/>
      <c r="JXU66"/>
      <c r="JXV66"/>
      <c r="JXW66"/>
      <c r="JXX66"/>
      <c r="JXY66"/>
      <c r="JXZ66"/>
      <c r="JYA66"/>
      <c r="JYB66"/>
      <c r="JYC66"/>
      <c r="JYD66"/>
      <c r="JYE66"/>
      <c r="JYF66"/>
      <c r="JYG66"/>
      <c r="JYH66"/>
      <c r="JYI66"/>
      <c r="JYJ66"/>
      <c r="JYK66"/>
      <c r="JYL66"/>
      <c r="JYM66"/>
      <c r="JYN66"/>
      <c r="JYO66"/>
      <c r="JYP66"/>
      <c r="JYQ66"/>
      <c r="JYR66"/>
      <c r="JYS66"/>
      <c r="JYT66"/>
      <c r="JYU66"/>
      <c r="JYV66"/>
      <c r="JYW66"/>
      <c r="JYX66"/>
      <c r="JYY66"/>
      <c r="JYZ66"/>
      <c r="JZA66"/>
      <c r="JZB66"/>
      <c r="JZC66"/>
      <c r="JZD66"/>
      <c r="JZE66"/>
      <c r="JZF66"/>
      <c r="JZG66"/>
      <c r="JZH66"/>
      <c r="JZI66"/>
      <c r="JZJ66"/>
      <c r="JZK66"/>
      <c r="JZL66"/>
      <c r="JZM66"/>
      <c r="JZN66"/>
      <c r="JZO66"/>
      <c r="JZP66"/>
      <c r="JZQ66"/>
      <c r="JZR66"/>
      <c r="JZS66"/>
      <c r="JZT66"/>
      <c r="JZU66"/>
      <c r="JZV66"/>
      <c r="JZW66"/>
      <c r="JZX66"/>
      <c r="JZY66"/>
      <c r="JZZ66"/>
      <c r="KAA66"/>
      <c r="KAB66"/>
      <c r="KAC66"/>
      <c r="KAD66"/>
      <c r="KAE66"/>
      <c r="KAF66"/>
      <c r="KAG66"/>
      <c r="KAH66"/>
      <c r="KAI66"/>
      <c r="KAJ66"/>
      <c r="KAK66"/>
      <c r="KAL66"/>
      <c r="KAM66"/>
      <c r="KAN66"/>
      <c r="KAO66"/>
      <c r="KAP66"/>
      <c r="KAQ66"/>
      <c r="KAR66"/>
      <c r="KAS66"/>
      <c r="KAT66"/>
      <c r="KAU66"/>
      <c r="KAV66"/>
      <c r="KAW66"/>
      <c r="KAX66"/>
      <c r="KAY66"/>
      <c r="KAZ66"/>
      <c r="KBA66"/>
      <c r="KBB66"/>
      <c r="KBC66"/>
      <c r="KBD66"/>
      <c r="KBE66"/>
      <c r="KBF66"/>
      <c r="KBG66"/>
      <c r="KBH66"/>
      <c r="KBI66"/>
      <c r="KBJ66"/>
      <c r="KBK66"/>
      <c r="KBL66"/>
      <c r="KBM66"/>
      <c r="KBN66"/>
      <c r="KBO66"/>
      <c r="KBP66"/>
      <c r="KBQ66"/>
      <c r="KBR66"/>
      <c r="KBS66"/>
      <c r="KBT66"/>
      <c r="KBU66"/>
      <c r="KBV66"/>
      <c r="KBW66"/>
      <c r="KBX66"/>
      <c r="KBY66"/>
      <c r="KBZ66"/>
      <c r="KCA66"/>
      <c r="KCB66"/>
      <c r="KCC66"/>
      <c r="KCD66"/>
      <c r="KCE66"/>
      <c r="KCF66"/>
      <c r="KCG66"/>
      <c r="KCH66"/>
      <c r="KCI66"/>
      <c r="KCJ66"/>
      <c r="KCK66"/>
      <c r="KCL66"/>
      <c r="KCM66"/>
      <c r="KCN66"/>
      <c r="KCO66"/>
      <c r="KCP66"/>
      <c r="KCQ66"/>
      <c r="KCR66"/>
      <c r="KCS66"/>
      <c r="KCT66"/>
      <c r="KCU66"/>
      <c r="KCV66"/>
      <c r="KCW66"/>
      <c r="KCX66"/>
      <c r="KCY66"/>
      <c r="KCZ66"/>
      <c r="KDA66"/>
      <c r="KDB66"/>
      <c r="KDC66"/>
      <c r="KDD66"/>
      <c r="KDE66"/>
      <c r="KDF66"/>
      <c r="KDG66"/>
      <c r="KDH66"/>
      <c r="KDI66"/>
      <c r="KDJ66"/>
      <c r="KDK66"/>
      <c r="KDL66"/>
      <c r="KDM66"/>
      <c r="KDN66"/>
      <c r="KDO66"/>
      <c r="KDP66"/>
      <c r="KDQ66"/>
      <c r="KDR66"/>
      <c r="KDS66"/>
      <c r="KDT66"/>
      <c r="KDU66"/>
      <c r="KDV66"/>
      <c r="KDW66"/>
      <c r="KDX66"/>
      <c r="KDY66"/>
      <c r="KDZ66"/>
      <c r="KEA66"/>
      <c r="KEB66"/>
      <c r="KEC66"/>
      <c r="KED66"/>
      <c r="KEE66"/>
      <c r="KEF66"/>
      <c r="KEG66"/>
      <c r="KEH66"/>
      <c r="KEI66"/>
      <c r="KEJ66"/>
      <c r="KEK66"/>
      <c r="KEL66"/>
      <c r="KEM66"/>
      <c r="KEN66"/>
      <c r="KEO66"/>
      <c r="KEP66"/>
      <c r="KEQ66"/>
      <c r="KER66"/>
      <c r="KES66"/>
      <c r="KET66"/>
      <c r="KEU66"/>
      <c r="KEV66"/>
      <c r="KEW66"/>
      <c r="KEX66"/>
      <c r="KEY66"/>
      <c r="KEZ66"/>
      <c r="KFA66"/>
      <c r="KFB66"/>
      <c r="KFC66"/>
      <c r="KFD66"/>
      <c r="KFE66"/>
      <c r="KFF66"/>
      <c r="KFG66"/>
      <c r="KFH66"/>
      <c r="KFI66"/>
      <c r="KFJ66"/>
      <c r="KFK66"/>
      <c r="KFL66"/>
      <c r="KFM66"/>
      <c r="KFN66"/>
      <c r="KFO66"/>
      <c r="KFP66"/>
      <c r="KFQ66"/>
      <c r="KFR66"/>
      <c r="KFS66"/>
      <c r="KFT66"/>
      <c r="KFU66"/>
      <c r="KFV66"/>
      <c r="KFW66"/>
      <c r="KFX66"/>
      <c r="KFY66"/>
      <c r="KFZ66"/>
      <c r="KGA66"/>
      <c r="KGB66"/>
      <c r="KGC66"/>
      <c r="KGD66"/>
      <c r="KGE66"/>
      <c r="KGF66"/>
      <c r="KGG66"/>
      <c r="KGH66"/>
      <c r="KGI66"/>
      <c r="KGJ66"/>
      <c r="KGK66"/>
      <c r="KGL66"/>
      <c r="KGM66"/>
      <c r="KGN66"/>
      <c r="KGO66"/>
      <c r="KGP66"/>
      <c r="KGQ66"/>
      <c r="KGR66"/>
      <c r="KGS66"/>
      <c r="KGT66"/>
      <c r="KGU66"/>
      <c r="KGV66"/>
      <c r="KGW66"/>
      <c r="KGX66"/>
      <c r="KGY66"/>
      <c r="KGZ66"/>
      <c r="KHA66"/>
      <c r="KHB66"/>
      <c r="KHC66"/>
      <c r="KHD66"/>
      <c r="KHE66"/>
      <c r="KHF66"/>
      <c r="KHG66"/>
      <c r="KHH66"/>
      <c r="KHI66"/>
      <c r="KHJ66"/>
      <c r="KHK66"/>
      <c r="KHL66"/>
      <c r="KHM66"/>
      <c r="KHN66"/>
      <c r="KHO66"/>
      <c r="KHP66"/>
      <c r="KHQ66"/>
      <c r="KHR66"/>
      <c r="KHS66"/>
      <c r="KHT66"/>
      <c r="KHU66"/>
      <c r="KHV66"/>
      <c r="KHW66"/>
      <c r="KHX66"/>
      <c r="KHY66"/>
      <c r="KHZ66"/>
      <c r="KIA66"/>
      <c r="KIB66"/>
      <c r="KIC66"/>
      <c r="KID66"/>
      <c r="KIE66"/>
      <c r="KIF66"/>
      <c r="KIG66"/>
      <c r="KIH66"/>
      <c r="KII66"/>
      <c r="KIJ66"/>
      <c r="KIK66"/>
      <c r="KIL66"/>
      <c r="KIM66"/>
      <c r="KIN66"/>
      <c r="KIO66"/>
      <c r="KIP66"/>
      <c r="KIQ66"/>
      <c r="KIR66"/>
      <c r="KIS66"/>
      <c r="KIT66"/>
      <c r="KIU66"/>
      <c r="KIV66"/>
      <c r="KIW66"/>
      <c r="KIX66"/>
      <c r="KIY66"/>
      <c r="KIZ66"/>
      <c r="KJA66"/>
      <c r="KJB66"/>
      <c r="KJC66"/>
      <c r="KJD66"/>
      <c r="KJE66"/>
      <c r="KJF66"/>
      <c r="KJG66"/>
      <c r="KJH66"/>
      <c r="KJI66"/>
      <c r="KJJ66"/>
      <c r="KJK66"/>
      <c r="KJL66"/>
      <c r="KJM66"/>
      <c r="KJN66"/>
      <c r="KJO66"/>
      <c r="KJP66"/>
      <c r="KJQ66"/>
      <c r="KJR66"/>
      <c r="KJS66"/>
      <c r="KJT66"/>
      <c r="KJU66"/>
      <c r="KJV66"/>
      <c r="KJW66"/>
      <c r="KJX66"/>
      <c r="KJY66"/>
      <c r="KJZ66"/>
      <c r="KKA66"/>
      <c r="KKB66"/>
      <c r="KKC66"/>
      <c r="KKD66"/>
      <c r="KKE66"/>
      <c r="KKF66"/>
      <c r="KKG66"/>
      <c r="KKH66"/>
      <c r="KKI66"/>
      <c r="KKJ66"/>
      <c r="KKK66"/>
      <c r="KKL66"/>
      <c r="KKM66"/>
      <c r="KKN66"/>
      <c r="KKO66"/>
      <c r="KKP66"/>
      <c r="KKQ66"/>
      <c r="KKR66"/>
      <c r="KKS66"/>
      <c r="KKT66"/>
      <c r="KKU66"/>
      <c r="KKV66"/>
      <c r="KKW66"/>
      <c r="KKX66"/>
      <c r="KKY66"/>
      <c r="KKZ66"/>
      <c r="KLA66"/>
      <c r="KLB66"/>
      <c r="KLC66"/>
      <c r="KLD66"/>
      <c r="KLE66"/>
      <c r="KLF66"/>
      <c r="KLG66"/>
      <c r="KLH66"/>
      <c r="KLI66"/>
      <c r="KLJ66"/>
      <c r="KLK66"/>
      <c r="KLL66"/>
      <c r="KLM66"/>
      <c r="KLN66"/>
      <c r="KLO66"/>
      <c r="KLP66"/>
      <c r="KLQ66"/>
      <c r="KLR66"/>
      <c r="KLS66"/>
      <c r="KLT66"/>
      <c r="KLU66"/>
      <c r="KLV66"/>
      <c r="KLW66"/>
      <c r="KLX66"/>
      <c r="KLY66"/>
      <c r="KLZ66"/>
      <c r="KMA66"/>
      <c r="KMB66"/>
      <c r="KMC66"/>
      <c r="KMD66"/>
      <c r="KME66"/>
      <c r="KMF66"/>
      <c r="KMG66"/>
      <c r="KMH66"/>
      <c r="KMI66"/>
      <c r="KMJ66"/>
      <c r="KMK66"/>
      <c r="KML66"/>
      <c r="KMM66"/>
      <c r="KMN66"/>
      <c r="KMO66"/>
      <c r="KMP66"/>
      <c r="KMQ66"/>
      <c r="KMR66"/>
      <c r="KMS66"/>
      <c r="KMT66"/>
      <c r="KMU66"/>
      <c r="KMV66"/>
      <c r="KMW66"/>
      <c r="KMX66"/>
      <c r="KMY66"/>
      <c r="KMZ66"/>
      <c r="KNA66"/>
      <c r="KNB66"/>
      <c r="KNC66"/>
      <c r="KND66"/>
      <c r="KNE66"/>
      <c r="KNF66"/>
      <c r="KNG66"/>
      <c r="KNH66"/>
      <c r="KNI66"/>
      <c r="KNJ66"/>
      <c r="KNK66"/>
      <c r="KNL66"/>
      <c r="KNM66"/>
      <c r="KNN66"/>
      <c r="KNO66"/>
      <c r="KNP66"/>
      <c r="KNQ66"/>
      <c r="KNR66"/>
      <c r="KNS66"/>
      <c r="KNT66"/>
      <c r="KNU66"/>
      <c r="KNV66"/>
      <c r="KNW66"/>
      <c r="KNX66"/>
      <c r="KNY66"/>
      <c r="KNZ66"/>
      <c r="KOA66"/>
      <c r="KOB66"/>
      <c r="KOC66"/>
      <c r="KOD66"/>
      <c r="KOE66"/>
      <c r="KOF66"/>
      <c r="KOG66"/>
      <c r="KOH66"/>
      <c r="KOI66"/>
      <c r="KOJ66"/>
      <c r="KOK66"/>
      <c r="KOL66"/>
      <c r="KOM66"/>
      <c r="KON66"/>
      <c r="KOO66"/>
      <c r="KOP66"/>
      <c r="KOQ66"/>
      <c r="KOR66"/>
      <c r="KOS66"/>
      <c r="KOT66"/>
      <c r="KOU66"/>
      <c r="KOV66"/>
      <c r="KOW66"/>
      <c r="KOX66"/>
      <c r="KOY66"/>
      <c r="KOZ66"/>
      <c r="KPA66"/>
      <c r="KPB66"/>
      <c r="KPC66"/>
      <c r="KPD66"/>
      <c r="KPE66"/>
      <c r="KPF66"/>
      <c r="KPG66"/>
      <c r="KPH66"/>
      <c r="KPI66"/>
      <c r="KPJ66"/>
      <c r="KPK66"/>
      <c r="KPL66"/>
      <c r="KPM66"/>
      <c r="KPN66"/>
      <c r="KPO66"/>
      <c r="KPP66"/>
      <c r="KPQ66"/>
      <c r="KPR66"/>
      <c r="KPS66"/>
      <c r="KPT66"/>
      <c r="KPU66"/>
      <c r="KPV66"/>
      <c r="KPW66"/>
      <c r="KPX66"/>
      <c r="KPY66"/>
      <c r="KPZ66"/>
      <c r="KQA66"/>
      <c r="KQB66"/>
      <c r="KQC66"/>
      <c r="KQD66"/>
      <c r="KQE66"/>
      <c r="KQF66"/>
      <c r="KQG66"/>
      <c r="KQH66"/>
      <c r="KQI66"/>
      <c r="KQJ66"/>
      <c r="KQK66"/>
      <c r="KQL66"/>
      <c r="KQM66"/>
      <c r="KQN66"/>
      <c r="KQO66"/>
      <c r="KQP66"/>
      <c r="KQQ66"/>
      <c r="KQR66"/>
      <c r="KQS66"/>
      <c r="KQT66"/>
      <c r="KQU66"/>
      <c r="KQV66"/>
      <c r="KQW66"/>
      <c r="KQX66"/>
      <c r="KQY66"/>
      <c r="KQZ66"/>
      <c r="KRA66"/>
      <c r="KRB66"/>
      <c r="KRC66"/>
      <c r="KRD66"/>
      <c r="KRE66"/>
      <c r="KRF66"/>
      <c r="KRG66"/>
      <c r="KRH66"/>
      <c r="KRI66"/>
      <c r="KRJ66"/>
      <c r="KRK66"/>
      <c r="KRL66"/>
      <c r="KRM66"/>
      <c r="KRN66"/>
      <c r="KRO66"/>
      <c r="KRP66"/>
      <c r="KRQ66"/>
      <c r="KRR66"/>
      <c r="KRS66"/>
      <c r="KRT66"/>
      <c r="KRU66"/>
      <c r="KRV66"/>
      <c r="KRW66"/>
      <c r="KRX66"/>
      <c r="KRY66"/>
      <c r="KRZ66"/>
      <c r="KSA66"/>
      <c r="KSB66"/>
      <c r="KSC66"/>
      <c r="KSD66"/>
      <c r="KSE66"/>
      <c r="KSF66"/>
      <c r="KSG66"/>
      <c r="KSH66"/>
      <c r="KSI66"/>
      <c r="KSJ66"/>
      <c r="KSK66"/>
      <c r="KSL66"/>
      <c r="KSM66"/>
      <c r="KSN66"/>
      <c r="KSO66"/>
      <c r="KSP66"/>
      <c r="KSQ66"/>
      <c r="KSR66"/>
      <c r="KSS66"/>
      <c r="KST66"/>
      <c r="KSU66"/>
      <c r="KSV66"/>
      <c r="KSW66"/>
      <c r="KSX66"/>
      <c r="KSY66"/>
      <c r="KSZ66"/>
      <c r="KTA66"/>
      <c r="KTB66"/>
      <c r="KTC66"/>
      <c r="KTD66"/>
      <c r="KTE66"/>
      <c r="KTF66"/>
      <c r="KTG66"/>
      <c r="KTH66"/>
      <c r="KTI66"/>
      <c r="KTJ66"/>
      <c r="KTK66"/>
      <c r="KTL66"/>
      <c r="KTM66"/>
      <c r="KTN66"/>
      <c r="KTO66"/>
      <c r="KTP66"/>
      <c r="KTQ66"/>
      <c r="KTR66"/>
      <c r="KTS66"/>
      <c r="KTT66"/>
      <c r="KTU66"/>
      <c r="KTV66"/>
      <c r="KTW66"/>
      <c r="KTX66"/>
      <c r="KTY66"/>
      <c r="KTZ66"/>
      <c r="KUA66"/>
      <c r="KUB66"/>
      <c r="KUC66"/>
      <c r="KUD66"/>
      <c r="KUE66"/>
      <c r="KUF66"/>
      <c r="KUG66"/>
      <c r="KUH66"/>
      <c r="KUI66"/>
      <c r="KUJ66"/>
      <c r="KUK66"/>
      <c r="KUL66"/>
      <c r="KUM66"/>
      <c r="KUN66"/>
      <c r="KUO66"/>
      <c r="KUP66"/>
      <c r="KUQ66"/>
      <c r="KUR66"/>
      <c r="KUS66"/>
      <c r="KUT66"/>
      <c r="KUU66"/>
      <c r="KUV66"/>
      <c r="KUW66"/>
      <c r="KUX66"/>
      <c r="KUY66"/>
      <c r="KUZ66"/>
      <c r="KVA66"/>
      <c r="KVB66"/>
      <c r="KVC66"/>
      <c r="KVD66"/>
      <c r="KVE66"/>
      <c r="KVF66"/>
      <c r="KVG66"/>
      <c r="KVH66"/>
      <c r="KVI66"/>
      <c r="KVJ66"/>
      <c r="KVK66"/>
      <c r="KVL66"/>
      <c r="KVM66"/>
      <c r="KVN66"/>
      <c r="KVO66"/>
      <c r="KVP66"/>
      <c r="KVQ66"/>
      <c r="KVR66"/>
      <c r="KVS66"/>
      <c r="KVT66"/>
      <c r="KVU66"/>
      <c r="KVV66"/>
      <c r="KVW66"/>
      <c r="KVX66"/>
      <c r="KVY66"/>
      <c r="KVZ66"/>
      <c r="KWA66"/>
      <c r="KWB66"/>
      <c r="KWC66"/>
      <c r="KWD66"/>
      <c r="KWE66"/>
      <c r="KWF66"/>
      <c r="KWG66"/>
      <c r="KWH66"/>
      <c r="KWI66"/>
      <c r="KWJ66"/>
      <c r="KWK66"/>
      <c r="KWL66"/>
      <c r="KWM66"/>
      <c r="KWN66"/>
      <c r="KWO66"/>
      <c r="KWP66"/>
      <c r="KWQ66"/>
      <c r="KWR66"/>
      <c r="KWS66"/>
      <c r="KWT66"/>
      <c r="KWU66"/>
      <c r="KWV66"/>
      <c r="KWW66"/>
      <c r="KWX66"/>
      <c r="KWY66"/>
      <c r="KWZ66"/>
      <c r="KXA66"/>
      <c r="KXB66"/>
      <c r="KXC66"/>
      <c r="KXD66"/>
      <c r="KXE66"/>
      <c r="KXF66"/>
      <c r="KXG66"/>
      <c r="KXH66"/>
      <c r="KXI66"/>
      <c r="KXJ66"/>
      <c r="KXK66"/>
      <c r="KXL66"/>
      <c r="KXM66"/>
      <c r="KXN66"/>
      <c r="KXO66"/>
      <c r="KXP66"/>
      <c r="KXQ66"/>
      <c r="KXR66"/>
      <c r="KXS66"/>
      <c r="KXT66"/>
      <c r="KXU66"/>
      <c r="KXV66"/>
      <c r="KXW66"/>
      <c r="KXX66"/>
      <c r="KXY66"/>
      <c r="KXZ66"/>
      <c r="KYA66"/>
      <c r="KYB66"/>
      <c r="KYC66"/>
      <c r="KYD66"/>
      <c r="KYE66"/>
      <c r="KYF66"/>
      <c r="KYG66"/>
      <c r="KYH66"/>
      <c r="KYI66"/>
      <c r="KYJ66"/>
      <c r="KYK66"/>
      <c r="KYL66"/>
      <c r="KYM66"/>
      <c r="KYN66"/>
      <c r="KYO66"/>
      <c r="KYP66"/>
      <c r="KYQ66"/>
      <c r="KYR66"/>
      <c r="KYS66"/>
      <c r="KYT66"/>
      <c r="KYU66"/>
      <c r="KYV66"/>
      <c r="KYW66"/>
      <c r="KYX66"/>
      <c r="KYY66"/>
      <c r="KYZ66"/>
      <c r="KZA66"/>
      <c r="KZB66"/>
      <c r="KZC66"/>
      <c r="KZD66"/>
      <c r="KZE66"/>
      <c r="KZF66"/>
      <c r="KZG66"/>
      <c r="KZH66"/>
      <c r="KZI66"/>
      <c r="KZJ66"/>
      <c r="KZK66"/>
      <c r="KZL66"/>
      <c r="KZM66"/>
      <c r="KZN66"/>
      <c r="KZO66"/>
      <c r="KZP66"/>
      <c r="KZQ66"/>
      <c r="KZR66"/>
      <c r="KZS66"/>
      <c r="KZT66"/>
      <c r="KZU66"/>
      <c r="KZV66"/>
      <c r="KZW66"/>
      <c r="KZX66"/>
      <c r="KZY66"/>
      <c r="KZZ66"/>
      <c r="LAA66"/>
      <c r="LAB66"/>
      <c r="LAC66"/>
      <c r="LAD66"/>
      <c r="LAE66"/>
      <c r="LAF66"/>
      <c r="LAG66"/>
      <c r="LAH66"/>
      <c r="LAI66"/>
      <c r="LAJ66"/>
      <c r="LAK66"/>
      <c r="LAL66"/>
      <c r="LAM66"/>
      <c r="LAN66"/>
      <c r="LAO66"/>
      <c r="LAP66"/>
      <c r="LAQ66"/>
      <c r="LAR66"/>
      <c r="LAS66"/>
      <c r="LAT66"/>
      <c r="LAU66"/>
      <c r="LAV66"/>
      <c r="LAW66"/>
      <c r="LAX66"/>
      <c r="LAY66"/>
      <c r="LAZ66"/>
      <c r="LBA66"/>
      <c r="LBB66"/>
      <c r="LBC66"/>
      <c r="LBD66"/>
      <c r="LBE66"/>
      <c r="LBF66"/>
      <c r="LBG66"/>
      <c r="LBH66"/>
      <c r="LBI66"/>
      <c r="LBJ66"/>
      <c r="LBK66"/>
      <c r="LBL66"/>
      <c r="LBM66"/>
      <c r="LBN66"/>
      <c r="LBO66"/>
      <c r="LBP66"/>
      <c r="LBQ66"/>
      <c r="LBR66"/>
      <c r="LBS66"/>
      <c r="LBT66"/>
      <c r="LBU66"/>
      <c r="LBV66"/>
      <c r="LBW66"/>
      <c r="LBX66"/>
      <c r="LBY66"/>
      <c r="LBZ66"/>
      <c r="LCA66"/>
      <c r="LCB66"/>
      <c r="LCC66"/>
      <c r="LCD66"/>
      <c r="LCE66"/>
      <c r="LCF66"/>
      <c r="LCG66"/>
      <c r="LCH66"/>
      <c r="LCI66"/>
      <c r="LCJ66"/>
      <c r="LCK66"/>
      <c r="LCL66"/>
      <c r="LCM66"/>
      <c r="LCN66"/>
      <c r="LCO66"/>
      <c r="LCP66"/>
      <c r="LCQ66"/>
      <c r="LCR66"/>
      <c r="LCS66"/>
      <c r="LCT66"/>
      <c r="LCU66"/>
      <c r="LCV66"/>
      <c r="LCW66"/>
      <c r="LCX66"/>
      <c r="LCY66"/>
      <c r="LCZ66"/>
      <c r="LDA66"/>
      <c r="LDB66"/>
      <c r="LDC66"/>
      <c r="LDD66"/>
      <c r="LDE66"/>
      <c r="LDF66"/>
      <c r="LDG66"/>
      <c r="LDH66"/>
      <c r="LDI66"/>
      <c r="LDJ66"/>
      <c r="LDK66"/>
      <c r="LDL66"/>
      <c r="LDM66"/>
      <c r="LDN66"/>
      <c r="LDO66"/>
      <c r="LDP66"/>
      <c r="LDQ66"/>
      <c r="LDR66"/>
      <c r="LDS66"/>
      <c r="LDT66"/>
      <c r="LDU66"/>
      <c r="LDV66"/>
      <c r="LDW66"/>
      <c r="LDX66"/>
      <c r="LDY66"/>
      <c r="LDZ66"/>
      <c r="LEA66"/>
      <c r="LEB66"/>
      <c r="LEC66"/>
      <c r="LED66"/>
      <c r="LEE66"/>
      <c r="LEF66"/>
      <c r="LEG66"/>
      <c r="LEH66"/>
      <c r="LEI66"/>
      <c r="LEJ66"/>
      <c r="LEK66"/>
      <c r="LEL66"/>
      <c r="LEM66"/>
      <c r="LEN66"/>
      <c r="LEO66"/>
      <c r="LEP66"/>
      <c r="LEQ66"/>
      <c r="LER66"/>
      <c r="LES66"/>
      <c r="LET66"/>
      <c r="LEU66"/>
      <c r="LEV66"/>
      <c r="LEW66"/>
      <c r="LEX66"/>
      <c r="LEY66"/>
      <c r="LEZ66"/>
      <c r="LFA66"/>
      <c r="LFB66"/>
      <c r="LFC66"/>
      <c r="LFD66"/>
      <c r="LFE66"/>
      <c r="LFF66"/>
      <c r="LFG66"/>
      <c r="LFH66"/>
      <c r="LFI66"/>
      <c r="LFJ66"/>
      <c r="LFK66"/>
      <c r="LFL66"/>
      <c r="LFM66"/>
      <c r="LFN66"/>
      <c r="LFO66"/>
      <c r="LFP66"/>
      <c r="LFQ66"/>
      <c r="LFR66"/>
      <c r="LFS66"/>
      <c r="LFT66"/>
      <c r="LFU66"/>
      <c r="LFV66"/>
      <c r="LFW66"/>
      <c r="LFX66"/>
      <c r="LFY66"/>
      <c r="LFZ66"/>
      <c r="LGA66"/>
      <c r="LGB66"/>
      <c r="LGC66"/>
      <c r="LGD66"/>
      <c r="LGE66"/>
      <c r="LGF66"/>
      <c r="LGG66"/>
      <c r="LGH66"/>
      <c r="LGI66"/>
      <c r="LGJ66"/>
      <c r="LGK66"/>
      <c r="LGL66"/>
      <c r="LGM66"/>
      <c r="LGN66"/>
      <c r="LGO66"/>
      <c r="LGP66"/>
      <c r="LGQ66"/>
      <c r="LGR66"/>
      <c r="LGS66"/>
      <c r="LGT66"/>
      <c r="LGU66"/>
      <c r="LGV66"/>
      <c r="LGW66"/>
      <c r="LGX66"/>
      <c r="LGY66"/>
      <c r="LGZ66"/>
      <c r="LHA66"/>
      <c r="LHB66"/>
      <c r="LHC66"/>
      <c r="LHD66"/>
      <c r="LHE66"/>
      <c r="LHF66"/>
      <c r="LHG66"/>
      <c r="LHH66"/>
      <c r="LHI66"/>
      <c r="LHJ66"/>
      <c r="LHK66"/>
      <c r="LHL66"/>
      <c r="LHM66"/>
      <c r="LHN66"/>
      <c r="LHO66"/>
      <c r="LHP66"/>
      <c r="LHQ66"/>
      <c r="LHR66"/>
      <c r="LHS66"/>
      <c r="LHT66"/>
      <c r="LHU66"/>
      <c r="LHV66"/>
      <c r="LHW66"/>
      <c r="LHX66"/>
      <c r="LHY66"/>
      <c r="LHZ66"/>
      <c r="LIA66"/>
      <c r="LIB66"/>
      <c r="LIC66"/>
      <c r="LID66"/>
      <c r="LIE66"/>
      <c r="LIF66"/>
      <c r="LIG66"/>
      <c r="LIH66"/>
      <c r="LII66"/>
      <c r="LIJ66"/>
      <c r="LIK66"/>
      <c r="LIL66"/>
      <c r="LIM66"/>
      <c r="LIN66"/>
      <c r="LIO66"/>
      <c r="LIP66"/>
      <c r="LIQ66"/>
      <c r="LIR66"/>
      <c r="LIS66"/>
      <c r="LIT66"/>
      <c r="LIU66"/>
      <c r="LIV66"/>
      <c r="LIW66"/>
      <c r="LIX66"/>
      <c r="LIY66"/>
      <c r="LIZ66"/>
      <c r="LJA66"/>
      <c r="LJB66"/>
      <c r="LJC66"/>
      <c r="LJD66"/>
      <c r="LJE66"/>
      <c r="LJF66"/>
      <c r="LJG66"/>
      <c r="LJH66"/>
      <c r="LJI66"/>
      <c r="LJJ66"/>
      <c r="LJK66"/>
      <c r="LJL66"/>
      <c r="LJM66"/>
      <c r="LJN66"/>
      <c r="LJO66"/>
      <c r="LJP66"/>
      <c r="LJQ66"/>
      <c r="LJR66"/>
      <c r="LJS66"/>
      <c r="LJT66"/>
      <c r="LJU66"/>
      <c r="LJV66"/>
      <c r="LJW66"/>
      <c r="LJX66"/>
      <c r="LJY66"/>
      <c r="LJZ66"/>
      <c r="LKA66"/>
      <c r="LKB66"/>
      <c r="LKC66"/>
      <c r="LKD66"/>
      <c r="LKE66"/>
      <c r="LKF66"/>
      <c r="LKG66"/>
      <c r="LKH66"/>
      <c r="LKI66"/>
      <c r="LKJ66"/>
      <c r="LKK66"/>
      <c r="LKL66"/>
      <c r="LKM66"/>
      <c r="LKN66"/>
      <c r="LKO66"/>
      <c r="LKP66"/>
      <c r="LKQ66"/>
      <c r="LKR66"/>
      <c r="LKS66"/>
      <c r="LKT66"/>
      <c r="LKU66"/>
      <c r="LKV66"/>
      <c r="LKW66"/>
      <c r="LKX66"/>
      <c r="LKY66"/>
      <c r="LKZ66"/>
      <c r="LLA66"/>
      <c r="LLB66"/>
      <c r="LLC66"/>
      <c r="LLD66"/>
      <c r="LLE66"/>
      <c r="LLF66"/>
      <c r="LLG66"/>
      <c r="LLH66"/>
      <c r="LLI66"/>
      <c r="LLJ66"/>
      <c r="LLK66"/>
      <c r="LLL66"/>
      <c r="LLM66"/>
      <c r="LLN66"/>
      <c r="LLO66"/>
      <c r="LLP66"/>
      <c r="LLQ66"/>
      <c r="LLR66"/>
      <c r="LLS66"/>
      <c r="LLT66"/>
      <c r="LLU66"/>
      <c r="LLV66"/>
      <c r="LLW66"/>
      <c r="LLX66"/>
      <c r="LLY66"/>
      <c r="LLZ66"/>
      <c r="LMA66"/>
      <c r="LMB66"/>
      <c r="LMC66"/>
      <c r="LMD66"/>
      <c r="LME66"/>
      <c r="LMF66"/>
      <c r="LMG66"/>
      <c r="LMH66"/>
      <c r="LMI66"/>
      <c r="LMJ66"/>
      <c r="LMK66"/>
      <c r="LML66"/>
      <c r="LMM66"/>
      <c r="LMN66"/>
      <c r="LMO66"/>
      <c r="LMP66"/>
      <c r="LMQ66"/>
      <c r="LMR66"/>
      <c r="LMS66"/>
      <c r="LMT66"/>
      <c r="LMU66"/>
      <c r="LMV66"/>
      <c r="LMW66"/>
      <c r="LMX66"/>
      <c r="LMY66"/>
      <c r="LMZ66"/>
      <c r="LNA66"/>
      <c r="LNB66"/>
      <c r="LNC66"/>
      <c r="LND66"/>
      <c r="LNE66"/>
      <c r="LNF66"/>
      <c r="LNG66"/>
      <c r="LNH66"/>
      <c r="LNI66"/>
      <c r="LNJ66"/>
      <c r="LNK66"/>
      <c r="LNL66"/>
      <c r="LNM66"/>
      <c r="LNN66"/>
      <c r="LNO66"/>
      <c r="LNP66"/>
      <c r="LNQ66"/>
      <c r="LNR66"/>
      <c r="LNS66"/>
      <c r="LNT66"/>
      <c r="LNU66"/>
      <c r="LNV66"/>
      <c r="LNW66"/>
      <c r="LNX66"/>
      <c r="LNY66"/>
      <c r="LNZ66"/>
      <c r="LOA66"/>
      <c r="LOB66"/>
      <c r="LOC66"/>
      <c r="LOD66"/>
      <c r="LOE66"/>
      <c r="LOF66"/>
      <c r="LOG66"/>
      <c r="LOH66"/>
      <c r="LOI66"/>
      <c r="LOJ66"/>
      <c r="LOK66"/>
      <c r="LOL66"/>
      <c r="LOM66"/>
      <c r="LON66"/>
      <c r="LOO66"/>
      <c r="LOP66"/>
      <c r="LOQ66"/>
      <c r="LOR66"/>
      <c r="LOS66"/>
      <c r="LOT66"/>
      <c r="LOU66"/>
      <c r="LOV66"/>
      <c r="LOW66"/>
      <c r="LOX66"/>
      <c r="LOY66"/>
      <c r="LOZ66"/>
      <c r="LPA66"/>
      <c r="LPB66"/>
      <c r="LPC66"/>
      <c r="LPD66"/>
      <c r="LPE66"/>
      <c r="LPF66"/>
      <c r="LPG66"/>
      <c r="LPH66"/>
      <c r="LPI66"/>
      <c r="LPJ66"/>
      <c r="LPK66"/>
      <c r="LPL66"/>
      <c r="LPM66"/>
      <c r="LPN66"/>
      <c r="LPO66"/>
      <c r="LPP66"/>
      <c r="LPQ66"/>
      <c r="LPR66"/>
      <c r="LPS66"/>
      <c r="LPT66"/>
      <c r="LPU66"/>
      <c r="LPV66"/>
      <c r="LPW66"/>
      <c r="LPX66"/>
      <c r="LPY66"/>
      <c r="LPZ66"/>
      <c r="LQA66"/>
      <c r="LQB66"/>
      <c r="LQC66"/>
      <c r="LQD66"/>
      <c r="LQE66"/>
      <c r="LQF66"/>
      <c r="LQG66"/>
      <c r="LQH66"/>
      <c r="LQI66"/>
      <c r="LQJ66"/>
      <c r="LQK66"/>
      <c r="LQL66"/>
      <c r="LQM66"/>
      <c r="LQN66"/>
      <c r="LQO66"/>
      <c r="LQP66"/>
      <c r="LQQ66"/>
      <c r="LQR66"/>
      <c r="LQS66"/>
      <c r="LQT66"/>
      <c r="LQU66"/>
      <c r="LQV66"/>
      <c r="LQW66"/>
      <c r="LQX66"/>
      <c r="LQY66"/>
      <c r="LQZ66"/>
      <c r="LRA66"/>
      <c r="LRB66"/>
      <c r="LRC66"/>
      <c r="LRD66"/>
      <c r="LRE66"/>
      <c r="LRF66"/>
      <c r="LRG66"/>
      <c r="LRH66"/>
      <c r="LRI66"/>
      <c r="LRJ66"/>
      <c r="LRK66"/>
      <c r="LRL66"/>
      <c r="LRM66"/>
      <c r="LRN66"/>
      <c r="LRO66"/>
      <c r="LRP66"/>
      <c r="LRQ66"/>
      <c r="LRR66"/>
      <c r="LRS66"/>
      <c r="LRT66"/>
      <c r="LRU66"/>
      <c r="LRV66"/>
      <c r="LRW66"/>
      <c r="LRX66"/>
      <c r="LRY66"/>
      <c r="LRZ66"/>
      <c r="LSA66"/>
      <c r="LSB66"/>
      <c r="LSC66"/>
      <c r="LSD66"/>
      <c r="LSE66"/>
      <c r="LSF66"/>
      <c r="LSG66"/>
      <c r="LSH66"/>
      <c r="LSI66"/>
      <c r="LSJ66"/>
      <c r="LSK66"/>
      <c r="LSL66"/>
      <c r="LSM66"/>
      <c r="LSN66"/>
      <c r="LSO66"/>
      <c r="LSP66"/>
      <c r="LSQ66"/>
      <c r="LSR66"/>
      <c r="LSS66"/>
      <c r="LST66"/>
      <c r="LSU66"/>
      <c r="LSV66"/>
      <c r="LSW66"/>
      <c r="LSX66"/>
      <c r="LSY66"/>
      <c r="LSZ66"/>
      <c r="LTA66"/>
      <c r="LTB66"/>
      <c r="LTC66"/>
      <c r="LTD66"/>
      <c r="LTE66"/>
      <c r="LTF66"/>
      <c r="LTG66"/>
      <c r="LTH66"/>
      <c r="LTI66"/>
      <c r="LTJ66"/>
      <c r="LTK66"/>
      <c r="LTL66"/>
      <c r="LTM66"/>
      <c r="LTN66"/>
      <c r="LTO66"/>
      <c r="LTP66"/>
      <c r="LTQ66"/>
      <c r="LTR66"/>
      <c r="LTS66"/>
      <c r="LTT66"/>
      <c r="LTU66"/>
      <c r="LTV66"/>
      <c r="LTW66"/>
      <c r="LTX66"/>
      <c r="LTY66"/>
      <c r="LTZ66"/>
      <c r="LUA66"/>
      <c r="LUB66"/>
      <c r="LUC66"/>
      <c r="LUD66"/>
      <c r="LUE66"/>
      <c r="LUF66"/>
      <c r="LUG66"/>
      <c r="LUH66"/>
      <c r="LUI66"/>
      <c r="LUJ66"/>
      <c r="LUK66"/>
      <c r="LUL66"/>
      <c r="LUM66"/>
      <c r="LUN66"/>
      <c r="LUO66"/>
      <c r="LUP66"/>
      <c r="LUQ66"/>
      <c r="LUR66"/>
      <c r="LUS66"/>
      <c r="LUT66"/>
      <c r="LUU66"/>
      <c r="LUV66"/>
      <c r="LUW66"/>
      <c r="LUX66"/>
      <c r="LUY66"/>
      <c r="LUZ66"/>
      <c r="LVA66"/>
      <c r="LVB66"/>
      <c r="LVC66"/>
      <c r="LVD66"/>
      <c r="LVE66"/>
      <c r="LVF66"/>
      <c r="LVG66"/>
      <c r="LVH66"/>
      <c r="LVI66"/>
      <c r="LVJ66"/>
      <c r="LVK66"/>
      <c r="LVL66"/>
      <c r="LVM66"/>
      <c r="LVN66"/>
      <c r="LVO66"/>
      <c r="LVP66"/>
      <c r="LVQ66"/>
      <c r="LVR66"/>
      <c r="LVS66"/>
      <c r="LVT66"/>
      <c r="LVU66"/>
      <c r="LVV66"/>
      <c r="LVW66"/>
      <c r="LVX66"/>
      <c r="LVY66"/>
      <c r="LVZ66"/>
      <c r="LWA66"/>
      <c r="LWB66"/>
      <c r="LWC66"/>
      <c r="LWD66"/>
      <c r="LWE66"/>
      <c r="LWF66"/>
      <c r="LWG66"/>
      <c r="LWH66"/>
      <c r="LWI66"/>
      <c r="LWJ66"/>
      <c r="LWK66"/>
      <c r="LWL66"/>
      <c r="LWM66"/>
      <c r="LWN66"/>
      <c r="LWO66"/>
      <c r="LWP66"/>
      <c r="LWQ66"/>
      <c r="LWR66"/>
      <c r="LWS66"/>
      <c r="LWT66"/>
      <c r="LWU66"/>
      <c r="LWV66"/>
      <c r="LWW66"/>
      <c r="LWX66"/>
      <c r="LWY66"/>
      <c r="LWZ66"/>
      <c r="LXA66"/>
      <c r="LXB66"/>
      <c r="LXC66"/>
      <c r="LXD66"/>
      <c r="LXE66"/>
      <c r="LXF66"/>
      <c r="LXG66"/>
      <c r="LXH66"/>
      <c r="LXI66"/>
      <c r="LXJ66"/>
      <c r="LXK66"/>
      <c r="LXL66"/>
      <c r="LXM66"/>
      <c r="LXN66"/>
      <c r="LXO66"/>
      <c r="LXP66"/>
      <c r="LXQ66"/>
      <c r="LXR66"/>
      <c r="LXS66"/>
      <c r="LXT66"/>
      <c r="LXU66"/>
      <c r="LXV66"/>
      <c r="LXW66"/>
      <c r="LXX66"/>
      <c r="LXY66"/>
      <c r="LXZ66"/>
      <c r="LYA66"/>
      <c r="LYB66"/>
      <c r="LYC66"/>
      <c r="LYD66"/>
      <c r="LYE66"/>
      <c r="LYF66"/>
      <c r="LYG66"/>
      <c r="LYH66"/>
      <c r="LYI66"/>
      <c r="LYJ66"/>
      <c r="LYK66"/>
      <c r="LYL66"/>
      <c r="LYM66"/>
      <c r="LYN66"/>
      <c r="LYO66"/>
      <c r="LYP66"/>
      <c r="LYQ66"/>
      <c r="LYR66"/>
      <c r="LYS66"/>
      <c r="LYT66"/>
      <c r="LYU66"/>
      <c r="LYV66"/>
      <c r="LYW66"/>
      <c r="LYX66"/>
      <c r="LYY66"/>
      <c r="LYZ66"/>
      <c r="LZA66"/>
      <c r="LZB66"/>
      <c r="LZC66"/>
      <c r="LZD66"/>
      <c r="LZE66"/>
      <c r="LZF66"/>
      <c r="LZG66"/>
      <c r="LZH66"/>
      <c r="LZI66"/>
      <c r="LZJ66"/>
      <c r="LZK66"/>
      <c r="LZL66"/>
      <c r="LZM66"/>
      <c r="LZN66"/>
      <c r="LZO66"/>
      <c r="LZP66"/>
      <c r="LZQ66"/>
      <c r="LZR66"/>
      <c r="LZS66"/>
      <c r="LZT66"/>
      <c r="LZU66"/>
      <c r="LZV66"/>
      <c r="LZW66"/>
      <c r="LZX66"/>
      <c r="LZY66"/>
      <c r="LZZ66"/>
      <c r="MAA66"/>
      <c r="MAB66"/>
      <c r="MAC66"/>
      <c r="MAD66"/>
      <c r="MAE66"/>
      <c r="MAF66"/>
      <c r="MAG66"/>
      <c r="MAH66"/>
      <c r="MAI66"/>
      <c r="MAJ66"/>
      <c r="MAK66"/>
      <c r="MAL66"/>
      <c r="MAM66"/>
      <c r="MAN66"/>
      <c r="MAO66"/>
      <c r="MAP66"/>
      <c r="MAQ66"/>
      <c r="MAR66"/>
      <c r="MAS66"/>
      <c r="MAT66"/>
      <c r="MAU66"/>
      <c r="MAV66"/>
      <c r="MAW66"/>
      <c r="MAX66"/>
      <c r="MAY66"/>
      <c r="MAZ66"/>
      <c r="MBA66"/>
      <c r="MBB66"/>
      <c r="MBC66"/>
      <c r="MBD66"/>
      <c r="MBE66"/>
      <c r="MBF66"/>
      <c r="MBG66"/>
      <c r="MBH66"/>
      <c r="MBI66"/>
      <c r="MBJ66"/>
      <c r="MBK66"/>
      <c r="MBL66"/>
      <c r="MBM66"/>
      <c r="MBN66"/>
      <c r="MBO66"/>
      <c r="MBP66"/>
      <c r="MBQ66"/>
      <c r="MBR66"/>
      <c r="MBS66"/>
      <c r="MBT66"/>
      <c r="MBU66"/>
      <c r="MBV66"/>
      <c r="MBW66"/>
      <c r="MBX66"/>
      <c r="MBY66"/>
      <c r="MBZ66"/>
      <c r="MCA66"/>
      <c r="MCB66"/>
      <c r="MCC66"/>
      <c r="MCD66"/>
      <c r="MCE66"/>
      <c r="MCF66"/>
      <c r="MCG66"/>
      <c r="MCH66"/>
      <c r="MCI66"/>
      <c r="MCJ66"/>
      <c r="MCK66"/>
      <c r="MCL66"/>
      <c r="MCM66"/>
      <c r="MCN66"/>
      <c r="MCO66"/>
      <c r="MCP66"/>
      <c r="MCQ66"/>
      <c r="MCR66"/>
      <c r="MCS66"/>
      <c r="MCT66"/>
      <c r="MCU66"/>
      <c r="MCV66"/>
      <c r="MCW66"/>
      <c r="MCX66"/>
      <c r="MCY66"/>
      <c r="MCZ66"/>
      <c r="MDA66"/>
      <c r="MDB66"/>
      <c r="MDC66"/>
      <c r="MDD66"/>
      <c r="MDE66"/>
      <c r="MDF66"/>
      <c r="MDG66"/>
      <c r="MDH66"/>
      <c r="MDI66"/>
      <c r="MDJ66"/>
      <c r="MDK66"/>
      <c r="MDL66"/>
      <c r="MDM66"/>
      <c r="MDN66"/>
      <c r="MDO66"/>
      <c r="MDP66"/>
      <c r="MDQ66"/>
      <c r="MDR66"/>
      <c r="MDS66"/>
      <c r="MDT66"/>
      <c r="MDU66"/>
      <c r="MDV66"/>
      <c r="MDW66"/>
      <c r="MDX66"/>
      <c r="MDY66"/>
      <c r="MDZ66"/>
      <c r="MEA66"/>
      <c r="MEB66"/>
      <c r="MEC66"/>
      <c r="MED66"/>
      <c r="MEE66"/>
      <c r="MEF66"/>
      <c r="MEG66"/>
      <c r="MEH66"/>
      <c r="MEI66"/>
      <c r="MEJ66"/>
      <c r="MEK66"/>
      <c r="MEL66"/>
      <c r="MEM66"/>
      <c r="MEN66"/>
      <c r="MEO66"/>
      <c r="MEP66"/>
      <c r="MEQ66"/>
      <c r="MER66"/>
      <c r="MES66"/>
      <c r="MET66"/>
      <c r="MEU66"/>
      <c r="MEV66"/>
      <c r="MEW66"/>
      <c r="MEX66"/>
      <c r="MEY66"/>
      <c r="MEZ66"/>
      <c r="MFA66"/>
      <c r="MFB66"/>
      <c r="MFC66"/>
      <c r="MFD66"/>
      <c r="MFE66"/>
      <c r="MFF66"/>
      <c r="MFG66"/>
      <c r="MFH66"/>
      <c r="MFI66"/>
      <c r="MFJ66"/>
      <c r="MFK66"/>
      <c r="MFL66"/>
      <c r="MFM66"/>
      <c r="MFN66"/>
      <c r="MFO66"/>
      <c r="MFP66"/>
      <c r="MFQ66"/>
      <c r="MFR66"/>
      <c r="MFS66"/>
      <c r="MFT66"/>
      <c r="MFU66"/>
      <c r="MFV66"/>
      <c r="MFW66"/>
      <c r="MFX66"/>
      <c r="MFY66"/>
      <c r="MFZ66"/>
      <c r="MGA66"/>
      <c r="MGB66"/>
      <c r="MGC66"/>
      <c r="MGD66"/>
      <c r="MGE66"/>
      <c r="MGF66"/>
      <c r="MGG66"/>
      <c r="MGH66"/>
      <c r="MGI66"/>
      <c r="MGJ66"/>
      <c r="MGK66"/>
      <c r="MGL66"/>
      <c r="MGM66"/>
      <c r="MGN66"/>
      <c r="MGO66"/>
      <c r="MGP66"/>
      <c r="MGQ66"/>
      <c r="MGR66"/>
      <c r="MGS66"/>
      <c r="MGT66"/>
      <c r="MGU66"/>
      <c r="MGV66"/>
      <c r="MGW66"/>
      <c r="MGX66"/>
      <c r="MGY66"/>
      <c r="MGZ66"/>
      <c r="MHA66"/>
      <c r="MHB66"/>
      <c r="MHC66"/>
      <c r="MHD66"/>
      <c r="MHE66"/>
      <c r="MHF66"/>
      <c r="MHG66"/>
      <c r="MHH66"/>
      <c r="MHI66"/>
      <c r="MHJ66"/>
      <c r="MHK66"/>
      <c r="MHL66"/>
      <c r="MHM66"/>
      <c r="MHN66"/>
      <c r="MHO66"/>
      <c r="MHP66"/>
      <c r="MHQ66"/>
      <c r="MHR66"/>
      <c r="MHS66"/>
      <c r="MHT66"/>
      <c r="MHU66"/>
      <c r="MHV66"/>
      <c r="MHW66"/>
      <c r="MHX66"/>
      <c r="MHY66"/>
      <c r="MHZ66"/>
      <c r="MIA66"/>
      <c r="MIB66"/>
      <c r="MIC66"/>
      <c r="MID66"/>
      <c r="MIE66"/>
      <c r="MIF66"/>
      <c r="MIG66"/>
      <c r="MIH66"/>
      <c r="MII66"/>
      <c r="MIJ66"/>
      <c r="MIK66"/>
      <c r="MIL66"/>
      <c r="MIM66"/>
      <c r="MIN66"/>
      <c r="MIO66"/>
      <c r="MIP66"/>
      <c r="MIQ66"/>
      <c r="MIR66"/>
      <c r="MIS66"/>
      <c r="MIT66"/>
      <c r="MIU66"/>
      <c r="MIV66"/>
      <c r="MIW66"/>
      <c r="MIX66"/>
      <c r="MIY66"/>
      <c r="MIZ66"/>
      <c r="MJA66"/>
      <c r="MJB66"/>
      <c r="MJC66"/>
      <c r="MJD66"/>
      <c r="MJE66"/>
      <c r="MJF66"/>
      <c r="MJG66"/>
      <c r="MJH66"/>
      <c r="MJI66"/>
      <c r="MJJ66"/>
      <c r="MJK66"/>
      <c r="MJL66"/>
      <c r="MJM66"/>
      <c r="MJN66"/>
      <c r="MJO66"/>
      <c r="MJP66"/>
      <c r="MJQ66"/>
      <c r="MJR66"/>
      <c r="MJS66"/>
      <c r="MJT66"/>
      <c r="MJU66"/>
      <c r="MJV66"/>
      <c r="MJW66"/>
      <c r="MJX66"/>
      <c r="MJY66"/>
      <c r="MJZ66"/>
      <c r="MKA66"/>
      <c r="MKB66"/>
      <c r="MKC66"/>
      <c r="MKD66"/>
      <c r="MKE66"/>
      <c r="MKF66"/>
      <c r="MKG66"/>
      <c r="MKH66"/>
      <c r="MKI66"/>
      <c r="MKJ66"/>
      <c r="MKK66"/>
      <c r="MKL66"/>
      <c r="MKM66"/>
      <c r="MKN66"/>
      <c r="MKO66"/>
      <c r="MKP66"/>
      <c r="MKQ66"/>
      <c r="MKR66"/>
      <c r="MKS66"/>
      <c r="MKT66"/>
      <c r="MKU66"/>
      <c r="MKV66"/>
      <c r="MKW66"/>
      <c r="MKX66"/>
      <c r="MKY66"/>
      <c r="MKZ66"/>
      <c r="MLA66"/>
      <c r="MLB66"/>
      <c r="MLC66"/>
      <c r="MLD66"/>
      <c r="MLE66"/>
      <c r="MLF66"/>
      <c r="MLG66"/>
      <c r="MLH66"/>
      <c r="MLI66"/>
      <c r="MLJ66"/>
      <c r="MLK66"/>
      <c r="MLL66"/>
      <c r="MLM66"/>
      <c r="MLN66"/>
      <c r="MLO66"/>
      <c r="MLP66"/>
      <c r="MLQ66"/>
      <c r="MLR66"/>
      <c r="MLS66"/>
      <c r="MLT66"/>
      <c r="MLU66"/>
      <c r="MLV66"/>
      <c r="MLW66"/>
      <c r="MLX66"/>
      <c r="MLY66"/>
      <c r="MLZ66"/>
      <c r="MMA66"/>
      <c r="MMB66"/>
      <c r="MMC66"/>
      <c r="MMD66"/>
      <c r="MME66"/>
      <c r="MMF66"/>
      <c r="MMG66"/>
      <c r="MMH66"/>
      <c r="MMI66"/>
      <c r="MMJ66"/>
      <c r="MMK66"/>
      <c r="MML66"/>
      <c r="MMM66"/>
      <c r="MMN66"/>
      <c r="MMO66"/>
      <c r="MMP66"/>
      <c r="MMQ66"/>
      <c r="MMR66"/>
      <c r="MMS66"/>
      <c r="MMT66"/>
      <c r="MMU66"/>
      <c r="MMV66"/>
      <c r="MMW66"/>
      <c r="MMX66"/>
      <c r="MMY66"/>
      <c r="MMZ66"/>
      <c r="MNA66"/>
      <c r="MNB66"/>
      <c r="MNC66"/>
      <c r="MND66"/>
      <c r="MNE66"/>
      <c r="MNF66"/>
      <c r="MNG66"/>
      <c r="MNH66"/>
      <c r="MNI66"/>
      <c r="MNJ66"/>
      <c r="MNK66"/>
      <c r="MNL66"/>
      <c r="MNM66"/>
      <c r="MNN66"/>
      <c r="MNO66"/>
      <c r="MNP66"/>
      <c r="MNQ66"/>
      <c r="MNR66"/>
      <c r="MNS66"/>
      <c r="MNT66"/>
      <c r="MNU66"/>
      <c r="MNV66"/>
      <c r="MNW66"/>
      <c r="MNX66"/>
      <c r="MNY66"/>
      <c r="MNZ66"/>
      <c r="MOA66"/>
      <c r="MOB66"/>
      <c r="MOC66"/>
      <c r="MOD66"/>
      <c r="MOE66"/>
      <c r="MOF66"/>
      <c r="MOG66"/>
      <c r="MOH66"/>
      <c r="MOI66"/>
      <c r="MOJ66"/>
      <c r="MOK66"/>
      <c r="MOL66"/>
      <c r="MOM66"/>
      <c r="MON66"/>
      <c r="MOO66"/>
      <c r="MOP66"/>
      <c r="MOQ66"/>
      <c r="MOR66"/>
      <c r="MOS66"/>
      <c r="MOT66"/>
      <c r="MOU66"/>
      <c r="MOV66"/>
      <c r="MOW66"/>
      <c r="MOX66"/>
      <c r="MOY66"/>
      <c r="MOZ66"/>
      <c r="MPA66"/>
      <c r="MPB66"/>
      <c r="MPC66"/>
      <c r="MPD66"/>
      <c r="MPE66"/>
      <c r="MPF66"/>
      <c r="MPG66"/>
      <c r="MPH66"/>
      <c r="MPI66"/>
      <c r="MPJ66"/>
      <c r="MPK66"/>
      <c r="MPL66"/>
      <c r="MPM66"/>
      <c r="MPN66"/>
      <c r="MPO66"/>
      <c r="MPP66"/>
      <c r="MPQ66"/>
      <c r="MPR66"/>
      <c r="MPS66"/>
      <c r="MPT66"/>
      <c r="MPU66"/>
      <c r="MPV66"/>
      <c r="MPW66"/>
      <c r="MPX66"/>
      <c r="MPY66"/>
      <c r="MPZ66"/>
      <c r="MQA66"/>
      <c r="MQB66"/>
      <c r="MQC66"/>
      <c r="MQD66"/>
      <c r="MQE66"/>
      <c r="MQF66"/>
      <c r="MQG66"/>
      <c r="MQH66"/>
      <c r="MQI66"/>
      <c r="MQJ66"/>
      <c r="MQK66"/>
      <c r="MQL66"/>
      <c r="MQM66"/>
      <c r="MQN66"/>
      <c r="MQO66"/>
      <c r="MQP66"/>
      <c r="MQQ66"/>
      <c r="MQR66"/>
      <c r="MQS66"/>
      <c r="MQT66"/>
      <c r="MQU66"/>
      <c r="MQV66"/>
      <c r="MQW66"/>
      <c r="MQX66"/>
      <c r="MQY66"/>
      <c r="MQZ66"/>
      <c r="MRA66"/>
      <c r="MRB66"/>
      <c r="MRC66"/>
      <c r="MRD66"/>
      <c r="MRE66"/>
      <c r="MRF66"/>
      <c r="MRG66"/>
      <c r="MRH66"/>
      <c r="MRI66"/>
      <c r="MRJ66"/>
      <c r="MRK66"/>
      <c r="MRL66"/>
      <c r="MRM66"/>
      <c r="MRN66"/>
      <c r="MRO66"/>
      <c r="MRP66"/>
      <c r="MRQ66"/>
      <c r="MRR66"/>
      <c r="MRS66"/>
      <c r="MRT66"/>
      <c r="MRU66"/>
      <c r="MRV66"/>
      <c r="MRW66"/>
      <c r="MRX66"/>
      <c r="MRY66"/>
      <c r="MRZ66"/>
      <c r="MSA66"/>
      <c r="MSB66"/>
      <c r="MSC66"/>
      <c r="MSD66"/>
      <c r="MSE66"/>
      <c r="MSF66"/>
      <c r="MSG66"/>
      <c r="MSH66"/>
      <c r="MSI66"/>
      <c r="MSJ66"/>
      <c r="MSK66"/>
      <c r="MSL66"/>
      <c r="MSM66"/>
      <c r="MSN66"/>
      <c r="MSO66"/>
      <c r="MSP66"/>
      <c r="MSQ66"/>
      <c r="MSR66"/>
      <c r="MSS66"/>
      <c r="MST66"/>
      <c r="MSU66"/>
      <c r="MSV66"/>
      <c r="MSW66"/>
      <c r="MSX66"/>
      <c r="MSY66"/>
      <c r="MSZ66"/>
      <c r="MTA66"/>
      <c r="MTB66"/>
      <c r="MTC66"/>
      <c r="MTD66"/>
      <c r="MTE66"/>
      <c r="MTF66"/>
      <c r="MTG66"/>
      <c r="MTH66"/>
      <c r="MTI66"/>
      <c r="MTJ66"/>
      <c r="MTK66"/>
      <c r="MTL66"/>
      <c r="MTM66"/>
      <c r="MTN66"/>
      <c r="MTO66"/>
      <c r="MTP66"/>
      <c r="MTQ66"/>
      <c r="MTR66"/>
      <c r="MTS66"/>
      <c r="MTT66"/>
      <c r="MTU66"/>
      <c r="MTV66"/>
      <c r="MTW66"/>
      <c r="MTX66"/>
      <c r="MTY66"/>
      <c r="MTZ66"/>
      <c r="MUA66"/>
      <c r="MUB66"/>
      <c r="MUC66"/>
      <c r="MUD66"/>
      <c r="MUE66"/>
      <c r="MUF66"/>
      <c r="MUG66"/>
      <c r="MUH66"/>
      <c r="MUI66"/>
      <c r="MUJ66"/>
      <c r="MUK66"/>
      <c r="MUL66"/>
      <c r="MUM66"/>
      <c r="MUN66"/>
      <c r="MUO66"/>
      <c r="MUP66"/>
      <c r="MUQ66"/>
      <c r="MUR66"/>
      <c r="MUS66"/>
      <c r="MUT66"/>
      <c r="MUU66"/>
      <c r="MUV66"/>
      <c r="MUW66"/>
      <c r="MUX66"/>
      <c r="MUY66"/>
      <c r="MUZ66"/>
      <c r="MVA66"/>
      <c r="MVB66"/>
      <c r="MVC66"/>
      <c r="MVD66"/>
      <c r="MVE66"/>
      <c r="MVF66"/>
      <c r="MVG66"/>
      <c r="MVH66"/>
      <c r="MVI66"/>
      <c r="MVJ66"/>
      <c r="MVK66"/>
      <c r="MVL66"/>
      <c r="MVM66"/>
      <c r="MVN66"/>
      <c r="MVO66"/>
      <c r="MVP66"/>
      <c r="MVQ66"/>
      <c r="MVR66"/>
      <c r="MVS66"/>
      <c r="MVT66"/>
      <c r="MVU66"/>
      <c r="MVV66"/>
      <c r="MVW66"/>
      <c r="MVX66"/>
      <c r="MVY66"/>
      <c r="MVZ66"/>
      <c r="MWA66"/>
      <c r="MWB66"/>
      <c r="MWC66"/>
      <c r="MWD66"/>
      <c r="MWE66"/>
      <c r="MWF66"/>
      <c r="MWG66"/>
      <c r="MWH66"/>
      <c r="MWI66"/>
      <c r="MWJ66"/>
      <c r="MWK66"/>
      <c r="MWL66"/>
      <c r="MWM66"/>
      <c r="MWN66"/>
      <c r="MWO66"/>
      <c r="MWP66"/>
      <c r="MWQ66"/>
      <c r="MWR66"/>
      <c r="MWS66"/>
      <c r="MWT66"/>
      <c r="MWU66"/>
      <c r="MWV66"/>
      <c r="MWW66"/>
      <c r="MWX66"/>
      <c r="MWY66"/>
      <c r="MWZ66"/>
      <c r="MXA66"/>
      <c r="MXB66"/>
      <c r="MXC66"/>
      <c r="MXD66"/>
      <c r="MXE66"/>
      <c r="MXF66"/>
      <c r="MXG66"/>
      <c r="MXH66"/>
      <c r="MXI66"/>
      <c r="MXJ66"/>
      <c r="MXK66"/>
      <c r="MXL66"/>
      <c r="MXM66"/>
      <c r="MXN66"/>
      <c r="MXO66"/>
      <c r="MXP66"/>
      <c r="MXQ66"/>
      <c r="MXR66"/>
      <c r="MXS66"/>
      <c r="MXT66"/>
      <c r="MXU66"/>
      <c r="MXV66"/>
      <c r="MXW66"/>
      <c r="MXX66"/>
      <c r="MXY66"/>
      <c r="MXZ66"/>
      <c r="MYA66"/>
      <c r="MYB66"/>
      <c r="MYC66"/>
      <c r="MYD66"/>
      <c r="MYE66"/>
      <c r="MYF66"/>
      <c r="MYG66"/>
      <c r="MYH66"/>
      <c r="MYI66"/>
      <c r="MYJ66"/>
      <c r="MYK66"/>
      <c r="MYL66"/>
      <c r="MYM66"/>
      <c r="MYN66"/>
      <c r="MYO66"/>
      <c r="MYP66"/>
      <c r="MYQ66"/>
      <c r="MYR66"/>
      <c r="MYS66"/>
      <c r="MYT66"/>
      <c r="MYU66"/>
      <c r="MYV66"/>
      <c r="MYW66"/>
      <c r="MYX66"/>
      <c r="MYY66"/>
      <c r="MYZ66"/>
      <c r="MZA66"/>
      <c r="MZB66"/>
      <c r="MZC66"/>
      <c r="MZD66"/>
      <c r="MZE66"/>
      <c r="MZF66"/>
      <c r="MZG66"/>
      <c r="MZH66"/>
      <c r="MZI66"/>
      <c r="MZJ66"/>
      <c r="MZK66"/>
      <c r="MZL66"/>
      <c r="MZM66"/>
      <c r="MZN66"/>
      <c r="MZO66"/>
      <c r="MZP66"/>
      <c r="MZQ66"/>
      <c r="MZR66"/>
      <c r="MZS66"/>
      <c r="MZT66"/>
      <c r="MZU66"/>
      <c r="MZV66"/>
      <c r="MZW66"/>
      <c r="MZX66"/>
      <c r="MZY66"/>
      <c r="MZZ66"/>
      <c r="NAA66"/>
      <c r="NAB66"/>
      <c r="NAC66"/>
      <c r="NAD66"/>
      <c r="NAE66"/>
      <c r="NAF66"/>
      <c r="NAG66"/>
      <c r="NAH66"/>
      <c r="NAI66"/>
      <c r="NAJ66"/>
      <c r="NAK66"/>
      <c r="NAL66"/>
      <c r="NAM66"/>
      <c r="NAN66"/>
      <c r="NAO66"/>
      <c r="NAP66"/>
      <c r="NAQ66"/>
      <c r="NAR66"/>
      <c r="NAS66"/>
      <c r="NAT66"/>
      <c r="NAU66"/>
      <c r="NAV66"/>
      <c r="NAW66"/>
      <c r="NAX66"/>
      <c r="NAY66"/>
      <c r="NAZ66"/>
      <c r="NBA66"/>
      <c r="NBB66"/>
      <c r="NBC66"/>
      <c r="NBD66"/>
      <c r="NBE66"/>
      <c r="NBF66"/>
      <c r="NBG66"/>
      <c r="NBH66"/>
      <c r="NBI66"/>
      <c r="NBJ66"/>
      <c r="NBK66"/>
      <c r="NBL66"/>
      <c r="NBM66"/>
      <c r="NBN66"/>
      <c r="NBO66"/>
      <c r="NBP66"/>
      <c r="NBQ66"/>
      <c r="NBR66"/>
      <c r="NBS66"/>
      <c r="NBT66"/>
      <c r="NBU66"/>
      <c r="NBV66"/>
      <c r="NBW66"/>
      <c r="NBX66"/>
      <c r="NBY66"/>
      <c r="NBZ66"/>
      <c r="NCA66"/>
      <c r="NCB66"/>
      <c r="NCC66"/>
      <c r="NCD66"/>
      <c r="NCE66"/>
      <c r="NCF66"/>
      <c r="NCG66"/>
      <c r="NCH66"/>
      <c r="NCI66"/>
      <c r="NCJ66"/>
      <c r="NCK66"/>
      <c r="NCL66"/>
      <c r="NCM66"/>
      <c r="NCN66"/>
      <c r="NCO66"/>
      <c r="NCP66"/>
      <c r="NCQ66"/>
      <c r="NCR66"/>
      <c r="NCS66"/>
      <c r="NCT66"/>
      <c r="NCU66"/>
      <c r="NCV66"/>
      <c r="NCW66"/>
      <c r="NCX66"/>
      <c r="NCY66"/>
      <c r="NCZ66"/>
      <c r="NDA66"/>
      <c r="NDB66"/>
      <c r="NDC66"/>
      <c r="NDD66"/>
      <c r="NDE66"/>
      <c r="NDF66"/>
      <c r="NDG66"/>
      <c r="NDH66"/>
      <c r="NDI66"/>
      <c r="NDJ66"/>
      <c r="NDK66"/>
      <c r="NDL66"/>
      <c r="NDM66"/>
      <c r="NDN66"/>
      <c r="NDO66"/>
      <c r="NDP66"/>
      <c r="NDQ66"/>
      <c r="NDR66"/>
      <c r="NDS66"/>
      <c r="NDT66"/>
      <c r="NDU66"/>
      <c r="NDV66"/>
      <c r="NDW66"/>
      <c r="NDX66"/>
      <c r="NDY66"/>
      <c r="NDZ66"/>
      <c r="NEA66"/>
      <c r="NEB66"/>
      <c r="NEC66"/>
      <c r="NED66"/>
      <c r="NEE66"/>
      <c r="NEF66"/>
      <c r="NEG66"/>
      <c r="NEH66"/>
      <c r="NEI66"/>
      <c r="NEJ66"/>
      <c r="NEK66"/>
      <c r="NEL66"/>
      <c r="NEM66"/>
      <c r="NEN66"/>
      <c r="NEO66"/>
      <c r="NEP66"/>
      <c r="NEQ66"/>
      <c r="NER66"/>
      <c r="NES66"/>
      <c r="NET66"/>
      <c r="NEU66"/>
      <c r="NEV66"/>
      <c r="NEW66"/>
      <c r="NEX66"/>
      <c r="NEY66"/>
      <c r="NEZ66"/>
      <c r="NFA66"/>
      <c r="NFB66"/>
      <c r="NFC66"/>
      <c r="NFD66"/>
      <c r="NFE66"/>
      <c r="NFF66"/>
      <c r="NFG66"/>
      <c r="NFH66"/>
      <c r="NFI66"/>
      <c r="NFJ66"/>
      <c r="NFK66"/>
      <c r="NFL66"/>
      <c r="NFM66"/>
      <c r="NFN66"/>
      <c r="NFO66"/>
      <c r="NFP66"/>
      <c r="NFQ66"/>
      <c r="NFR66"/>
      <c r="NFS66"/>
      <c r="NFT66"/>
      <c r="NFU66"/>
      <c r="NFV66"/>
      <c r="NFW66"/>
      <c r="NFX66"/>
      <c r="NFY66"/>
      <c r="NFZ66"/>
      <c r="NGA66"/>
      <c r="NGB66"/>
      <c r="NGC66"/>
      <c r="NGD66"/>
      <c r="NGE66"/>
      <c r="NGF66"/>
      <c r="NGG66"/>
      <c r="NGH66"/>
      <c r="NGI66"/>
      <c r="NGJ66"/>
      <c r="NGK66"/>
      <c r="NGL66"/>
      <c r="NGM66"/>
      <c r="NGN66"/>
      <c r="NGO66"/>
      <c r="NGP66"/>
      <c r="NGQ66"/>
      <c r="NGR66"/>
      <c r="NGS66"/>
      <c r="NGT66"/>
      <c r="NGU66"/>
      <c r="NGV66"/>
      <c r="NGW66"/>
      <c r="NGX66"/>
      <c r="NGY66"/>
      <c r="NGZ66"/>
      <c r="NHA66"/>
      <c r="NHB66"/>
      <c r="NHC66"/>
      <c r="NHD66"/>
      <c r="NHE66"/>
      <c r="NHF66"/>
      <c r="NHG66"/>
      <c r="NHH66"/>
      <c r="NHI66"/>
      <c r="NHJ66"/>
      <c r="NHK66"/>
      <c r="NHL66"/>
      <c r="NHM66"/>
      <c r="NHN66"/>
      <c r="NHO66"/>
      <c r="NHP66"/>
      <c r="NHQ66"/>
      <c r="NHR66"/>
      <c r="NHS66"/>
      <c r="NHT66"/>
      <c r="NHU66"/>
      <c r="NHV66"/>
      <c r="NHW66"/>
      <c r="NHX66"/>
      <c r="NHY66"/>
      <c r="NHZ66"/>
      <c r="NIA66"/>
      <c r="NIB66"/>
      <c r="NIC66"/>
      <c r="NID66"/>
      <c r="NIE66"/>
      <c r="NIF66"/>
      <c r="NIG66"/>
      <c r="NIH66"/>
      <c r="NII66"/>
      <c r="NIJ66"/>
      <c r="NIK66"/>
      <c r="NIL66"/>
      <c r="NIM66"/>
      <c r="NIN66"/>
      <c r="NIO66"/>
      <c r="NIP66"/>
      <c r="NIQ66"/>
      <c r="NIR66"/>
      <c r="NIS66"/>
      <c r="NIT66"/>
      <c r="NIU66"/>
      <c r="NIV66"/>
      <c r="NIW66"/>
      <c r="NIX66"/>
      <c r="NIY66"/>
      <c r="NIZ66"/>
      <c r="NJA66"/>
      <c r="NJB66"/>
      <c r="NJC66"/>
      <c r="NJD66"/>
      <c r="NJE66"/>
      <c r="NJF66"/>
      <c r="NJG66"/>
      <c r="NJH66"/>
      <c r="NJI66"/>
      <c r="NJJ66"/>
      <c r="NJK66"/>
      <c r="NJL66"/>
      <c r="NJM66"/>
      <c r="NJN66"/>
      <c r="NJO66"/>
      <c r="NJP66"/>
      <c r="NJQ66"/>
      <c r="NJR66"/>
      <c r="NJS66"/>
      <c r="NJT66"/>
      <c r="NJU66"/>
      <c r="NJV66"/>
      <c r="NJW66"/>
      <c r="NJX66"/>
      <c r="NJY66"/>
      <c r="NJZ66"/>
      <c r="NKA66"/>
      <c r="NKB66"/>
      <c r="NKC66"/>
      <c r="NKD66"/>
      <c r="NKE66"/>
      <c r="NKF66"/>
      <c r="NKG66"/>
      <c r="NKH66"/>
      <c r="NKI66"/>
      <c r="NKJ66"/>
      <c r="NKK66"/>
      <c r="NKL66"/>
      <c r="NKM66"/>
      <c r="NKN66"/>
      <c r="NKO66"/>
      <c r="NKP66"/>
      <c r="NKQ66"/>
      <c r="NKR66"/>
      <c r="NKS66"/>
      <c r="NKT66"/>
      <c r="NKU66"/>
      <c r="NKV66"/>
      <c r="NKW66"/>
      <c r="NKX66"/>
      <c r="NKY66"/>
      <c r="NKZ66"/>
      <c r="NLA66"/>
      <c r="NLB66"/>
      <c r="NLC66"/>
      <c r="NLD66"/>
      <c r="NLE66"/>
      <c r="NLF66"/>
      <c r="NLG66"/>
      <c r="NLH66"/>
      <c r="NLI66"/>
      <c r="NLJ66"/>
      <c r="NLK66"/>
      <c r="NLL66"/>
      <c r="NLM66"/>
      <c r="NLN66"/>
      <c r="NLO66"/>
      <c r="NLP66"/>
      <c r="NLQ66"/>
      <c r="NLR66"/>
      <c r="NLS66"/>
      <c r="NLT66"/>
      <c r="NLU66"/>
      <c r="NLV66"/>
      <c r="NLW66"/>
      <c r="NLX66"/>
      <c r="NLY66"/>
      <c r="NLZ66"/>
      <c r="NMA66"/>
      <c r="NMB66"/>
      <c r="NMC66"/>
      <c r="NMD66"/>
      <c r="NME66"/>
      <c r="NMF66"/>
      <c r="NMG66"/>
      <c r="NMH66"/>
      <c r="NMI66"/>
      <c r="NMJ66"/>
      <c r="NMK66"/>
      <c r="NML66"/>
      <c r="NMM66"/>
      <c r="NMN66"/>
      <c r="NMO66"/>
      <c r="NMP66"/>
      <c r="NMQ66"/>
      <c r="NMR66"/>
      <c r="NMS66"/>
      <c r="NMT66"/>
      <c r="NMU66"/>
      <c r="NMV66"/>
      <c r="NMW66"/>
      <c r="NMX66"/>
      <c r="NMY66"/>
      <c r="NMZ66"/>
      <c r="NNA66"/>
      <c r="NNB66"/>
      <c r="NNC66"/>
      <c r="NND66"/>
      <c r="NNE66"/>
      <c r="NNF66"/>
      <c r="NNG66"/>
      <c r="NNH66"/>
      <c r="NNI66"/>
      <c r="NNJ66"/>
      <c r="NNK66"/>
      <c r="NNL66"/>
      <c r="NNM66"/>
      <c r="NNN66"/>
      <c r="NNO66"/>
      <c r="NNP66"/>
      <c r="NNQ66"/>
      <c r="NNR66"/>
      <c r="NNS66"/>
      <c r="NNT66"/>
      <c r="NNU66"/>
      <c r="NNV66"/>
      <c r="NNW66"/>
      <c r="NNX66"/>
      <c r="NNY66"/>
      <c r="NNZ66"/>
      <c r="NOA66"/>
      <c r="NOB66"/>
      <c r="NOC66"/>
      <c r="NOD66"/>
      <c r="NOE66"/>
      <c r="NOF66"/>
      <c r="NOG66"/>
      <c r="NOH66"/>
      <c r="NOI66"/>
      <c r="NOJ66"/>
      <c r="NOK66"/>
      <c r="NOL66"/>
      <c r="NOM66"/>
      <c r="NON66"/>
      <c r="NOO66"/>
      <c r="NOP66"/>
      <c r="NOQ66"/>
      <c r="NOR66"/>
      <c r="NOS66"/>
      <c r="NOT66"/>
      <c r="NOU66"/>
      <c r="NOV66"/>
      <c r="NOW66"/>
      <c r="NOX66"/>
      <c r="NOY66"/>
      <c r="NOZ66"/>
      <c r="NPA66"/>
      <c r="NPB66"/>
      <c r="NPC66"/>
      <c r="NPD66"/>
      <c r="NPE66"/>
      <c r="NPF66"/>
      <c r="NPG66"/>
      <c r="NPH66"/>
      <c r="NPI66"/>
      <c r="NPJ66"/>
      <c r="NPK66"/>
      <c r="NPL66"/>
      <c r="NPM66"/>
      <c r="NPN66"/>
      <c r="NPO66"/>
      <c r="NPP66"/>
      <c r="NPQ66"/>
      <c r="NPR66"/>
      <c r="NPS66"/>
      <c r="NPT66"/>
      <c r="NPU66"/>
      <c r="NPV66"/>
      <c r="NPW66"/>
      <c r="NPX66"/>
      <c r="NPY66"/>
      <c r="NPZ66"/>
      <c r="NQA66"/>
      <c r="NQB66"/>
      <c r="NQC66"/>
      <c r="NQD66"/>
      <c r="NQE66"/>
      <c r="NQF66"/>
      <c r="NQG66"/>
      <c r="NQH66"/>
      <c r="NQI66"/>
      <c r="NQJ66"/>
      <c r="NQK66"/>
      <c r="NQL66"/>
      <c r="NQM66"/>
      <c r="NQN66"/>
      <c r="NQO66"/>
      <c r="NQP66"/>
      <c r="NQQ66"/>
      <c r="NQR66"/>
      <c r="NQS66"/>
      <c r="NQT66"/>
      <c r="NQU66"/>
      <c r="NQV66"/>
      <c r="NQW66"/>
      <c r="NQX66"/>
      <c r="NQY66"/>
      <c r="NQZ66"/>
      <c r="NRA66"/>
      <c r="NRB66"/>
      <c r="NRC66"/>
      <c r="NRD66"/>
      <c r="NRE66"/>
      <c r="NRF66"/>
      <c r="NRG66"/>
      <c r="NRH66"/>
      <c r="NRI66"/>
      <c r="NRJ66"/>
      <c r="NRK66"/>
      <c r="NRL66"/>
      <c r="NRM66"/>
      <c r="NRN66"/>
      <c r="NRO66"/>
      <c r="NRP66"/>
      <c r="NRQ66"/>
      <c r="NRR66"/>
      <c r="NRS66"/>
      <c r="NRT66"/>
      <c r="NRU66"/>
      <c r="NRV66"/>
      <c r="NRW66"/>
      <c r="NRX66"/>
      <c r="NRY66"/>
      <c r="NRZ66"/>
      <c r="NSA66"/>
      <c r="NSB66"/>
      <c r="NSC66"/>
      <c r="NSD66"/>
      <c r="NSE66"/>
      <c r="NSF66"/>
      <c r="NSG66"/>
      <c r="NSH66"/>
      <c r="NSI66"/>
      <c r="NSJ66"/>
      <c r="NSK66"/>
      <c r="NSL66"/>
      <c r="NSM66"/>
      <c r="NSN66"/>
      <c r="NSO66"/>
      <c r="NSP66"/>
      <c r="NSQ66"/>
      <c r="NSR66"/>
      <c r="NSS66"/>
      <c r="NST66"/>
      <c r="NSU66"/>
      <c r="NSV66"/>
      <c r="NSW66"/>
      <c r="NSX66"/>
      <c r="NSY66"/>
      <c r="NSZ66"/>
      <c r="NTA66"/>
      <c r="NTB66"/>
      <c r="NTC66"/>
      <c r="NTD66"/>
      <c r="NTE66"/>
      <c r="NTF66"/>
      <c r="NTG66"/>
      <c r="NTH66"/>
      <c r="NTI66"/>
      <c r="NTJ66"/>
      <c r="NTK66"/>
      <c r="NTL66"/>
      <c r="NTM66"/>
      <c r="NTN66"/>
      <c r="NTO66"/>
      <c r="NTP66"/>
      <c r="NTQ66"/>
      <c r="NTR66"/>
      <c r="NTS66"/>
      <c r="NTT66"/>
      <c r="NTU66"/>
      <c r="NTV66"/>
      <c r="NTW66"/>
      <c r="NTX66"/>
      <c r="NTY66"/>
      <c r="NTZ66"/>
      <c r="NUA66"/>
      <c r="NUB66"/>
      <c r="NUC66"/>
      <c r="NUD66"/>
      <c r="NUE66"/>
      <c r="NUF66"/>
      <c r="NUG66"/>
      <c r="NUH66"/>
      <c r="NUI66"/>
      <c r="NUJ66"/>
      <c r="NUK66"/>
      <c r="NUL66"/>
      <c r="NUM66"/>
      <c r="NUN66"/>
      <c r="NUO66"/>
      <c r="NUP66"/>
      <c r="NUQ66"/>
      <c r="NUR66"/>
      <c r="NUS66"/>
      <c r="NUT66"/>
      <c r="NUU66"/>
      <c r="NUV66"/>
      <c r="NUW66"/>
      <c r="NUX66"/>
      <c r="NUY66"/>
      <c r="NUZ66"/>
      <c r="NVA66"/>
      <c r="NVB66"/>
      <c r="NVC66"/>
      <c r="NVD66"/>
      <c r="NVE66"/>
      <c r="NVF66"/>
      <c r="NVG66"/>
      <c r="NVH66"/>
      <c r="NVI66"/>
      <c r="NVJ66"/>
      <c r="NVK66"/>
      <c r="NVL66"/>
      <c r="NVM66"/>
      <c r="NVN66"/>
      <c r="NVO66"/>
      <c r="NVP66"/>
      <c r="NVQ66"/>
      <c r="NVR66"/>
      <c r="NVS66"/>
      <c r="NVT66"/>
      <c r="NVU66"/>
      <c r="NVV66"/>
      <c r="NVW66"/>
      <c r="NVX66"/>
      <c r="NVY66"/>
      <c r="NVZ66"/>
      <c r="NWA66"/>
      <c r="NWB66"/>
      <c r="NWC66"/>
      <c r="NWD66"/>
      <c r="NWE66"/>
      <c r="NWF66"/>
      <c r="NWG66"/>
      <c r="NWH66"/>
      <c r="NWI66"/>
      <c r="NWJ66"/>
      <c r="NWK66"/>
      <c r="NWL66"/>
      <c r="NWM66"/>
      <c r="NWN66"/>
      <c r="NWO66"/>
      <c r="NWP66"/>
      <c r="NWQ66"/>
      <c r="NWR66"/>
      <c r="NWS66"/>
      <c r="NWT66"/>
      <c r="NWU66"/>
      <c r="NWV66"/>
      <c r="NWW66"/>
      <c r="NWX66"/>
      <c r="NWY66"/>
      <c r="NWZ66"/>
      <c r="NXA66"/>
      <c r="NXB66"/>
      <c r="NXC66"/>
      <c r="NXD66"/>
      <c r="NXE66"/>
      <c r="NXF66"/>
      <c r="NXG66"/>
      <c r="NXH66"/>
      <c r="NXI66"/>
      <c r="NXJ66"/>
      <c r="NXK66"/>
      <c r="NXL66"/>
      <c r="NXM66"/>
      <c r="NXN66"/>
      <c r="NXO66"/>
      <c r="NXP66"/>
      <c r="NXQ66"/>
      <c r="NXR66"/>
      <c r="NXS66"/>
      <c r="NXT66"/>
      <c r="NXU66"/>
      <c r="NXV66"/>
      <c r="NXW66"/>
      <c r="NXX66"/>
      <c r="NXY66"/>
      <c r="NXZ66"/>
      <c r="NYA66"/>
      <c r="NYB66"/>
      <c r="NYC66"/>
      <c r="NYD66"/>
      <c r="NYE66"/>
      <c r="NYF66"/>
      <c r="NYG66"/>
      <c r="NYH66"/>
      <c r="NYI66"/>
      <c r="NYJ66"/>
      <c r="NYK66"/>
      <c r="NYL66"/>
      <c r="NYM66"/>
      <c r="NYN66"/>
      <c r="NYO66"/>
      <c r="NYP66"/>
      <c r="NYQ66"/>
      <c r="NYR66"/>
      <c r="NYS66"/>
      <c r="NYT66"/>
      <c r="NYU66"/>
      <c r="NYV66"/>
      <c r="NYW66"/>
      <c r="NYX66"/>
      <c r="NYY66"/>
      <c r="NYZ66"/>
      <c r="NZA66"/>
      <c r="NZB66"/>
      <c r="NZC66"/>
      <c r="NZD66"/>
      <c r="NZE66"/>
      <c r="NZF66"/>
      <c r="NZG66"/>
      <c r="NZH66"/>
      <c r="NZI66"/>
      <c r="NZJ66"/>
      <c r="NZK66"/>
      <c r="NZL66"/>
      <c r="NZM66"/>
      <c r="NZN66"/>
      <c r="NZO66"/>
      <c r="NZP66"/>
      <c r="NZQ66"/>
      <c r="NZR66"/>
      <c r="NZS66"/>
      <c r="NZT66"/>
      <c r="NZU66"/>
      <c r="NZV66"/>
      <c r="NZW66"/>
      <c r="NZX66"/>
      <c r="NZY66"/>
      <c r="NZZ66"/>
      <c r="OAA66"/>
      <c r="OAB66"/>
      <c r="OAC66"/>
      <c r="OAD66"/>
      <c r="OAE66"/>
      <c r="OAF66"/>
      <c r="OAG66"/>
      <c r="OAH66"/>
      <c r="OAI66"/>
      <c r="OAJ66"/>
      <c r="OAK66"/>
      <c r="OAL66"/>
      <c r="OAM66"/>
      <c r="OAN66"/>
      <c r="OAO66"/>
      <c r="OAP66"/>
      <c r="OAQ66"/>
      <c r="OAR66"/>
      <c r="OAS66"/>
      <c r="OAT66"/>
      <c r="OAU66"/>
      <c r="OAV66"/>
      <c r="OAW66"/>
      <c r="OAX66"/>
      <c r="OAY66"/>
      <c r="OAZ66"/>
      <c r="OBA66"/>
      <c r="OBB66"/>
      <c r="OBC66"/>
      <c r="OBD66"/>
      <c r="OBE66"/>
      <c r="OBF66"/>
      <c r="OBG66"/>
      <c r="OBH66"/>
      <c r="OBI66"/>
      <c r="OBJ66"/>
      <c r="OBK66"/>
      <c r="OBL66"/>
      <c r="OBM66"/>
      <c r="OBN66"/>
      <c r="OBO66"/>
      <c r="OBP66"/>
      <c r="OBQ66"/>
      <c r="OBR66"/>
      <c r="OBS66"/>
      <c r="OBT66"/>
      <c r="OBU66"/>
      <c r="OBV66"/>
      <c r="OBW66"/>
      <c r="OBX66"/>
      <c r="OBY66"/>
      <c r="OBZ66"/>
      <c r="OCA66"/>
      <c r="OCB66"/>
      <c r="OCC66"/>
      <c r="OCD66"/>
      <c r="OCE66"/>
      <c r="OCF66"/>
      <c r="OCG66"/>
      <c r="OCH66"/>
      <c r="OCI66"/>
      <c r="OCJ66"/>
      <c r="OCK66"/>
      <c r="OCL66"/>
      <c r="OCM66"/>
      <c r="OCN66"/>
      <c r="OCO66"/>
      <c r="OCP66"/>
      <c r="OCQ66"/>
      <c r="OCR66"/>
      <c r="OCS66"/>
      <c r="OCT66"/>
      <c r="OCU66"/>
      <c r="OCV66"/>
      <c r="OCW66"/>
      <c r="OCX66"/>
      <c r="OCY66"/>
      <c r="OCZ66"/>
      <c r="ODA66"/>
      <c r="ODB66"/>
      <c r="ODC66"/>
      <c r="ODD66"/>
      <c r="ODE66"/>
      <c r="ODF66"/>
      <c r="ODG66"/>
      <c r="ODH66"/>
      <c r="ODI66"/>
      <c r="ODJ66"/>
      <c r="ODK66"/>
      <c r="ODL66"/>
      <c r="ODM66"/>
      <c r="ODN66"/>
      <c r="ODO66"/>
      <c r="ODP66"/>
      <c r="ODQ66"/>
      <c r="ODR66"/>
      <c r="ODS66"/>
      <c r="ODT66"/>
      <c r="ODU66"/>
      <c r="ODV66"/>
      <c r="ODW66"/>
      <c r="ODX66"/>
      <c r="ODY66"/>
      <c r="ODZ66"/>
      <c r="OEA66"/>
      <c r="OEB66"/>
      <c r="OEC66"/>
      <c r="OED66"/>
      <c r="OEE66"/>
      <c r="OEF66"/>
      <c r="OEG66"/>
      <c r="OEH66"/>
      <c r="OEI66"/>
      <c r="OEJ66"/>
      <c r="OEK66"/>
      <c r="OEL66"/>
      <c r="OEM66"/>
      <c r="OEN66"/>
      <c r="OEO66"/>
      <c r="OEP66"/>
      <c r="OEQ66"/>
      <c r="OER66"/>
      <c r="OES66"/>
      <c r="OET66"/>
      <c r="OEU66"/>
      <c r="OEV66"/>
      <c r="OEW66"/>
      <c r="OEX66"/>
      <c r="OEY66"/>
      <c r="OEZ66"/>
      <c r="OFA66"/>
      <c r="OFB66"/>
      <c r="OFC66"/>
      <c r="OFD66"/>
      <c r="OFE66"/>
      <c r="OFF66"/>
      <c r="OFG66"/>
      <c r="OFH66"/>
      <c r="OFI66"/>
      <c r="OFJ66"/>
      <c r="OFK66"/>
      <c r="OFL66"/>
      <c r="OFM66"/>
      <c r="OFN66"/>
      <c r="OFO66"/>
      <c r="OFP66"/>
      <c r="OFQ66"/>
      <c r="OFR66"/>
      <c r="OFS66"/>
      <c r="OFT66"/>
      <c r="OFU66"/>
      <c r="OFV66"/>
      <c r="OFW66"/>
      <c r="OFX66"/>
      <c r="OFY66"/>
      <c r="OFZ66"/>
      <c r="OGA66"/>
      <c r="OGB66"/>
      <c r="OGC66"/>
      <c r="OGD66"/>
      <c r="OGE66"/>
      <c r="OGF66"/>
      <c r="OGG66"/>
      <c r="OGH66"/>
      <c r="OGI66"/>
      <c r="OGJ66"/>
      <c r="OGK66"/>
      <c r="OGL66"/>
      <c r="OGM66"/>
      <c r="OGN66"/>
      <c r="OGO66"/>
      <c r="OGP66"/>
      <c r="OGQ66"/>
      <c r="OGR66"/>
      <c r="OGS66"/>
      <c r="OGT66"/>
      <c r="OGU66"/>
      <c r="OGV66"/>
      <c r="OGW66"/>
      <c r="OGX66"/>
      <c r="OGY66"/>
      <c r="OGZ66"/>
      <c r="OHA66"/>
      <c r="OHB66"/>
      <c r="OHC66"/>
      <c r="OHD66"/>
      <c r="OHE66"/>
      <c r="OHF66"/>
      <c r="OHG66"/>
      <c r="OHH66"/>
      <c r="OHI66"/>
      <c r="OHJ66"/>
      <c r="OHK66"/>
      <c r="OHL66"/>
      <c r="OHM66"/>
      <c r="OHN66"/>
      <c r="OHO66"/>
      <c r="OHP66"/>
      <c r="OHQ66"/>
      <c r="OHR66"/>
      <c r="OHS66"/>
      <c r="OHT66"/>
      <c r="OHU66"/>
      <c r="OHV66"/>
      <c r="OHW66"/>
      <c r="OHX66"/>
      <c r="OHY66"/>
      <c r="OHZ66"/>
      <c r="OIA66"/>
      <c r="OIB66"/>
      <c r="OIC66"/>
      <c r="OID66"/>
      <c r="OIE66"/>
      <c r="OIF66"/>
      <c r="OIG66"/>
      <c r="OIH66"/>
      <c r="OII66"/>
      <c r="OIJ66"/>
      <c r="OIK66"/>
      <c r="OIL66"/>
      <c r="OIM66"/>
      <c r="OIN66"/>
      <c r="OIO66"/>
      <c r="OIP66"/>
      <c r="OIQ66"/>
      <c r="OIR66"/>
      <c r="OIS66"/>
      <c r="OIT66"/>
      <c r="OIU66"/>
      <c r="OIV66"/>
      <c r="OIW66"/>
      <c r="OIX66"/>
      <c r="OIY66"/>
      <c r="OIZ66"/>
      <c r="OJA66"/>
      <c r="OJB66"/>
      <c r="OJC66"/>
      <c r="OJD66"/>
      <c r="OJE66"/>
      <c r="OJF66"/>
      <c r="OJG66"/>
      <c r="OJH66"/>
      <c r="OJI66"/>
      <c r="OJJ66"/>
      <c r="OJK66"/>
      <c r="OJL66"/>
      <c r="OJM66"/>
      <c r="OJN66"/>
      <c r="OJO66"/>
      <c r="OJP66"/>
      <c r="OJQ66"/>
      <c r="OJR66"/>
      <c r="OJS66"/>
      <c r="OJT66"/>
      <c r="OJU66"/>
      <c r="OJV66"/>
      <c r="OJW66"/>
      <c r="OJX66"/>
      <c r="OJY66"/>
      <c r="OJZ66"/>
      <c r="OKA66"/>
      <c r="OKB66"/>
      <c r="OKC66"/>
      <c r="OKD66"/>
      <c r="OKE66"/>
      <c r="OKF66"/>
      <c r="OKG66"/>
      <c r="OKH66"/>
      <c r="OKI66"/>
      <c r="OKJ66"/>
      <c r="OKK66"/>
      <c r="OKL66"/>
      <c r="OKM66"/>
      <c r="OKN66"/>
      <c r="OKO66"/>
      <c r="OKP66"/>
      <c r="OKQ66"/>
      <c r="OKR66"/>
      <c r="OKS66"/>
      <c r="OKT66"/>
      <c r="OKU66"/>
      <c r="OKV66"/>
      <c r="OKW66"/>
      <c r="OKX66"/>
      <c r="OKY66"/>
      <c r="OKZ66"/>
      <c r="OLA66"/>
      <c r="OLB66"/>
      <c r="OLC66"/>
      <c r="OLD66"/>
      <c r="OLE66"/>
      <c r="OLF66"/>
      <c r="OLG66"/>
      <c r="OLH66"/>
      <c r="OLI66"/>
      <c r="OLJ66"/>
      <c r="OLK66"/>
      <c r="OLL66"/>
      <c r="OLM66"/>
      <c r="OLN66"/>
      <c r="OLO66"/>
      <c r="OLP66"/>
      <c r="OLQ66"/>
      <c r="OLR66"/>
      <c r="OLS66"/>
      <c r="OLT66"/>
      <c r="OLU66"/>
      <c r="OLV66"/>
      <c r="OLW66"/>
      <c r="OLX66"/>
      <c r="OLY66"/>
      <c r="OLZ66"/>
      <c r="OMA66"/>
      <c r="OMB66"/>
      <c r="OMC66"/>
      <c r="OMD66"/>
      <c r="OME66"/>
      <c r="OMF66"/>
      <c r="OMG66"/>
      <c r="OMH66"/>
      <c r="OMI66"/>
      <c r="OMJ66"/>
      <c r="OMK66"/>
      <c r="OML66"/>
      <c r="OMM66"/>
      <c r="OMN66"/>
      <c r="OMO66"/>
      <c r="OMP66"/>
      <c r="OMQ66"/>
      <c r="OMR66"/>
      <c r="OMS66"/>
      <c r="OMT66"/>
      <c r="OMU66"/>
      <c r="OMV66"/>
      <c r="OMW66"/>
      <c r="OMX66"/>
      <c r="OMY66"/>
      <c r="OMZ66"/>
      <c r="ONA66"/>
      <c r="ONB66"/>
      <c r="ONC66"/>
      <c r="OND66"/>
      <c r="ONE66"/>
      <c r="ONF66"/>
      <c r="ONG66"/>
      <c r="ONH66"/>
      <c r="ONI66"/>
      <c r="ONJ66"/>
      <c r="ONK66"/>
      <c r="ONL66"/>
      <c r="ONM66"/>
      <c r="ONN66"/>
      <c r="ONO66"/>
      <c r="ONP66"/>
      <c r="ONQ66"/>
      <c r="ONR66"/>
      <c r="ONS66"/>
      <c r="ONT66"/>
      <c r="ONU66"/>
      <c r="ONV66"/>
      <c r="ONW66"/>
      <c r="ONX66"/>
      <c r="ONY66"/>
      <c r="ONZ66"/>
      <c r="OOA66"/>
      <c r="OOB66"/>
      <c r="OOC66"/>
      <c r="OOD66"/>
      <c r="OOE66"/>
      <c r="OOF66"/>
      <c r="OOG66"/>
      <c r="OOH66"/>
      <c r="OOI66"/>
      <c r="OOJ66"/>
      <c r="OOK66"/>
      <c r="OOL66"/>
      <c r="OOM66"/>
      <c r="OON66"/>
      <c r="OOO66"/>
      <c r="OOP66"/>
      <c r="OOQ66"/>
      <c r="OOR66"/>
      <c r="OOS66"/>
      <c r="OOT66"/>
      <c r="OOU66"/>
      <c r="OOV66"/>
      <c r="OOW66"/>
      <c r="OOX66"/>
      <c r="OOY66"/>
      <c r="OOZ66"/>
      <c r="OPA66"/>
      <c r="OPB66"/>
      <c r="OPC66"/>
      <c r="OPD66"/>
      <c r="OPE66"/>
      <c r="OPF66"/>
      <c r="OPG66"/>
      <c r="OPH66"/>
      <c r="OPI66"/>
      <c r="OPJ66"/>
      <c r="OPK66"/>
      <c r="OPL66"/>
      <c r="OPM66"/>
      <c r="OPN66"/>
      <c r="OPO66"/>
      <c r="OPP66"/>
      <c r="OPQ66"/>
      <c r="OPR66"/>
      <c r="OPS66"/>
      <c r="OPT66"/>
      <c r="OPU66"/>
      <c r="OPV66"/>
      <c r="OPW66"/>
      <c r="OPX66"/>
      <c r="OPY66"/>
      <c r="OPZ66"/>
      <c r="OQA66"/>
      <c r="OQB66"/>
      <c r="OQC66"/>
      <c r="OQD66"/>
      <c r="OQE66"/>
      <c r="OQF66"/>
      <c r="OQG66"/>
      <c r="OQH66"/>
      <c r="OQI66"/>
      <c r="OQJ66"/>
      <c r="OQK66"/>
      <c r="OQL66"/>
      <c r="OQM66"/>
      <c r="OQN66"/>
      <c r="OQO66"/>
      <c r="OQP66"/>
      <c r="OQQ66"/>
      <c r="OQR66"/>
      <c r="OQS66"/>
      <c r="OQT66"/>
      <c r="OQU66"/>
      <c r="OQV66"/>
      <c r="OQW66"/>
      <c r="OQX66"/>
      <c r="OQY66"/>
      <c r="OQZ66"/>
      <c r="ORA66"/>
      <c r="ORB66"/>
      <c r="ORC66"/>
      <c r="ORD66"/>
      <c r="ORE66"/>
      <c r="ORF66"/>
      <c r="ORG66"/>
      <c r="ORH66"/>
      <c r="ORI66"/>
      <c r="ORJ66"/>
      <c r="ORK66"/>
      <c r="ORL66"/>
      <c r="ORM66"/>
      <c r="ORN66"/>
      <c r="ORO66"/>
      <c r="ORP66"/>
      <c r="ORQ66"/>
      <c r="ORR66"/>
      <c r="ORS66"/>
      <c r="ORT66"/>
      <c r="ORU66"/>
      <c r="ORV66"/>
      <c r="ORW66"/>
      <c r="ORX66"/>
      <c r="ORY66"/>
      <c r="ORZ66"/>
      <c r="OSA66"/>
      <c r="OSB66"/>
      <c r="OSC66"/>
      <c r="OSD66"/>
      <c r="OSE66"/>
      <c r="OSF66"/>
      <c r="OSG66"/>
      <c r="OSH66"/>
      <c r="OSI66"/>
      <c r="OSJ66"/>
      <c r="OSK66"/>
      <c r="OSL66"/>
      <c r="OSM66"/>
      <c r="OSN66"/>
      <c r="OSO66"/>
      <c r="OSP66"/>
      <c r="OSQ66"/>
      <c r="OSR66"/>
      <c r="OSS66"/>
      <c r="OST66"/>
      <c r="OSU66"/>
      <c r="OSV66"/>
      <c r="OSW66"/>
      <c r="OSX66"/>
      <c r="OSY66"/>
      <c r="OSZ66"/>
      <c r="OTA66"/>
      <c r="OTB66"/>
      <c r="OTC66"/>
      <c r="OTD66"/>
      <c r="OTE66"/>
      <c r="OTF66"/>
      <c r="OTG66"/>
      <c r="OTH66"/>
      <c r="OTI66"/>
      <c r="OTJ66"/>
      <c r="OTK66"/>
      <c r="OTL66"/>
      <c r="OTM66"/>
      <c r="OTN66"/>
      <c r="OTO66"/>
      <c r="OTP66"/>
      <c r="OTQ66"/>
      <c r="OTR66"/>
      <c r="OTS66"/>
      <c r="OTT66"/>
      <c r="OTU66"/>
      <c r="OTV66"/>
      <c r="OTW66"/>
      <c r="OTX66"/>
      <c r="OTY66"/>
      <c r="OTZ66"/>
      <c r="OUA66"/>
      <c r="OUB66"/>
      <c r="OUC66"/>
      <c r="OUD66"/>
      <c r="OUE66"/>
      <c r="OUF66"/>
      <c r="OUG66"/>
      <c r="OUH66"/>
      <c r="OUI66"/>
      <c r="OUJ66"/>
      <c r="OUK66"/>
      <c r="OUL66"/>
      <c r="OUM66"/>
      <c r="OUN66"/>
      <c r="OUO66"/>
      <c r="OUP66"/>
      <c r="OUQ66"/>
      <c r="OUR66"/>
      <c r="OUS66"/>
      <c r="OUT66"/>
      <c r="OUU66"/>
      <c r="OUV66"/>
      <c r="OUW66"/>
      <c r="OUX66"/>
      <c r="OUY66"/>
      <c r="OUZ66"/>
      <c r="OVA66"/>
      <c r="OVB66"/>
      <c r="OVC66"/>
      <c r="OVD66"/>
      <c r="OVE66"/>
      <c r="OVF66"/>
      <c r="OVG66"/>
      <c r="OVH66"/>
      <c r="OVI66"/>
      <c r="OVJ66"/>
      <c r="OVK66"/>
      <c r="OVL66"/>
      <c r="OVM66"/>
      <c r="OVN66"/>
      <c r="OVO66"/>
      <c r="OVP66"/>
      <c r="OVQ66"/>
      <c r="OVR66"/>
      <c r="OVS66"/>
      <c r="OVT66"/>
      <c r="OVU66"/>
      <c r="OVV66"/>
      <c r="OVW66"/>
      <c r="OVX66"/>
      <c r="OVY66"/>
      <c r="OVZ66"/>
      <c r="OWA66"/>
      <c r="OWB66"/>
      <c r="OWC66"/>
      <c r="OWD66"/>
      <c r="OWE66"/>
      <c r="OWF66"/>
      <c r="OWG66"/>
      <c r="OWH66"/>
      <c r="OWI66"/>
      <c r="OWJ66"/>
      <c r="OWK66"/>
      <c r="OWL66"/>
      <c r="OWM66"/>
      <c r="OWN66"/>
      <c r="OWO66"/>
      <c r="OWP66"/>
      <c r="OWQ66"/>
      <c r="OWR66"/>
      <c r="OWS66"/>
      <c r="OWT66"/>
      <c r="OWU66"/>
      <c r="OWV66"/>
      <c r="OWW66"/>
      <c r="OWX66"/>
      <c r="OWY66"/>
      <c r="OWZ66"/>
      <c r="OXA66"/>
      <c r="OXB66"/>
      <c r="OXC66"/>
      <c r="OXD66"/>
      <c r="OXE66"/>
      <c r="OXF66"/>
      <c r="OXG66"/>
      <c r="OXH66"/>
      <c r="OXI66"/>
      <c r="OXJ66"/>
      <c r="OXK66"/>
      <c r="OXL66"/>
      <c r="OXM66"/>
      <c r="OXN66"/>
      <c r="OXO66"/>
      <c r="OXP66"/>
      <c r="OXQ66"/>
      <c r="OXR66"/>
      <c r="OXS66"/>
      <c r="OXT66"/>
      <c r="OXU66"/>
      <c r="OXV66"/>
      <c r="OXW66"/>
      <c r="OXX66"/>
      <c r="OXY66"/>
      <c r="OXZ66"/>
      <c r="OYA66"/>
      <c r="OYB66"/>
      <c r="OYC66"/>
      <c r="OYD66"/>
      <c r="OYE66"/>
      <c r="OYF66"/>
      <c r="OYG66"/>
      <c r="OYH66"/>
      <c r="OYI66"/>
      <c r="OYJ66"/>
      <c r="OYK66"/>
      <c r="OYL66"/>
      <c r="OYM66"/>
      <c r="OYN66"/>
      <c r="OYO66"/>
      <c r="OYP66"/>
      <c r="OYQ66"/>
      <c r="OYR66"/>
      <c r="OYS66"/>
      <c r="OYT66"/>
      <c r="OYU66"/>
      <c r="OYV66"/>
      <c r="OYW66"/>
      <c r="OYX66"/>
      <c r="OYY66"/>
      <c r="OYZ66"/>
      <c r="OZA66"/>
      <c r="OZB66"/>
      <c r="OZC66"/>
      <c r="OZD66"/>
      <c r="OZE66"/>
      <c r="OZF66"/>
      <c r="OZG66"/>
      <c r="OZH66"/>
      <c r="OZI66"/>
      <c r="OZJ66"/>
      <c r="OZK66"/>
      <c r="OZL66"/>
      <c r="OZM66"/>
      <c r="OZN66"/>
      <c r="OZO66"/>
      <c r="OZP66"/>
      <c r="OZQ66"/>
      <c r="OZR66"/>
      <c r="OZS66"/>
      <c r="OZT66"/>
      <c r="OZU66"/>
      <c r="OZV66"/>
      <c r="OZW66"/>
      <c r="OZX66"/>
      <c r="OZY66"/>
      <c r="OZZ66"/>
      <c r="PAA66"/>
      <c r="PAB66"/>
      <c r="PAC66"/>
      <c r="PAD66"/>
      <c r="PAE66"/>
      <c r="PAF66"/>
      <c r="PAG66"/>
      <c r="PAH66"/>
      <c r="PAI66"/>
      <c r="PAJ66"/>
      <c r="PAK66"/>
      <c r="PAL66"/>
      <c r="PAM66"/>
      <c r="PAN66"/>
      <c r="PAO66"/>
      <c r="PAP66"/>
      <c r="PAQ66"/>
      <c r="PAR66"/>
      <c r="PAS66"/>
      <c r="PAT66"/>
      <c r="PAU66"/>
      <c r="PAV66"/>
      <c r="PAW66"/>
      <c r="PAX66"/>
      <c r="PAY66"/>
      <c r="PAZ66"/>
      <c r="PBA66"/>
      <c r="PBB66"/>
      <c r="PBC66"/>
      <c r="PBD66"/>
      <c r="PBE66"/>
      <c r="PBF66"/>
      <c r="PBG66"/>
      <c r="PBH66"/>
      <c r="PBI66"/>
      <c r="PBJ66"/>
      <c r="PBK66"/>
      <c r="PBL66"/>
      <c r="PBM66"/>
      <c r="PBN66"/>
      <c r="PBO66"/>
      <c r="PBP66"/>
      <c r="PBQ66"/>
      <c r="PBR66"/>
      <c r="PBS66"/>
      <c r="PBT66"/>
      <c r="PBU66"/>
      <c r="PBV66"/>
      <c r="PBW66"/>
      <c r="PBX66"/>
      <c r="PBY66"/>
      <c r="PBZ66"/>
      <c r="PCA66"/>
      <c r="PCB66"/>
      <c r="PCC66"/>
      <c r="PCD66"/>
      <c r="PCE66"/>
      <c r="PCF66"/>
      <c r="PCG66"/>
      <c r="PCH66"/>
      <c r="PCI66"/>
      <c r="PCJ66"/>
      <c r="PCK66"/>
      <c r="PCL66"/>
      <c r="PCM66"/>
      <c r="PCN66"/>
      <c r="PCO66"/>
      <c r="PCP66"/>
      <c r="PCQ66"/>
      <c r="PCR66"/>
      <c r="PCS66"/>
      <c r="PCT66"/>
      <c r="PCU66"/>
      <c r="PCV66"/>
      <c r="PCW66"/>
      <c r="PCX66"/>
      <c r="PCY66"/>
      <c r="PCZ66"/>
      <c r="PDA66"/>
      <c r="PDB66"/>
      <c r="PDC66"/>
      <c r="PDD66"/>
      <c r="PDE66"/>
      <c r="PDF66"/>
      <c r="PDG66"/>
      <c r="PDH66"/>
      <c r="PDI66"/>
      <c r="PDJ66"/>
      <c r="PDK66"/>
      <c r="PDL66"/>
      <c r="PDM66"/>
      <c r="PDN66"/>
      <c r="PDO66"/>
      <c r="PDP66"/>
      <c r="PDQ66"/>
      <c r="PDR66"/>
      <c r="PDS66"/>
      <c r="PDT66"/>
      <c r="PDU66"/>
      <c r="PDV66"/>
      <c r="PDW66"/>
      <c r="PDX66"/>
      <c r="PDY66"/>
      <c r="PDZ66"/>
      <c r="PEA66"/>
      <c r="PEB66"/>
      <c r="PEC66"/>
      <c r="PED66"/>
      <c r="PEE66"/>
      <c r="PEF66"/>
      <c r="PEG66"/>
      <c r="PEH66"/>
      <c r="PEI66"/>
      <c r="PEJ66"/>
      <c r="PEK66"/>
      <c r="PEL66"/>
      <c r="PEM66"/>
      <c r="PEN66"/>
      <c r="PEO66"/>
      <c r="PEP66"/>
      <c r="PEQ66"/>
      <c r="PER66"/>
      <c r="PES66"/>
      <c r="PET66"/>
      <c r="PEU66"/>
      <c r="PEV66"/>
      <c r="PEW66"/>
      <c r="PEX66"/>
      <c r="PEY66"/>
      <c r="PEZ66"/>
      <c r="PFA66"/>
      <c r="PFB66"/>
      <c r="PFC66"/>
      <c r="PFD66"/>
      <c r="PFE66"/>
      <c r="PFF66"/>
      <c r="PFG66"/>
      <c r="PFH66"/>
      <c r="PFI66"/>
      <c r="PFJ66"/>
      <c r="PFK66"/>
      <c r="PFL66"/>
      <c r="PFM66"/>
      <c r="PFN66"/>
      <c r="PFO66"/>
      <c r="PFP66"/>
      <c r="PFQ66"/>
      <c r="PFR66"/>
      <c r="PFS66"/>
      <c r="PFT66"/>
      <c r="PFU66"/>
      <c r="PFV66"/>
      <c r="PFW66"/>
      <c r="PFX66"/>
      <c r="PFY66"/>
      <c r="PFZ66"/>
      <c r="PGA66"/>
      <c r="PGB66"/>
      <c r="PGC66"/>
      <c r="PGD66"/>
      <c r="PGE66"/>
      <c r="PGF66"/>
      <c r="PGG66"/>
      <c r="PGH66"/>
      <c r="PGI66"/>
      <c r="PGJ66"/>
      <c r="PGK66"/>
      <c r="PGL66"/>
      <c r="PGM66"/>
      <c r="PGN66"/>
      <c r="PGO66"/>
      <c r="PGP66"/>
      <c r="PGQ66"/>
      <c r="PGR66"/>
      <c r="PGS66"/>
      <c r="PGT66"/>
      <c r="PGU66"/>
      <c r="PGV66"/>
      <c r="PGW66"/>
      <c r="PGX66"/>
      <c r="PGY66"/>
      <c r="PGZ66"/>
      <c r="PHA66"/>
      <c r="PHB66"/>
      <c r="PHC66"/>
      <c r="PHD66"/>
      <c r="PHE66"/>
      <c r="PHF66"/>
      <c r="PHG66"/>
      <c r="PHH66"/>
      <c r="PHI66"/>
      <c r="PHJ66"/>
      <c r="PHK66"/>
      <c r="PHL66"/>
      <c r="PHM66"/>
      <c r="PHN66"/>
      <c r="PHO66"/>
      <c r="PHP66"/>
      <c r="PHQ66"/>
      <c r="PHR66"/>
      <c r="PHS66"/>
      <c r="PHT66"/>
      <c r="PHU66"/>
      <c r="PHV66"/>
      <c r="PHW66"/>
      <c r="PHX66"/>
      <c r="PHY66"/>
      <c r="PHZ66"/>
      <c r="PIA66"/>
      <c r="PIB66"/>
      <c r="PIC66"/>
      <c r="PID66"/>
      <c r="PIE66"/>
      <c r="PIF66"/>
      <c r="PIG66"/>
      <c r="PIH66"/>
      <c r="PII66"/>
      <c r="PIJ66"/>
      <c r="PIK66"/>
      <c r="PIL66"/>
      <c r="PIM66"/>
      <c r="PIN66"/>
      <c r="PIO66"/>
      <c r="PIP66"/>
      <c r="PIQ66"/>
      <c r="PIR66"/>
      <c r="PIS66"/>
      <c r="PIT66"/>
      <c r="PIU66"/>
      <c r="PIV66"/>
      <c r="PIW66"/>
      <c r="PIX66"/>
      <c r="PIY66"/>
      <c r="PIZ66"/>
      <c r="PJA66"/>
      <c r="PJB66"/>
      <c r="PJC66"/>
      <c r="PJD66"/>
      <c r="PJE66"/>
      <c r="PJF66"/>
      <c r="PJG66"/>
      <c r="PJH66"/>
      <c r="PJI66"/>
      <c r="PJJ66"/>
      <c r="PJK66"/>
      <c r="PJL66"/>
      <c r="PJM66"/>
      <c r="PJN66"/>
      <c r="PJO66"/>
      <c r="PJP66"/>
      <c r="PJQ66"/>
      <c r="PJR66"/>
      <c r="PJS66"/>
      <c r="PJT66"/>
      <c r="PJU66"/>
      <c r="PJV66"/>
      <c r="PJW66"/>
      <c r="PJX66"/>
      <c r="PJY66"/>
      <c r="PJZ66"/>
      <c r="PKA66"/>
      <c r="PKB66"/>
      <c r="PKC66"/>
      <c r="PKD66"/>
      <c r="PKE66"/>
      <c r="PKF66"/>
      <c r="PKG66"/>
      <c r="PKH66"/>
      <c r="PKI66"/>
      <c r="PKJ66"/>
      <c r="PKK66"/>
      <c r="PKL66"/>
      <c r="PKM66"/>
      <c r="PKN66"/>
      <c r="PKO66"/>
      <c r="PKP66"/>
      <c r="PKQ66"/>
      <c r="PKR66"/>
      <c r="PKS66"/>
      <c r="PKT66"/>
      <c r="PKU66"/>
      <c r="PKV66"/>
      <c r="PKW66"/>
      <c r="PKX66"/>
      <c r="PKY66"/>
      <c r="PKZ66"/>
      <c r="PLA66"/>
      <c r="PLB66"/>
      <c r="PLC66"/>
      <c r="PLD66"/>
      <c r="PLE66"/>
      <c r="PLF66"/>
      <c r="PLG66"/>
      <c r="PLH66"/>
      <c r="PLI66"/>
      <c r="PLJ66"/>
      <c r="PLK66"/>
      <c r="PLL66"/>
      <c r="PLM66"/>
      <c r="PLN66"/>
      <c r="PLO66"/>
      <c r="PLP66"/>
      <c r="PLQ66"/>
      <c r="PLR66"/>
      <c r="PLS66"/>
      <c r="PLT66"/>
      <c r="PLU66"/>
      <c r="PLV66"/>
      <c r="PLW66"/>
      <c r="PLX66"/>
      <c r="PLY66"/>
      <c r="PLZ66"/>
      <c r="PMA66"/>
      <c r="PMB66"/>
      <c r="PMC66"/>
      <c r="PMD66"/>
      <c r="PME66"/>
      <c r="PMF66"/>
      <c r="PMG66"/>
      <c r="PMH66"/>
      <c r="PMI66"/>
      <c r="PMJ66"/>
      <c r="PMK66"/>
      <c r="PML66"/>
      <c r="PMM66"/>
      <c r="PMN66"/>
      <c r="PMO66"/>
      <c r="PMP66"/>
      <c r="PMQ66"/>
      <c r="PMR66"/>
      <c r="PMS66"/>
      <c r="PMT66"/>
      <c r="PMU66"/>
      <c r="PMV66"/>
      <c r="PMW66"/>
      <c r="PMX66"/>
      <c r="PMY66"/>
      <c r="PMZ66"/>
      <c r="PNA66"/>
      <c r="PNB66"/>
      <c r="PNC66"/>
      <c r="PND66"/>
      <c r="PNE66"/>
      <c r="PNF66"/>
      <c r="PNG66"/>
      <c r="PNH66"/>
      <c r="PNI66"/>
      <c r="PNJ66"/>
      <c r="PNK66"/>
      <c r="PNL66"/>
      <c r="PNM66"/>
      <c r="PNN66"/>
      <c r="PNO66"/>
      <c r="PNP66"/>
      <c r="PNQ66"/>
      <c r="PNR66"/>
      <c r="PNS66"/>
      <c r="PNT66"/>
      <c r="PNU66"/>
      <c r="PNV66"/>
      <c r="PNW66"/>
      <c r="PNX66"/>
      <c r="PNY66"/>
      <c r="PNZ66"/>
      <c r="POA66"/>
      <c r="POB66"/>
      <c r="POC66"/>
      <c r="POD66"/>
      <c r="POE66"/>
      <c r="POF66"/>
      <c r="POG66"/>
      <c r="POH66"/>
      <c r="POI66"/>
      <c r="POJ66"/>
      <c r="POK66"/>
      <c r="POL66"/>
      <c r="POM66"/>
      <c r="PON66"/>
      <c r="POO66"/>
      <c r="POP66"/>
      <c r="POQ66"/>
      <c r="POR66"/>
      <c r="POS66"/>
      <c r="POT66"/>
      <c r="POU66"/>
      <c r="POV66"/>
      <c r="POW66"/>
      <c r="POX66"/>
      <c r="POY66"/>
      <c r="POZ66"/>
      <c r="PPA66"/>
      <c r="PPB66"/>
      <c r="PPC66"/>
      <c r="PPD66"/>
      <c r="PPE66"/>
      <c r="PPF66"/>
      <c r="PPG66"/>
      <c r="PPH66"/>
      <c r="PPI66"/>
      <c r="PPJ66"/>
      <c r="PPK66"/>
      <c r="PPL66"/>
      <c r="PPM66"/>
      <c r="PPN66"/>
      <c r="PPO66"/>
      <c r="PPP66"/>
      <c r="PPQ66"/>
      <c r="PPR66"/>
      <c r="PPS66"/>
      <c r="PPT66"/>
      <c r="PPU66"/>
      <c r="PPV66"/>
      <c r="PPW66"/>
      <c r="PPX66"/>
      <c r="PPY66"/>
      <c r="PPZ66"/>
      <c r="PQA66"/>
      <c r="PQB66"/>
      <c r="PQC66"/>
      <c r="PQD66"/>
      <c r="PQE66"/>
      <c r="PQF66"/>
      <c r="PQG66"/>
      <c r="PQH66"/>
      <c r="PQI66"/>
      <c r="PQJ66"/>
      <c r="PQK66"/>
      <c r="PQL66"/>
      <c r="PQM66"/>
      <c r="PQN66"/>
      <c r="PQO66"/>
      <c r="PQP66"/>
      <c r="PQQ66"/>
      <c r="PQR66"/>
      <c r="PQS66"/>
      <c r="PQT66"/>
      <c r="PQU66"/>
      <c r="PQV66"/>
      <c r="PQW66"/>
      <c r="PQX66"/>
      <c r="PQY66"/>
      <c r="PQZ66"/>
      <c r="PRA66"/>
      <c r="PRB66"/>
      <c r="PRC66"/>
      <c r="PRD66"/>
      <c r="PRE66"/>
      <c r="PRF66"/>
      <c r="PRG66"/>
      <c r="PRH66"/>
      <c r="PRI66"/>
      <c r="PRJ66"/>
      <c r="PRK66"/>
      <c r="PRL66"/>
      <c r="PRM66"/>
      <c r="PRN66"/>
      <c r="PRO66"/>
      <c r="PRP66"/>
      <c r="PRQ66"/>
      <c r="PRR66"/>
      <c r="PRS66"/>
      <c r="PRT66"/>
      <c r="PRU66"/>
      <c r="PRV66"/>
      <c r="PRW66"/>
      <c r="PRX66"/>
      <c r="PRY66"/>
      <c r="PRZ66"/>
      <c r="PSA66"/>
      <c r="PSB66"/>
      <c r="PSC66"/>
      <c r="PSD66"/>
      <c r="PSE66"/>
      <c r="PSF66"/>
      <c r="PSG66"/>
      <c r="PSH66"/>
      <c r="PSI66"/>
      <c r="PSJ66"/>
      <c r="PSK66"/>
      <c r="PSL66"/>
      <c r="PSM66"/>
      <c r="PSN66"/>
      <c r="PSO66"/>
      <c r="PSP66"/>
      <c r="PSQ66"/>
      <c r="PSR66"/>
      <c r="PSS66"/>
      <c r="PST66"/>
      <c r="PSU66"/>
      <c r="PSV66"/>
      <c r="PSW66"/>
      <c r="PSX66"/>
      <c r="PSY66"/>
      <c r="PSZ66"/>
      <c r="PTA66"/>
      <c r="PTB66"/>
      <c r="PTC66"/>
      <c r="PTD66"/>
      <c r="PTE66"/>
      <c r="PTF66"/>
      <c r="PTG66"/>
      <c r="PTH66"/>
      <c r="PTI66"/>
      <c r="PTJ66"/>
      <c r="PTK66"/>
      <c r="PTL66"/>
      <c r="PTM66"/>
      <c r="PTN66"/>
      <c r="PTO66"/>
      <c r="PTP66"/>
      <c r="PTQ66"/>
      <c r="PTR66"/>
      <c r="PTS66"/>
      <c r="PTT66"/>
      <c r="PTU66"/>
      <c r="PTV66"/>
      <c r="PTW66"/>
      <c r="PTX66"/>
      <c r="PTY66"/>
      <c r="PTZ66"/>
      <c r="PUA66"/>
      <c r="PUB66"/>
      <c r="PUC66"/>
      <c r="PUD66"/>
      <c r="PUE66"/>
      <c r="PUF66"/>
      <c r="PUG66"/>
      <c r="PUH66"/>
      <c r="PUI66"/>
      <c r="PUJ66"/>
      <c r="PUK66"/>
      <c r="PUL66"/>
      <c r="PUM66"/>
      <c r="PUN66"/>
      <c r="PUO66"/>
      <c r="PUP66"/>
      <c r="PUQ66"/>
      <c r="PUR66"/>
      <c r="PUS66"/>
      <c r="PUT66"/>
      <c r="PUU66"/>
      <c r="PUV66"/>
      <c r="PUW66"/>
      <c r="PUX66"/>
      <c r="PUY66"/>
      <c r="PUZ66"/>
      <c r="PVA66"/>
      <c r="PVB66"/>
      <c r="PVC66"/>
      <c r="PVD66"/>
      <c r="PVE66"/>
      <c r="PVF66"/>
      <c r="PVG66"/>
      <c r="PVH66"/>
      <c r="PVI66"/>
      <c r="PVJ66"/>
      <c r="PVK66"/>
      <c r="PVL66"/>
      <c r="PVM66"/>
      <c r="PVN66"/>
      <c r="PVO66"/>
      <c r="PVP66"/>
      <c r="PVQ66"/>
      <c r="PVR66"/>
      <c r="PVS66"/>
      <c r="PVT66"/>
      <c r="PVU66"/>
      <c r="PVV66"/>
      <c r="PVW66"/>
      <c r="PVX66"/>
      <c r="PVY66"/>
      <c r="PVZ66"/>
      <c r="PWA66"/>
      <c r="PWB66"/>
      <c r="PWC66"/>
      <c r="PWD66"/>
      <c r="PWE66"/>
      <c r="PWF66"/>
      <c r="PWG66"/>
      <c r="PWH66"/>
      <c r="PWI66"/>
      <c r="PWJ66"/>
      <c r="PWK66"/>
      <c r="PWL66"/>
      <c r="PWM66"/>
      <c r="PWN66"/>
      <c r="PWO66"/>
      <c r="PWP66"/>
      <c r="PWQ66"/>
      <c r="PWR66"/>
      <c r="PWS66"/>
      <c r="PWT66"/>
      <c r="PWU66"/>
      <c r="PWV66"/>
      <c r="PWW66"/>
      <c r="PWX66"/>
      <c r="PWY66"/>
      <c r="PWZ66"/>
      <c r="PXA66"/>
      <c r="PXB66"/>
      <c r="PXC66"/>
      <c r="PXD66"/>
      <c r="PXE66"/>
      <c r="PXF66"/>
      <c r="PXG66"/>
      <c r="PXH66"/>
      <c r="PXI66"/>
      <c r="PXJ66"/>
      <c r="PXK66"/>
      <c r="PXL66"/>
      <c r="PXM66"/>
      <c r="PXN66"/>
      <c r="PXO66"/>
      <c r="PXP66"/>
      <c r="PXQ66"/>
      <c r="PXR66"/>
      <c r="PXS66"/>
      <c r="PXT66"/>
      <c r="PXU66"/>
      <c r="PXV66"/>
      <c r="PXW66"/>
      <c r="PXX66"/>
      <c r="PXY66"/>
      <c r="PXZ66"/>
      <c r="PYA66"/>
      <c r="PYB66"/>
      <c r="PYC66"/>
      <c r="PYD66"/>
      <c r="PYE66"/>
      <c r="PYF66"/>
      <c r="PYG66"/>
      <c r="PYH66"/>
      <c r="PYI66"/>
      <c r="PYJ66"/>
      <c r="PYK66"/>
      <c r="PYL66"/>
      <c r="PYM66"/>
      <c r="PYN66"/>
      <c r="PYO66"/>
      <c r="PYP66"/>
      <c r="PYQ66"/>
      <c r="PYR66"/>
      <c r="PYS66"/>
      <c r="PYT66"/>
      <c r="PYU66"/>
      <c r="PYV66"/>
      <c r="PYW66"/>
      <c r="PYX66"/>
      <c r="PYY66"/>
      <c r="PYZ66"/>
      <c r="PZA66"/>
      <c r="PZB66"/>
      <c r="PZC66"/>
      <c r="PZD66"/>
      <c r="PZE66"/>
      <c r="PZF66"/>
      <c r="PZG66"/>
      <c r="PZH66"/>
      <c r="PZI66"/>
      <c r="PZJ66"/>
      <c r="PZK66"/>
      <c r="PZL66"/>
      <c r="PZM66"/>
      <c r="PZN66"/>
      <c r="PZO66"/>
      <c r="PZP66"/>
      <c r="PZQ66"/>
      <c r="PZR66"/>
      <c r="PZS66"/>
      <c r="PZT66"/>
      <c r="PZU66"/>
      <c r="PZV66"/>
      <c r="PZW66"/>
      <c r="PZX66"/>
      <c r="PZY66"/>
      <c r="PZZ66"/>
      <c r="QAA66"/>
      <c r="QAB66"/>
      <c r="QAC66"/>
      <c r="QAD66"/>
      <c r="QAE66"/>
      <c r="QAF66"/>
      <c r="QAG66"/>
      <c r="QAH66"/>
      <c r="QAI66"/>
      <c r="QAJ66"/>
      <c r="QAK66"/>
      <c r="QAL66"/>
      <c r="QAM66"/>
      <c r="QAN66"/>
      <c r="QAO66"/>
      <c r="QAP66"/>
      <c r="QAQ66"/>
      <c r="QAR66"/>
      <c r="QAS66"/>
      <c r="QAT66"/>
      <c r="QAU66"/>
      <c r="QAV66"/>
      <c r="QAW66"/>
      <c r="QAX66"/>
      <c r="QAY66"/>
      <c r="QAZ66"/>
      <c r="QBA66"/>
      <c r="QBB66"/>
      <c r="QBC66"/>
      <c r="QBD66"/>
      <c r="QBE66"/>
      <c r="QBF66"/>
      <c r="QBG66"/>
      <c r="QBH66"/>
      <c r="QBI66"/>
      <c r="QBJ66"/>
      <c r="QBK66"/>
      <c r="QBL66"/>
      <c r="QBM66"/>
      <c r="QBN66"/>
      <c r="QBO66"/>
      <c r="QBP66"/>
      <c r="QBQ66"/>
      <c r="QBR66"/>
      <c r="QBS66"/>
      <c r="QBT66"/>
      <c r="QBU66"/>
      <c r="QBV66"/>
      <c r="QBW66"/>
      <c r="QBX66"/>
      <c r="QBY66"/>
      <c r="QBZ66"/>
      <c r="QCA66"/>
      <c r="QCB66"/>
      <c r="QCC66"/>
      <c r="QCD66"/>
      <c r="QCE66"/>
      <c r="QCF66"/>
      <c r="QCG66"/>
      <c r="QCH66"/>
      <c r="QCI66"/>
      <c r="QCJ66"/>
      <c r="QCK66"/>
      <c r="QCL66"/>
      <c r="QCM66"/>
      <c r="QCN66"/>
      <c r="QCO66"/>
      <c r="QCP66"/>
      <c r="QCQ66"/>
      <c r="QCR66"/>
      <c r="QCS66"/>
      <c r="QCT66"/>
      <c r="QCU66"/>
      <c r="QCV66"/>
      <c r="QCW66"/>
      <c r="QCX66"/>
      <c r="QCY66"/>
      <c r="QCZ66"/>
      <c r="QDA66"/>
      <c r="QDB66"/>
      <c r="QDC66"/>
      <c r="QDD66"/>
      <c r="QDE66"/>
      <c r="QDF66"/>
      <c r="QDG66"/>
      <c r="QDH66"/>
      <c r="QDI66"/>
      <c r="QDJ66"/>
      <c r="QDK66"/>
      <c r="QDL66"/>
      <c r="QDM66"/>
      <c r="QDN66"/>
      <c r="QDO66"/>
      <c r="QDP66"/>
      <c r="QDQ66"/>
      <c r="QDR66"/>
      <c r="QDS66"/>
      <c r="QDT66"/>
      <c r="QDU66"/>
      <c r="QDV66"/>
      <c r="QDW66"/>
      <c r="QDX66"/>
      <c r="QDY66"/>
      <c r="QDZ66"/>
      <c r="QEA66"/>
      <c r="QEB66"/>
      <c r="QEC66"/>
      <c r="QED66"/>
      <c r="QEE66"/>
      <c r="QEF66"/>
      <c r="QEG66"/>
      <c r="QEH66"/>
      <c r="QEI66"/>
      <c r="QEJ66"/>
      <c r="QEK66"/>
      <c r="QEL66"/>
      <c r="QEM66"/>
      <c r="QEN66"/>
      <c r="QEO66"/>
      <c r="QEP66"/>
      <c r="QEQ66"/>
      <c r="QER66"/>
      <c r="QES66"/>
      <c r="QET66"/>
      <c r="QEU66"/>
      <c r="QEV66"/>
      <c r="QEW66"/>
      <c r="QEX66"/>
      <c r="QEY66"/>
      <c r="QEZ66"/>
      <c r="QFA66"/>
      <c r="QFB66"/>
      <c r="QFC66"/>
      <c r="QFD66"/>
      <c r="QFE66"/>
      <c r="QFF66"/>
      <c r="QFG66"/>
      <c r="QFH66"/>
      <c r="QFI66"/>
      <c r="QFJ66"/>
      <c r="QFK66"/>
      <c r="QFL66"/>
      <c r="QFM66"/>
      <c r="QFN66"/>
      <c r="QFO66"/>
      <c r="QFP66"/>
      <c r="QFQ66"/>
      <c r="QFR66"/>
      <c r="QFS66"/>
      <c r="QFT66"/>
      <c r="QFU66"/>
      <c r="QFV66"/>
      <c r="QFW66"/>
      <c r="QFX66"/>
      <c r="QFY66"/>
      <c r="QFZ66"/>
      <c r="QGA66"/>
      <c r="QGB66"/>
      <c r="QGC66"/>
      <c r="QGD66"/>
      <c r="QGE66"/>
      <c r="QGF66"/>
      <c r="QGG66"/>
      <c r="QGH66"/>
      <c r="QGI66"/>
      <c r="QGJ66"/>
      <c r="QGK66"/>
      <c r="QGL66"/>
      <c r="QGM66"/>
      <c r="QGN66"/>
      <c r="QGO66"/>
      <c r="QGP66"/>
      <c r="QGQ66"/>
      <c r="QGR66"/>
      <c r="QGS66"/>
      <c r="QGT66"/>
      <c r="QGU66"/>
      <c r="QGV66"/>
      <c r="QGW66"/>
      <c r="QGX66"/>
      <c r="QGY66"/>
      <c r="QGZ66"/>
      <c r="QHA66"/>
      <c r="QHB66"/>
      <c r="QHC66"/>
      <c r="QHD66"/>
      <c r="QHE66"/>
      <c r="QHF66"/>
      <c r="QHG66"/>
      <c r="QHH66"/>
      <c r="QHI66"/>
      <c r="QHJ66"/>
      <c r="QHK66"/>
      <c r="QHL66"/>
      <c r="QHM66"/>
      <c r="QHN66"/>
      <c r="QHO66"/>
      <c r="QHP66"/>
      <c r="QHQ66"/>
      <c r="QHR66"/>
      <c r="QHS66"/>
      <c r="QHT66"/>
      <c r="QHU66"/>
      <c r="QHV66"/>
      <c r="QHW66"/>
      <c r="QHX66"/>
      <c r="QHY66"/>
      <c r="QHZ66"/>
      <c r="QIA66"/>
      <c r="QIB66"/>
      <c r="QIC66"/>
      <c r="QID66"/>
      <c r="QIE66"/>
      <c r="QIF66"/>
      <c r="QIG66"/>
      <c r="QIH66"/>
      <c r="QII66"/>
      <c r="QIJ66"/>
      <c r="QIK66"/>
      <c r="QIL66"/>
      <c r="QIM66"/>
      <c r="QIN66"/>
      <c r="QIO66"/>
      <c r="QIP66"/>
      <c r="QIQ66"/>
      <c r="QIR66"/>
      <c r="QIS66"/>
      <c r="QIT66"/>
      <c r="QIU66"/>
      <c r="QIV66"/>
      <c r="QIW66"/>
      <c r="QIX66"/>
      <c r="QIY66"/>
      <c r="QIZ66"/>
      <c r="QJA66"/>
      <c r="QJB66"/>
      <c r="QJC66"/>
      <c r="QJD66"/>
      <c r="QJE66"/>
      <c r="QJF66"/>
      <c r="QJG66"/>
      <c r="QJH66"/>
      <c r="QJI66"/>
      <c r="QJJ66"/>
      <c r="QJK66"/>
      <c r="QJL66"/>
      <c r="QJM66"/>
      <c r="QJN66"/>
      <c r="QJO66"/>
      <c r="QJP66"/>
      <c r="QJQ66"/>
      <c r="QJR66"/>
      <c r="QJS66"/>
      <c r="QJT66"/>
      <c r="QJU66"/>
      <c r="QJV66"/>
      <c r="QJW66"/>
      <c r="QJX66"/>
      <c r="QJY66"/>
      <c r="QJZ66"/>
      <c r="QKA66"/>
      <c r="QKB66"/>
      <c r="QKC66"/>
      <c r="QKD66"/>
      <c r="QKE66"/>
      <c r="QKF66"/>
      <c r="QKG66"/>
      <c r="QKH66"/>
      <c r="QKI66"/>
      <c r="QKJ66"/>
      <c r="QKK66"/>
      <c r="QKL66"/>
      <c r="QKM66"/>
      <c r="QKN66"/>
      <c r="QKO66"/>
      <c r="QKP66"/>
      <c r="QKQ66"/>
      <c r="QKR66"/>
      <c r="QKS66"/>
      <c r="QKT66"/>
      <c r="QKU66"/>
      <c r="QKV66"/>
      <c r="QKW66"/>
      <c r="QKX66"/>
      <c r="QKY66"/>
      <c r="QKZ66"/>
      <c r="QLA66"/>
      <c r="QLB66"/>
      <c r="QLC66"/>
      <c r="QLD66"/>
      <c r="QLE66"/>
      <c r="QLF66"/>
      <c r="QLG66"/>
      <c r="QLH66"/>
      <c r="QLI66"/>
      <c r="QLJ66"/>
      <c r="QLK66"/>
      <c r="QLL66"/>
      <c r="QLM66"/>
      <c r="QLN66"/>
      <c r="QLO66"/>
      <c r="QLP66"/>
      <c r="QLQ66"/>
      <c r="QLR66"/>
      <c r="QLS66"/>
      <c r="QLT66"/>
      <c r="QLU66"/>
      <c r="QLV66"/>
      <c r="QLW66"/>
      <c r="QLX66"/>
      <c r="QLY66"/>
      <c r="QLZ66"/>
      <c r="QMA66"/>
      <c r="QMB66"/>
      <c r="QMC66"/>
      <c r="QMD66"/>
      <c r="QME66"/>
      <c r="QMF66"/>
      <c r="QMG66"/>
      <c r="QMH66"/>
      <c r="QMI66"/>
      <c r="QMJ66"/>
      <c r="QMK66"/>
      <c r="QML66"/>
      <c r="QMM66"/>
      <c r="QMN66"/>
      <c r="QMO66"/>
      <c r="QMP66"/>
      <c r="QMQ66"/>
      <c r="QMR66"/>
      <c r="QMS66"/>
      <c r="QMT66"/>
      <c r="QMU66"/>
      <c r="QMV66"/>
      <c r="QMW66"/>
      <c r="QMX66"/>
      <c r="QMY66"/>
      <c r="QMZ66"/>
      <c r="QNA66"/>
      <c r="QNB66"/>
      <c r="QNC66"/>
      <c r="QND66"/>
      <c r="QNE66"/>
      <c r="QNF66"/>
      <c r="QNG66"/>
      <c r="QNH66"/>
      <c r="QNI66"/>
      <c r="QNJ66"/>
      <c r="QNK66"/>
      <c r="QNL66"/>
      <c r="QNM66"/>
      <c r="QNN66"/>
      <c r="QNO66"/>
      <c r="QNP66"/>
      <c r="QNQ66"/>
      <c r="QNR66"/>
      <c r="QNS66"/>
      <c r="QNT66"/>
      <c r="QNU66"/>
      <c r="QNV66"/>
      <c r="QNW66"/>
      <c r="QNX66"/>
      <c r="QNY66"/>
      <c r="QNZ66"/>
      <c r="QOA66"/>
      <c r="QOB66"/>
      <c r="QOC66"/>
      <c r="QOD66"/>
      <c r="QOE66"/>
      <c r="QOF66"/>
      <c r="QOG66"/>
      <c r="QOH66"/>
      <c r="QOI66"/>
      <c r="QOJ66"/>
      <c r="QOK66"/>
      <c r="QOL66"/>
      <c r="QOM66"/>
      <c r="QON66"/>
      <c r="QOO66"/>
      <c r="QOP66"/>
      <c r="QOQ66"/>
      <c r="QOR66"/>
      <c r="QOS66"/>
      <c r="QOT66"/>
      <c r="QOU66"/>
      <c r="QOV66"/>
      <c r="QOW66"/>
      <c r="QOX66"/>
      <c r="QOY66"/>
      <c r="QOZ66"/>
      <c r="QPA66"/>
      <c r="QPB66"/>
      <c r="QPC66"/>
      <c r="QPD66"/>
      <c r="QPE66"/>
      <c r="QPF66"/>
      <c r="QPG66"/>
      <c r="QPH66"/>
      <c r="QPI66"/>
      <c r="QPJ66"/>
      <c r="QPK66"/>
      <c r="QPL66"/>
      <c r="QPM66"/>
      <c r="QPN66"/>
      <c r="QPO66"/>
      <c r="QPP66"/>
      <c r="QPQ66"/>
      <c r="QPR66"/>
      <c r="QPS66"/>
      <c r="QPT66"/>
      <c r="QPU66"/>
      <c r="QPV66"/>
      <c r="QPW66"/>
      <c r="QPX66"/>
      <c r="QPY66"/>
      <c r="QPZ66"/>
      <c r="QQA66"/>
      <c r="QQB66"/>
      <c r="QQC66"/>
      <c r="QQD66"/>
      <c r="QQE66"/>
      <c r="QQF66"/>
      <c r="QQG66"/>
      <c r="QQH66"/>
      <c r="QQI66"/>
      <c r="QQJ66"/>
      <c r="QQK66"/>
      <c r="QQL66"/>
      <c r="QQM66"/>
      <c r="QQN66"/>
      <c r="QQO66"/>
      <c r="QQP66"/>
      <c r="QQQ66"/>
      <c r="QQR66"/>
      <c r="QQS66"/>
      <c r="QQT66"/>
      <c r="QQU66"/>
      <c r="QQV66"/>
      <c r="QQW66"/>
      <c r="QQX66"/>
      <c r="QQY66"/>
      <c r="QQZ66"/>
      <c r="QRA66"/>
      <c r="QRB66"/>
      <c r="QRC66"/>
      <c r="QRD66"/>
      <c r="QRE66"/>
      <c r="QRF66"/>
      <c r="QRG66"/>
      <c r="QRH66"/>
      <c r="QRI66"/>
      <c r="QRJ66"/>
      <c r="QRK66"/>
      <c r="QRL66"/>
      <c r="QRM66"/>
      <c r="QRN66"/>
      <c r="QRO66"/>
      <c r="QRP66"/>
      <c r="QRQ66"/>
      <c r="QRR66"/>
      <c r="QRS66"/>
      <c r="QRT66"/>
      <c r="QRU66"/>
      <c r="QRV66"/>
      <c r="QRW66"/>
      <c r="QRX66"/>
      <c r="QRY66"/>
      <c r="QRZ66"/>
      <c r="QSA66"/>
      <c r="QSB66"/>
      <c r="QSC66"/>
      <c r="QSD66"/>
      <c r="QSE66"/>
      <c r="QSF66"/>
      <c r="QSG66"/>
      <c r="QSH66"/>
      <c r="QSI66"/>
      <c r="QSJ66"/>
      <c r="QSK66"/>
      <c r="QSL66"/>
      <c r="QSM66"/>
      <c r="QSN66"/>
      <c r="QSO66"/>
      <c r="QSP66"/>
      <c r="QSQ66"/>
      <c r="QSR66"/>
      <c r="QSS66"/>
      <c r="QST66"/>
      <c r="QSU66"/>
      <c r="QSV66"/>
      <c r="QSW66"/>
      <c r="QSX66"/>
      <c r="QSY66"/>
      <c r="QSZ66"/>
      <c r="QTA66"/>
      <c r="QTB66"/>
      <c r="QTC66"/>
      <c r="QTD66"/>
      <c r="QTE66"/>
      <c r="QTF66"/>
      <c r="QTG66"/>
      <c r="QTH66"/>
      <c r="QTI66"/>
      <c r="QTJ66"/>
      <c r="QTK66"/>
      <c r="QTL66"/>
      <c r="QTM66"/>
      <c r="QTN66"/>
      <c r="QTO66"/>
      <c r="QTP66"/>
      <c r="QTQ66"/>
      <c r="QTR66"/>
      <c r="QTS66"/>
      <c r="QTT66"/>
      <c r="QTU66"/>
      <c r="QTV66"/>
      <c r="QTW66"/>
      <c r="QTX66"/>
      <c r="QTY66"/>
      <c r="QTZ66"/>
      <c r="QUA66"/>
      <c r="QUB66"/>
      <c r="QUC66"/>
      <c r="QUD66"/>
      <c r="QUE66"/>
      <c r="QUF66"/>
      <c r="QUG66"/>
      <c r="QUH66"/>
      <c r="QUI66"/>
      <c r="QUJ66"/>
      <c r="QUK66"/>
      <c r="QUL66"/>
      <c r="QUM66"/>
      <c r="QUN66"/>
      <c r="QUO66"/>
      <c r="QUP66"/>
      <c r="QUQ66"/>
      <c r="QUR66"/>
      <c r="QUS66"/>
      <c r="QUT66"/>
      <c r="QUU66"/>
      <c r="QUV66"/>
      <c r="QUW66"/>
      <c r="QUX66"/>
      <c r="QUY66"/>
      <c r="QUZ66"/>
      <c r="QVA66"/>
      <c r="QVB66"/>
      <c r="QVC66"/>
      <c r="QVD66"/>
      <c r="QVE66"/>
      <c r="QVF66"/>
      <c r="QVG66"/>
      <c r="QVH66"/>
      <c r="QVI66"/>
      <c r="QVJ66"/>
      <c r="QVK66"/>
      <c r="QVL66"/>
      <c r="QVM66"/>
      <c r="QVN66"/>
      <c r="QVO66"/>
      <c r="QVP66"/>
      <c r="QVQ66"/>
      <c r="QVR66"/>
      <c r="QVS66"/>
      <c r="QVT66"/>
      <c r="QVU66"/>
      <c r="QVV66"/>
      <c r="QVW66"/>
      <c r="QVX66"/>
      <c r="QVY66"/>
      <c r="QVZ66"/>
      <c r="QWA66"/>
      <c r="QWB66"/>
      <c r="QWC66"/>
      <c r="QWD66"/>
      <c r="QWE66"/>
      <c r="QWF66"/>
      <c r="QWG66"/>
      <c r="QWH66"/>
      <c r="QWI66"/>
      <c r="QWJ66"/>
      <c r="QWK66"/>
      <c r="QWL66"/>
      <c r="QWM66"/>
      <c r="QWN66"/>
      <c r="QWO66"/>
      <c r="QWP66"/>
      <c r="QWQ66"/>
      <c r="QWR66"/>
      <c r="QWS66"/>
      <c r="QWT66"/>
      <c r="QWU66"/>
      <c r="QWV66"/>
      <c r="QWW66"/>
      <c r="QWX66"/>
      <c r="QWY66"/>
      <c r="QWZ66"/>
      <c r="QXA66"/>
      <c r="QXB66"/>
      <c r="QXC66"/>
      <c r="QXD66"/>
      <c r="QXE66"/>
      <c r="QXF66"/>
      <c r="QXG66"/>
      <c r="QXH66"/>
      <c r="QXI66"/>
      <c r="QXJ66"/>
      <c r="QXK66"/>
      <c r="QXL66"/>
      <c r="QXM66"/>
      <c r="QXN66"/>
      <c r="QXO66"/>
      <c r="QXP66"/>
      <c r="QXQ66"/>
      <c r="QXR66"/>
      <c r="QXS66"/>
      <c r="QXT66"/>
      <c r="QXU66"/>
      <c r="QXV66"/>
      <c r="QXW66"/>
      <c r="QXX66"/>
      <c r="QXY66"/>
      <c r="QXZ66"/>
      <c r="QYA66"/>
      <c r="QYB66"/>
      <c r="QYC66"/>
      <c r="QYD66"/>
      <c r="QYE66"/>
      <c r="QYF66"/>
      <c r="QYG66"/>
      <c r="QYH66"/>
      <c r="QYI66"/>
      <c r="QYJ66"/>
      <c r="QYK66"/>
      <c r="QYL66"/>
      <c r="QYM66"/>
      <c r="QYN66"/>
      <c r="QYO66"/>
      <c r="QYP66"/>
      <c r="QYQ66"/>
      <c r="QYR66"/>
      <c r="QYS66"/>
      <c r="QYT66"/>
      <c r="QYU66"/>
      <c r="QYV66"/>
      <c r="QYW66"/>
      <c r="QYX66"/>
      <c r="QYY66"/>
      <c r="QYZ66"/>
      <c r="QZA66"/>
      <c r="QZB66"/>
      <c r="QZC66"/>
      <c r="QZD66"/>
      <c r="QZE66"/>
      <c r="QZF66"/>
      <c r="QZG66"/>
      <c r="QZH66"/>
      <c r="QZI66"/>
      <c r="QZJ66"/>
      <c r="QZK66"/>
      <c r="QZL66"/>
      <c r="QZM66"/>
      <c r="QZN66"/>
      <c r="QZO66"/>
      <c r="QZP66"/>
      <c r="QZQ66"/>
      <c r="QZR66"/>
      <c r="QZS66"/>
      <c r="QZT66"/>
      <c r="QZU66"/>
      <c r="QZV66"/>
      <c r="QZW66"/>
      <c r="QZX66"/>
      <c r="QZY66"/>
      <c r="QZZ66"/>
      <c r="RAA66"/>
      <c r="RAB66"/>
      <c r="RAC66"/>
      <c r="RAD66"/>
      <c r="RAE66"/>
      <c r="RAF66"/>
      <c r="RAG66"/>
      <c r="RAH66"/>
      <c r="RAI66"/>
      <c r="RAJ66"/>
      <c r="RAK66"/>
      <c r="RAL66"/>
      <c r="RAM66"/>
      <c r="RAN66"/>
      <c r="RAO66"/>
      <c r="RAP66"/>
      <c r="RAQ66"/>
      <c r="RAR66"/>
      <c r="RAS66"/>
      <c r="RAT66"/>
      <c r="RAU66"/>
      <c r="RAV66"/>
      <c r="RAW66"/>
      <c r="RAX66"/>
      <c r="RAY66"/>
      <c r="RAZ66"/>
      <c r="RBA66"/>
      <c r="RBB66"/>
      <c r="RBC66"/>
      <c r="RBD66"/>
      <c r="RBE66"/>
      <c r="RBF66"/>
      <c r="RBG66"/>
      <c r="RBH66"/>
      <c r="RBI66"/>
      <c r="RBJ66"/>
      <c r="RBK66"/>
      <c r="RBL66"/>
      <c r="RBM66"/>
      <c r="RBN66"/>
      <c r="RBO66"/>
      <c r="RBP66"/>
      <c r="RBQ66"/>
      <c r="RBR66"/>
      <c r="RBS66"/>
      <c r="RBT66"/>
      <c r="RBU66"/>
      <c r="RBV66"/>
      <c r="RBW66"/>
      <c r="RBX66"/>
      <c r="RBY66"/>
      <c r="RBZ66"/>
      <c r="RCA66"/>
      <c r="RCB66"/>
      <c r="RCC66"/>
      <c r="RCD66"/>
      <c r="RCE66"/>
      <c r="RCF66"/>
      <c r="RCG66"/>
      <c r="RCH66"/>
      <c r="RCI66"/>
      <c r="RCJ66"/>
      <c r="RCK66"/>
      <c r="RCL66"/>
      <c r="RCM66"/>
      <c r="RCN66"/>
      <c r="RCO66"/>
      <c r="RCP66"/>
      <c r="RCQ66"/>
      <c r="RCR66"/>
      <c r="RCS66"/>
      <c r="RCT66"/>
      <c r="RCU66"/>
      <c r="RCV66"/>
      <c r="RCW66"/>
      <c r="RCX66"/>
      <c r="RCY66"/>
      <c r="RCZ66"/>
      <c r="RDA66"/>
      <c r="RDB66"/>
      <c r="RDC66"/>
      <c r="RDD66"/>
      <c r="RDE66"/>
      <c r="RDF66"/>
      <c r="RDG66"/>
      <c r="RDH66"/>
      <c r="RDI66"/>
      <c r="RDJ66"/>
      <c r="RDK66"/>
      <c r="RDL66"/>
      <c r="RDM66"/>
      <c r="RDN66"/>
      <c r="RDO66"/>
      <c r="RDP66"/>
      <c r="RDQ66"/>
      <c r="RDR66"/>
      <c r="RDS66"/>
      <c r="RDT66"/>
      <c r="RDU66"/>
      <c r="RDV66"/>
      <c r="RDW66"/>
      <c r="RDX66"/>
      <c r="RDY66"/>
      <c r="RDZ66"/>
      <c r="REA66"/>
      <c r="REB66"/>
      <c r="REC66"/>
      <c r="RED66"/>
      <c r="REE66"/>
      <c r="REF66"/>
      <c r="REG66"/>
      <c r="REH66"/>
      <c r="REI66"/>
      <c r="REJ66"/>
      <c r="REK66"/>
      <c r="REL66"/>
      <c r="REM66"/>
      <c r="REN66"/>
      <c r="REO66"/>
      <c r="REP66"/>
      <c r="REQ66"/>
      <c r="RER66"/>
      <c r="RES66"/>
      <c r="RET66"/>
      <c r="REU66"/>
      <c r="REV66"/>
      <c r="REW66"/>
      <c r="REX66"/>
      <c r="REY66"/>
      <c r="REZ66"/>
      <c r="RFA66"/>
      <c r="RFB66"/>
      <c r="RFC66"/>
      <c r="RFD66"/>
      <c r="RFE66"/>
      <c r="RFF66"/>
      <c r="RFG66"/>
      <c r="RFH66"/>
      <c r="RFI66"/>
      <c r="RFJ66"/>
      <c r="RFK66"/>
      <c r="RFL66"/>
      <c r="RFM66"/>
      <c r="RFN66"/>
      <c r="RFO66"/>
      <c r="RFP66"/>
      <c r="RFQ66"/>
      <c r="RFR66"/>
      <c r="RFS66"/>
      <c r="RFT66"/>
      <c r="RFU66"/>
      <c r="RFV66"/>
      <c r="RFW66"/>
      <c r="RFX66"/>
      <c r="RFY66"/>
      <c r="RFZ66"/>
      <c r="RGA66"/>
      <c r="RGB66"/>
      <c r="RGC66"/>
      <c r="RGD66"/>
      <c r="RGE66"/>
      <c r="RGF66"/>
      <c r="RGG66"/>
      <c r="RGH66"/>
      <c r="RGI66"/>
      <c r="RGJ66"/>
      <c r="RGK66"/>
      <c r="RGL66"/>
      <c r="RGM66"/>
      <c r="RGN66"/>
      <c r="RGO66"/>
      <c r="RGP66"/>
      <c r="RGQ66"/>
      <c r="RGR66"/>
      <c r="RGS66"/>
      <c r="RGT66"/>
      <c r="RGU66"/>
      <c r="RGV66"/>
      <c r="RGW66"/>
      <c r="RGX66"/>
      <c r="RGY66"/>
      <c r="RGZ66"/>
      <c r="RHA66"/>
      <c r="RHB66"/>
      <c r="RHC66"/>
      <c r="RHD66"/>
      <c r="RHE66"/>
      <c r="RHF66"/>
      <c r="RHG66"/>
      <c r="RHH66"/>
      <c r="RHI66"/>
      <c r="RHJ66"/>
      <c r="RHK66"/>
      <c r="RHL66"/>
      <c r="RHM66"/>
      <c r="RHN66"/>
      <c r="RHO66"/>
      <c r="RHP66"/>
      <c r="RHQ66"/>
      <c r="RHR66"/>
      <c r="RHS66"/>
      <c r="RHT66"/>
      <c r="RHU66"/>
      <c r="RHV66"/>
      <c r="RHW66"/>
      <c r="RHX66"/>
      <c r="RHY66"/>
      <c r="RHZ66"/>
      <c r="RIA66"/>
      <c r="RIB66"/>
      <c r="RIC66"/>
      <c r="RID66"/>
      <c r="RIE66"/>
      <c r="RIF66"/>
      <c r="RIG66"/>
      <c r="RIH66"/>
      <c r="RII66"/>
      <c r="RIJ66"/>
      <c r="RIK66"/>
      <c r="RIL66"/>
      <c r="RIM66"/>
      <c r="RIN66"/>
      <c r="RIO66"/>
      <c r="RIP66"/>
      <c r="RIQ66"/>
      <c r="RIR66"/>
      <c r="RIS66"/>
      <c r="RIT66"/>
      <c r="RIU66"/>
      <c r="RIV66"/>
      <c r="RIW66"/>
      <c r="RIX66"/>
      <c r="RIY66"/>
      <c r="RIZ66"/>
      <c r="RJA66"/>
      <c r="RJB66"/>
      <c r="RJC66"/>
      <c r="RJD66"/>
      <c r="RJE66"/>
      <c r="RJF66"/>
      <c r="RJG66"/>
      <c r="RJH66"/>
      <c r="RJI66"/>
      <c r="RJJ66"/>
      <c r="RJK66"/>
      <c r="RJL66"/>
      <c r="RJM66"/>
      <c r="RJN66"/>
      <c r="RJO66"/>
      <c r="RJP66"/>
      <c r="RJQ66"/>
      <c r="RJR66"/>
      <c r="RJS66"/>
      <c r="RJT66"/>
      <c r="RJU66"/>
      <c r="RJV66"/>
      <c r="RJW66"/>
      <c r="RJX66"/>
      <c r="RJY66"/>
      <c r="RJZ66"/>
      <c r="RKA66"/>
      <c r="RKB66"/>
      <c r="RKC66"/>
      <c r="RKD66"/>
      <c r="RKE66"/>
      <c r="RKF66"/>
      <c r="RKG66"/>
      <c r="RKH66"/>
      <c r="RKI66"/>
      <c r="RKJ66"/>
      <c r="RKK66"/>
      <c r="RKL66"/>
      <c r="RKM66"/>
      <c r="RKN66"/>
      <c r="RKO66"/>
      <c r="RKP66"/>
      <c r="RKQ66"/>
      <c r="RKR66"/>
      <c r="RKS66"/>
      <c r="RKT66"/>
      <c r="RKU66"/>
      <c r="RKV66"/>
      <c r="RKW66"/>
      <c r="RKX66"/>
      <c r="RKY66"/>
      <c r="RKZ66"/>
      <c r="RLA66"/>
      <c r="RLB66"/>
      <c r="RLC66"/>
      <c r="RLD66"/>
      <c r="RLE66"/>
      <c r="RLF66"/>
      <c r="RLG66"/>
      <c r="RLH66"/>
      <c r="RLI66"/>
      <c r="RLJ66"/>
      <c r="RLK66"/>
      <c r="RLL66"/>
      <c r="RLM66"/>
      <c r="RLN66"/>
      <c r="RLO66"/>
      <c r="RLP66"/>
      <c r="RLQ66"/>
      <c r="RLR66"/>
      <c r="RLS66"/>
      <c r="RLT66"/>
      <c r="RLU66"/>
      <c r="RLV66"/>
      <c r="RLW66"/>
      <c r="RLX66"/>
      <c r="RLY66"/>
      <c r="RLZ66"/>
      <c r="RMA66"/>
      <c r="RMB66"/>
      <c r="RMC66"/>
      <c r="RMD66"/>
      <c r="RME66"/>
      <c r="RMF66"/>
      <c r="RMG66"/>
      <c r="RMH66"/>
      <c r="RMI66"/>
      <c r="RMJ66"/>
      <c r="RMK66"/>
      <c r="RML66"/>
      <c r="RMM66"/>
      <c r="RMN66"/>
      <c r="RMO66"/>
      <c r="RMP66"/>
      <c r="RMQ66"/>
      <c r="RMR66"/>
      <c r="RMS66"/>
      <c r="RMT66"/>
      <c r="RMU66"/>
      <c r="RMV66"/>
      <c r="RMW66"/>
      <c r="RMX66"/>
      <c r="RMY66"/>
      <c r="RMZ66"/>
      <c r="RNA66"/>
      <c r="RNB66"/>
      <c r="RNC66"/>
      <c r="RND66"/>
      <c r="RNE66"/>
      <c r="RNF66"/>
      <c r="RNG66"/>
      <c r="RNH66"/>
      <c r="RNI66"/>
      <c r="RNJ66"/>
      <c r="RNK66"/>
      <c r="RNL66"/>
      <c r="RNM66"/>
      <c r="RNN66"/>
      <c r="RNO66"/>
      <c r="RNP66"/>
      <c r="RNQ66"/>
      <c r="RNR66"/>
      <c r="RNS66"/>
      <c r="RNT66"/>
      <c r="RNU66"/>
      <c r="RNV66"/>
      <c r="RNW66"/>
      <c r="RNX66"/>
      <c r="RNY66"/>
      <c r="RNZ66"/>
      <c r="ROA66"/>
      <c r="ROB66"/>
      <c r="ROC66"/>
      <c r="ROD66"/>
      <c r="ROE66"/>
      <c r="ROF66"/>
      <c r="ROG66"/>
      <c r="ROH66"/>
      <c r="ROI66"/>
      <c r="ROJ66"/>
      <c r="ROK66"/>
      <c r="ROL66"/>
      <c r="ROM66"/>
      <c r="RON66"/>
      <c r="ROO66"/>
      <c r="ROP66"/>
      <c r="ROQ66"/>
      <c r="ROR66"/>
      <c r="ROS66"/>
      <c r="ROT66"/>
      <c r="ROU66"/>
      <c r="ROV66"/>
      <c r="ROW66"/>
      <c r="ROX66"/>
      <c r="ROY66"/>
      <c r="ROZ66"/>
      <c r="RPA66"/>
      <c r="RPB66"/>
      <c r="RPC66"/>
      <c r="RPD66"/>
      <c r="RPE66"/>
      <c r="RPF66"/>
      <c r="RPG66"/>
      <c r="RPH66"/>
      <c r="RPI66"/>
      <c r="RPJ66"/>
      <c r="RPK66"/>
      <c r="RPL66"/>
      <c r="RPM66"/>
      <c r="RPN66"/>
      <c r="RPO66"/>
      <c r="RPP66"/>
      <c r="RPQ66"/>
      <c r="RPR66"/>
      <c r="RPS66"/>
      <c r="RPT66"/>
      <c r="RPU66"/>
      <c r="RPV66"/>
      <c r="RPW66"/>
      <c r="RPX66"/>
      <c r="RPY66"/>
      <c r="RPZ66"/>
      <c r="RQA66"/>
      <c r="RQB66"/>
      <c r="RQC66"/>
      <c r="RQD66"/>
      <c r="RQE66"/>
      <c r="RQF66"/>
      <c r="RQG66"/>
      <c r="RQH66"/>
      <c r="RQI66"/>
      <c r="RQJ66"/>
      <c r="RQK66"/>
      <c r="RQL66"/>
      <c r="RQM66"/>
      <c r="RQN66"/>
      <c r="RQO66"/>
      <c r="RQP66"/>
      <c r="RQQ66"/>
      <c r="RQR66"/>
      <c r="RQS66"/>
      <c r="RQT66"/>
      <c r="RQU66"/>
      <c r="RQV66"/>
      <c r="RQW66"/>
      <c r="RQX66"/>
      <c r="RQY66"/>
      <c r="RQZ66"/>
      <c r="RRA66"/>
      <c r="RRB66"/>
      <c r="RRC66"/>
      <c r="RRD66"/>
      <c r="RRE66"/>
      <c r="RRF66"/>
      <c r="RRG66"/>
      <c r="RRH66"/>
      <c r="RRI66"/>
      <c r="RRJ66"/>
      <c r="RRK66"/>
      <c r="RRL66"/>
      <c r="RRM66"/>
      <c r="RRN66"/>
      <c r="RRO66"/>
      <c r="RRP66"/>
      <c r="RRQ66"/>
      <c r="RRR66"/>
      <c r="RRS66"/>
      <c r="RRT66"/>
      <c r="RRU66"/>
      <c r="RRV66"/>
      <c r="RRW66"/>
      <c r="RRX66"/>
      <c r="RRY66"/>
      <c r="RRZ66"/>
      <c r="RSA66"/>
      <c r="RSB66"/>
      <c r="RSC66"/>
      <c r="RSD66"/>
      <c r="RSE66"/>
      <c r="RSF66"/>
      <c r="RSG66"/>
      <c r="RSH66"/>
      <c r="RSI66"/>
      <c r="RSJ66"/>
      <c r="RSK66"/>
      <c r="RSL66"/>
      <c r="RSM66"/>
      <c r="RSN66"/>
      <c r="RSO66"/>
      <c r="RSP66"/>
      <c r="RSQ66"/>
      <c r="RSR66"/>
      <c r="RSS66"/>
      <c r="RST66"/>
      <c r="RSU66"/>
      <c r="RSV66"/>
      <c r="RSW66"/>
      <c r="RSX66"/>
      <c r="RSY66"/>
      <c r="RSZ66"/>
      <c r="RTA66"/>
      <c r="RTB66"/>
      <c r="RTC66"/>
      <c r="RTD66"/>
      <c r="RTE66"/>
      <c r="RTF66"/>
      <c r="RTG66"/>
      <c r="RTH66"/>
      <c r="RTI66"/>
      <c r="RTJ66"/>
      <c r="RTK66"/>
      <c r="RTL66"/>
      <c r="RTM66"/>
      <c r="RTN66"/>
      <c r="RTO66"/>
      <c r="RTP66"/>
      <c r="RTQ66"/>
      <c r="RTR66"/>
      <c r="RTS66"/>
      <c r="RTT66"/>
      <c r="RTU66"/>
      <c r="RTV66"/>
      <c r="RTW66"/>
      <c r="RTX66"/>
      <c r="RTY66"/>
      <c r="RTZ66"/>
      <c r="RUA66"/>
      <c r="RUB66"/>
      <c r="RUC66"/>
      <c r="RUD66"/>
      <c r="RUE66"/>
      <c r="RUF66"/>
      <c r="RUG66"/>
      <c r="RUH66"/>
      <c r="RUI66"/>
      <c r="RUJ66"/>
      <c r="RUK66"/>
      <c r="RUL66"/>
      <c r="RUM66"/>
      <c r="RUN66"/>
      <c r="RUO66"/>
      <c r="RUP66"/>
      <c r="RUQ66"/>
      <c r="RUR66"/>
      <c r="RUS66"/>
      <c r="RUT66"/>
      <c r="RUU66"/>
      <c r="RUV66"/>
      <c r="RUW66"/>
      <c r="RUX66"/>
      <c r="RUY66"/>
      <c r="RUZ66"/>
      <c r="RVA66"/>
      <c r="RVB66"/>
      <c r="RVC66"/>
      <c r="RVD66"/>
      <c r="RVE66"/>
      <c r="RVF66"/>
      <c r="RVG66"/>
      <c r="RVH66"/>
      <c r="RVI66"/>
      <c r="RVJ66"/>
      <c r="RVK66"/>
      <c r="RVL66"/>
      <c r="RVM66"/>
      <c r="RVN66"/>
      <c r="RVO66"/>
      <c r="RVP66"/>
      <c r="RVQ66"/>
      <c r="RVR66"/>
      <c r="RVS66"/>
      <c r="RVT66"/>
      <c r="RVU66"/>
      <c r="RVV66"/>
      <c r="RVW66"/>
      <c r="RVX66"/>
      <c r="RVY66"/>
      <c r="RVZ66"/>
      <c r="RWA66"/>
      <c r="RWB66"/>
      <c r="RWC66"/>
      <c r="RWD66"/>
      <c r="RWE66"/>
      <c r="RWF66"/>
      <c r="RWG66"/>
      <c r="RWH66"/>
      <c r="RWI66"/>
      <c r="RWJ66"/>
      <c r="RWK66"/>
      <c r="RWL66"/>
      <c r="RWM66"/>
      <c r="RWN66"/>
      <c r="RWO66"/>
      <c r="RWP66"/>
      <c r="RWQ66"/>
      <c r="RWR66"/>
      <c r="RWS66"/>
      <c r="RWT66"/>
      <c r="RWU66"/>
      <c r="RWV66"/>
      <c r="RWW66"/>
      <c r="RWX66"/>
      <c r="RWY66"/>
      <c r="RWZ66"/>
      <c r="RXA66"/>
      <c r="RXB66"/>
      <c r="RXC66"/>
      <c r="RXD66"/>
      <c r="RXE66"/>
      <c r="RXF66"/>
      <c r="RXG66"/>
      <c r="RXH66"/>
      <c r="RXI66"/>
      <c r="RXJ66"/>
      <c r="RXK66"/>
      <c r="RXL66"/>
      <c r="RXM66"/>
      <c r="RXN66"/>
      <c r="RXO66"/>
      <c r="RXP66"/>
      <c r="RXQ66"/>
      <c r="RXR66"/>
      <c r="RXS66"/>
      <c r="RXT66"/>
      <c r="RXU66"/>
      <c r="RXV66"/>
      <c r="RXW66"/>
      <c r="RXX66"/>
      <c r="RXY66"/>
      <c r="RXZ66"/>
      <c r="RYA66"/>
      <c r="RYB66"/>
      <c r="RYC66"/>
      <c r="RYD66"/>
      <c r="RYE66"/>
      <c r="RYF66"/>
      <c r="RYG66"/>
      <c r="RYH66"/>
      <c r="RYI66"/>
      <c r="RYJ66"/>
      <c r="RYK66"/>
      <c r="RYL66"/>
      <c r="RYM66"/>
      <c r="RYN66"/>
      <c r="RYO66"/>
      <c r="RYP66"/>
      <c r="RYQ66"/>
      <c r="RYR66"/>
      <c r="RYS66"/>
      <c r="RYT66"/>
      <c r="RYU66"/>
      <c r="RYV66"/>
      <c r="RYW66"/>
      <c r="RYX66"/>
      <c r="RYY66"/>
      <c r="RYZ66"/>
      <c r="RZA66"/>
      <c r="RZB66"/>
      <c r="RZC66"/>
      <c r="RZD66"/>
      <c r="RZE66"/>
      <c r="RZF66"/>
      <c r="RZG66"/>
      <c r="RZH66"/>
      <c r="RZI66"/>
      <c r="RZJ66"/>
      <c r="RZK66"/>
      <c r="RZL66"/>
      <c r="RZM66"/>
      <c r="RZN66"/>
      <c r="RZO66"/>
      <c r="RZP66"/>
      <c r="RZQ66"/>
      <c r="RZR66"/>
      <c r="RZS66"/>
      <c r="RZT66"/>
      <c r="RZU66"/>
      <c r="RZV66"/>
      <c r="RZW66"/>
      <c r="RZX66"/>
      <c r="RZY66"/>
      <c r="RZZ66"/>
      <c r="SAA66"/>
      <c r="SAB66"/>
      <c r="SAC66"/>
      <c r="SAD66"/>
      <c r="SAE66"/>
      <c r="SAF66"/>
      <c r="SAG66"/>
      <c r="SAH66"/>
      <c r="SAI66"/>
      <c r="SAJ66"/>
      <c r="SAK66"/>
      <c r="SAL66"/>
      <c r="SAM66"/>
      <c r="SAN66"/>
      <c r="SAO66"/>
      <c r="SAP66"/>
      <c r="SAQ66"/>
      <c r="SAR66"/>
      <c r="SAS66"/>
      <c r="SAT66"/>
      <c r="SAU66"/>
      <c r="SAV66"/>
      <c r="SAW66"/>
      <c r="SAX66"/>
      <c r="SAY66"/>
      <c r="SAZ66"/>
      <c r="SBA66"/>
      <c r="SBB66"/>
      <c r="SBC66"/>
      <c r="SBD66"/>
      <c r="SBE66"/>
      <c r="SBF66"/>
      <c r="SBG66"/>
      <c r="SBH66"/>
      <c r="SBI66"/>
      <c r="SBJ66"/>
      <c r="SBK66"/>
      <c r="SBL66"/>
      <c r="SBM66"/>
      <c r="SBN66"/>
      <c r="SBO66"/>
      <c r="SBP66"/>
      <c r="SBQ66"/>
      <c r="SBR66"/>
      <c r="SBS66"/>
      <c r="SBT66"/>
      <c r="SBU66"/>
      <c r="SBV66"/>
      <c r="SBW66"/>
      <c r="SBX66"/>
      <c r="SBY66"/>
      <c r="SBZ66"/>
      <c r="SCA66"/>
      <c r="SCB66"/>
      <c r="SCC66"/>
      <c r="SCD66"/>
      <c r="SCE66"/>
      <c r="SCF66"/>
      <c r="SCG66"/>
      <c r="SCH66"/>
      <c r="SCI66"/>
      <c r="SCJ66"/>
      <c r="SCK66"/>
      <c r="SCL66"/>
      <c r="SCM66"/>
      <c r="SCN66"/>
      <c r="SCO66"/>
      <c r="SCP66"/>
      <c r="SCQ66"/>
      <c r="SCR66"/>
      <c r="SCS66"/>
      <c r="SCT66"/>
      <c r="SCU66"/>
      <c r="SCV66"/>
      <c r="SCW66"/>
      <c r="SCX66"/>
      <c r="SCY66"/>
      <c r="SCZ66"/>
      <c r="SDA66"/>
      <c r="SDB66"/>
      <c r="SDC66"/>
      <c r="SDD66"/>
      <c r="SDE66"/>
      <c r="SDF66"/>
      <c r="SDG66"/>
      <c r="SDH66"/>
      <c r="SDI66"/>
      <c r="SDJ66"/>
      <c r="SDK66"/>
      <c r="SDL66"/>
      <c r="SDM66"/>
      <c r="SDN66"/>
      <c r="SDO66"/>
      <c r="SDP66"/>
      <c r="SDQ66"/>
      <c r="SDR66"/>
      <c r="SDS66"/>
      <c r="SDT66"/>
      <c r="SDU66"/>
      <c r="SDV66"/>
      <c r="SDW66"/>
      <c r="SDX66"/>
      <c r="SDY66"/>
      <c r="SDZ66"/>
      <c r="SEA66"/>
      <c r="SEB66"/>
      <c r="SEC66"/>
      <c r="SED66"/>
      <c r="SEE66"/>
      <c r="SEF66"/>
      <c r="SEG66"/>
      <c r="SEH66"/>
      <c r="SEI66"/>
      <c r="SEJ66"/>
      <c r="SEK66"/>
      <c r="SEL66"/>
      <c r="SEM66"/>
      <c r="SEN66"/>
      <c r="SEO66"/>
      <c r="SEP66"/>
      <c r="SEQ66"/>
      <c r="SER66"/>
      <c r="SES66"/>
      <c r="SET66"/>
      <c r="SEU66"/>
      <c r="SEV66"/>
      <c r="SEW66"/>
      <c r="SEX66"/>
      <c r="SEY66"/>
      <c r="SEZ66"/>
      <c r="SFA66"/>
      <c r="SFB66"/>
      <c r="SFC66"/>
      <c r="SFD66"/>
      <c r="SFE66"/>
      <c r="SFF66"/>
      <c r="SFG66"/>
      <c r="SFH66"/>
      <c r="SFI66"/>
      <c r="SFJ66"/>
      <c r="SFK66"/>
      <c r="SFL66"/>
      <c r="SFM66"/>
      <c r="SFN66"/>
      <c r="SFO66"/>
      <c r="SFP66"/>
      <c r="SFQ66"/>
      <c r="SFR66"/>
      <c r="SFS66"/>
      <c r="SFT66"/>
      <c r="SFU66"/>
      <c r="SFV66"/>
      <c r="SFW66"/>
      <c r="SFX66"/>
      <c r="SFY66"/>
      <c r="SFZ66"/>
      <c r="SGA66"/>
      <c r="SGB66"/>
      <c r="SGC66"/>
      <c r="SGD66"/>
      <c r="SGE66"/>
      <c r="SGF66"/>
      <c r="SGG66"/>
      <c r="SGH66"/>
      <c r="SGI66"/>
      <c r="SGJ66"/>
      <c r="SGK66"/>
      <c r="SGL66"/>
      <c r="SGM66"/>
      <c r="SGN66"/>
      <c r="SGO66"/>
      <c r="SGP66"/>
      <c r="SGQ66"/>
      <c r="SGR66"/>
      <c r="SGS66"/>
      <c r="SGT66"/>
      <c r="SGU66"/>
      <c r="SGV66"/>
      <c r="SGW66"/>
      <c r="SGX66"/>
      <c r="SGY66"/>
      <c r="SGZ66"/>
      <c r="SHA66"/>
      <c r="SHB66"/>
      <c r="SHC66"/>
      <c r="SHD66"/>
      <c r="SHE66"/>
      <c r="SHF66"/>
      <c r="SHG66"/>
      <c r="SHH66"/>
      <c r="SHI66"/>
      <c r="SHJ66"/>
      <c r="SHK66"/>
      <c r="SHL66"/>
      <c r="SHM66"/>
      <c r="SHN66"/>
      <c r="SHO66"/>
      <c r="SHP66"/>
      <c r="SHQ66"/>
      <c r="SHR66"/>
      <c r="SHS66"/>
      <c r="SHT66"/>
      <c r="SHU66"/>
      <c r="SHV66"/>
      <c r="SHW66"/>
      <c r="SHX66"/>
      <c r="SHY66"/>
      <c r="SHZ66"/>
      <c r="SIA66"/>
      <c r="SIB66"/>
      <c r="SIC66"/>
      <c r="SID66"/>
      <c r="SIE66"/>
      <c r="SIF66"/>
      <c r="SIG66"/>
      <c r="SIH66"/>
      <c r="SII66"/>
      <c r="SIJ66"/>
      <c r="SIK66"/>
      <c r="SIL66"/>
      <c r="SIM66"/>
      <c r="SIN66"/>
      <c r="SIO66"/>
      <c r="SIP66"/>
      <c r="SIQ66"/>
      <c r="SIR66"/>
      <c r="SIS66"/>
      <c r="SIT66"/>
      <c r="SIU66"/>
      <c r="SIV66"/>
      <c r="SIW66"/>
      <c r="SIX66"/>
      <c r="SIY66"/>
      <c r="SIZ66"/>
      <c r="SJA66"/>
      <c r="SJB66"/>
      <c r="SJC66"/>
      <c r="SJD66"/>
      <c r="SJE66"/>
      <c r="SJF66"/>
      <c r="SJG66"/>
      <c r="SJH66"/>
      <c r="SJI66"/>
      <c r="SJJ66"/>
      <c r="SJK66"/>
      <c r="SJL66"/>
      <c r="SJM66"/>
      <c r="SJN66"/>
      <c r="SJO66"/>
      <c r="SJP66"/>
      <c r="SJQ66"/>
      <c r="SJR66"/>
      <c r="SJS66"/>
      <c r="SJT66"/>
      <c r="SJU66"/>
      <c r="SJV66"/>
      <c r="SJW66"/>
      <c r="SJX66"/>
      <c r="SJY66"/>
      <c r="SJZ66"/>
      <c r="SKA66"/>
      <c r="SKB66"/>
      <c r="SKC66"/>
      <c r="SKD66"/>
      <c r="SKE66"/>
      <c r="SKF66"/>
      <c r="SKG66"/>
      <c r="SKH66"/>
      <c r="SKI66"/>
      <c r="SKJ66"/>
      <c r="SKK66"/>
      <c r="SKL66"/>
      <c r="SKM66"/>
      <c r="SKN66"/>
      <c r="SKO66"/>
      <c r="SKP66"/>
      <c r="SKQ66"/>
      <c r="SKR66"/>
      <c r="SKS66"/>
      <c r="SKT66"/>
      <c r="SKU66"/>
      <c r="SKV66"/>
      <c r="SKW66"/>
      <c r="SKX66"/>
      <c r="SKY66"/>
      <c r="SKZ66"/>
      <c r="SLA66"/>
      <c r="SLB66"/>
      <c r="SLC66"/>
      <c r="SLD66"/>
      <c r="SLE66"/>
      <c r="SLF66"/>
      <c r="SLG66"/>
      <c r="SLH66"/>
      <c r="SLI66"/>
      <c r="SLJ66"/>
      <c r="SLK66"/>
      <c r="SLL66"/>
      <c r="SLM66"/>
      <c r="SLN66"/>
      <c r="SLO66"/>
      <c r="SLP66"/>
      <c r="SLQ66"/>
      <c r="SLR66"/>
      <c r="SLS66"/>
      <c r="SLT66"/>
      <c r="SLU66"/>
      <c r="SLV66"/>
      <c r="SLW66"/>
      <c r="SLX66"/>
      <c r="SLY66"/>
      <c r="SLZ66"/>
      <c r="SMA66"/>
      <c r="SMB66"/>
      <c r="SMC66"/>
      <c r="SMD66"/>
      <c r="SME66"/>
      <c r="SMF66"/>
      <c r="SMG66"/>
      <c r="SMH66"/>
      <c r="SMI66"/>
      <c r="SMJ66"/>
      <c r="SMK66"/>
      <c r="SML66"/>
      <c r="SMM66"/>
      <c r="SMN66"/>
      <c r="SMO66"/>
      <c r="SMP66"/>
      <c r="SMQ66"/>
      <c r="SMR66"/>
      <c r="SMS66"/>
      <c r="SMT66"/>
      <c r="SMU66"/>
      <c r="SMV66"/>
      <c r="SMW66"/>
      <c r="SMX66"/>
      <c r="SMY66"/>
      <c r="SMZ66"/>
      <c r="SNA66"/>
      <c r="SNB66"/>
      <c r="SNC66"/>
      <c r="SND66"/>
      <c r="SNE66"/>
      <c r="SNF66"/>
      <c r="SNG66"/>
      <c r="SNH66"/>
      <c r="SNI66"/>
      <c r="SNJ66"/>
      <c r="SNK66"/>
      <c r="SNL66"/>
      <c r="SNM66"/>
      <c r="SNN66"/>
      <c r="SNO66"/>
      <c r="SNP66"/>
      <c r="SNQ66"/>
      <c r="SNR66"/>
      <c r="SNS66"/>
      <c r="SNT66"/>
      <c r="SNU66"/>
      <c r="SNV66"/>
      <c r="SNW66"/>
      <c r="SNX66"/>
      <c r="SNY66"/>
      <c r="SNZ66"/>
      <c r="SOA66"/>
      <c r="SOB66"/>
      <c r="SOC66"/>
      <c r="SOD66"/>
      <c r="SOE66"/>
      <c r="SOF66"/>
      <c r="SOG66"/>
      <c r="SOH66"/>
      <c r="SOI66"/>
      <c r="SOJ66"/>
      <c r="SOK66"/>
      <c r="SOL66"/>
      <c r="SOM66"/>
      <c r="SON66"/>
      <c r="SOO66"/>
      <c r="SOP66"/>
      <c r="SOQ66"/>
      <c r="SOR66"/>
      <c r="SOS66"/>
      <c r="SOT66"/>
      <c r="SOU66"/>
      <c r="SOV66"/>
      <c r="SOW66"/>
      <c r="SOX66"/>
      <c r="SOY66"/>
      <c r="SOZ66"/>
      <c r="SPA66"/>
      <c r="SPB66"/>
      <c r="SPC66"/>
      <c r="SPD66"/>
      <c r="SPE66"/>
      <c r="SPF66"/>
      <c r="SPG66"/>
      <c r="SPH66"/>
      <c r="SPI66"/>
      <c r="SPJ66"/>
      <c r="SPK66"/>
      <c r="SPL66"/>
      <c r="SPM66"/>
      <c r="SPN66"/>
      <c r="SPO66"/>
      <c r="SPP66"/>
      <c r="SPQ66"/>
      <c r="SPR66"/>
      <c r="SPS66"/>
      <c r="SPT66"/>
      <c r="SPU66"/>
      <c r="SPV66"/>
      <c r="SPW66"/>
      <c r="SPX66"/>
      <c r="SPY66"/>
      <c r="SPZ66"/>
      <c r="SQA66"/>
      <c r="SQB66"/>
      <c r="SQC66"/>
      <c r="SQD66"/>
      <c r="SQE66"/>
      <c r="SQF66"/>
      <c r="SQG66"/>
      <c r="SQH66"/>
      <c r="SQI66"/>
      <c r="SQJ66"/>
      <c r="SQK66"/>
      <c r="SQL66"/>
      <c r="SQM66"/>
      <c r="SQN66"/>
      <c r="SQO66"/>
      <c r="SQP66"/>
      <c r="SQQ66"/>
      <c r="SQR66"/>
      <c r="SQS66"/>
      <c r="SQT66"/>
      <c r="SQU66"/>
      <c r="SQV66"/>
      <c r="SQW66"/>
      <c r="SQX66"/>
      <c r="SQY66"/>
      <c r="SQZ66"/>
      <c r="SRA66"/>
      <c r="SRB66"/>
      <c r="SRC66"/>
      <c r="SRD66"/>
      <c r="SRE66"/>
      <c r="SRF66"/>
      <c r="SRG66"/>
      <c r="SRH66"/>
      <c r="SRI66"/>
      <c r="SRJ66"/>
      <c r="SRK66"/>
      <c r="SRL66"/>
      <c r="SRM66"/>
      <c r="SRN66"/>
      <c r="SRO66"/>
      <c r="SRP66"/>
      <c r="SRQ66"/>
      <c r="SRR66"/>
      <c r="SRS66"/>
      <c r="SRT66"/>
      <c r="SRU66"/>
      <c r="SRV66"/>
      <c r="SRW66"/>
      <c r="SRX66"/>
      <c r="SRY66"/>
      <c r="SRZ66"/>
      <c r="SSA66"/>
      <c r="SSB66"/>
      <c r="SSC66"/>
      <c r="SSD66"/>
      <c r="SSE66"/>
      <c r="SSF66"/>
      <c r="SSG66"/>
      <c r="SSH66"/>
      <c r="SSI66"/>
      <c r="SSJ66"/>
      <c r="SSK66"/>
      <c r="SSL66"/>
      <c r="SSM66"/>
      <c r="SSN66"/>
      <c r="SSO66"/>
      <c r="SSP66"/>
      <c r="SSQ66"/>
      <c r="SSR66"/>
      <c r="SSS66"/>
      <c r="SST66"/>
      <c r="SSU66"/>
      <c r="SSV66"/>
      <c r="SSW66"/>
      <c r="SSX66"/>
      <c r="SSY66"/>
      <c r="SSZ66"/>
      <c r="STA66"/>
      <c r="STB66"/>
      <c r="STC66"/>
      <c r="STD66"/>
      <c r="STE66"/>
      <c r="STF66"/>
      <c r="STG66"/>
      <c r="STH66"/>
      <c r="STI66"/>
      <c r="STJ66"/>
      <c r="STK66"/>
      <c r="STL66"/>
      <c r="STM66"/>
      <c r="STN66"/>
      <c r="STO66"/>
      <c r="STP66"/>
      <c r="STQ66"/>
      <c r="STR66"/>
      <c r="STS66"/>
      <c r="STT66"/>
      <c r="STU66"/>
      <c r="STV66"/>
      <c r="STW66"/>
      <c r="STX66"/>
      <c r="STY66"/>
      <c r="STZ66"/>
      <c r="SUA66"/>
      <c r="SUB66"/>
      <c r="SUC66"/>
      <c r="SUD66"/>
      <c r="SUE66"/>
      <c r="SUF66"/>
      <c r="SUG66"/>
      <c r="SUH66"/>
      <c r="SUI66"/>
      <c r="SUJ66"/>
      <c r="SUK66"/>
      <c r="SUL66"/>
      <c r="SUM66"/>
      <c r="SUN66"/>
      <c r="SUO66"/>
      <c r="SUP66"/>
      <c r="SUQ66"/>
      <c r="SUR66"/>
      <c r="SUS66"/>
      <c r="SUT66"/>
      <c r="SUU66"/>
      <c r="SUV66"/>
      <c r="SUW66"/>
      <c r="SUX66"/>
      <c r="SUY66"/>
      <c r="SUZ66"/>
      <c r="SVA66"/>
      <c r="SVB66"/>
      <c r="SVC66"/>
      <c r="SVD66"/>
      <c r="SVE66"/>
      <c r="SVF66"/>
      <c r="SVG66"/>
      <c r="SVH66"/>
      <c r="SVI66"/>
      <c r="SVJ66"/>
      <c r="SVK66"/>
      <c r="SVL66"/>
      <c r="SVM66"/>
      <c r="SVN66"/>
      <c r="SVO66"/>
      <c r="SVP66"/>
      <c r="SVQ66"/>
      <c r="SVR66"/>
      <c r="SVS66"/>
      <c r="SVT66"/>
      <c r="SVU66"/>
      <c r="SVV66"/>
      <c r="SVW66"/>
      <c r="SVX66"/>
      <c r="SVY66"/>
      <c r="SVZ66"/>
      <c r="SWA66"/>
      <c r="SWB66"/>
      <c r="SWC66"/>
      <c r="SWD66"/>
      <c r="SWE66"/>
      <c r="SWF66"/>
      <c r="SWG66"/>
      <c r="SWH66"/>
      <c r="SWI66"/>
      <c r="SWJ66"/>
      <c r="SWK66"/>
      <c r="SWL66"/>
      <c r="SWM66"/>
      <c r="SWN66"/>
      <c r="SWO66"/>
      <c r="SWP66"/>
      <c r="SWQ66"/>
      <c r="SWR66"/>
      <c r="SWS66"/>
      <c r="SWT66"/>
      <c r="SWU66"/>
      <c r="SWV66"/>
      <c r="SWW66"/>
      <c r="SWX66"/>
      <c r="SWY66"/>
      <c r="SWZ66"/>
      <c r="SXA66"/>
      <c r="SXB66"/>
      <c r="SXC66"/>
      <c r="SXD66"/>
      <c r="SXE66"/>
      <c r="SXF66"/>
      <c r="SXG66"/>
      <c r="SXH66"/>
      <c r="SXI66"/>
      <c r="SXJ66"/>
      <c r="SXK66"/>
      <c r="SXL66"/>
      <c r="SXM66"/>
      <c r="SXN66"/>
      <c r="SXO66"/>
      <c r="SXP66"/>
      <c r="SXQ66"/>
      <c r="SXR66"/>
      <c r="SXS66"/>
      <c r="SXT66"/>
      <c r="SXU66"/>
      <c r="SXV66"/>
      <c r="SXW66"/>
      <c r="SXX66"/>
      <c r="SXY66"/>
      <c r="SXZ66"/>
      <c r="SYA66"/>
      <c r="SYB66"/>
      <c r="SYC66"/>
      <c r="SYD66"/>
      <c r="SYE66"/>
      <c r="SYF66"/>
      <c r="SYG66"/>
      <c r="SYH66"/>
      <c r="SYI66"/>
      <c r="SYJ66"/>
      <c r="SYK66"/>
      <c r="SYL66"/>
      <c r="SYM66"/>
      <c r="SYN66"/>
      <c r="SYO66"/>
      <c r="SYP66"/>
      <c r="SYQ66"/>
      <c r="SYR66"/>
      <c r="SYS66"/>
      <c r="SYT66"/>
      <c r="SYU66"/>
      <c r="SYV66"/>
      <c r="SYW66"/>
      <c r="SYX66"/>
      <c r="SYY66"/>
      <c r="SYZ66"/>
      <c r="SZA66"/>
      <c r="SZB66"/>
      <c r="SZC66"/>
      <c r="SZD66"/>
      <c r="SZE66"/>
      <c r="SZF66"/>
      <c r="SZG66"/>
      <c r="SZH66"/>
      <c r="SZI66"/>
      <c r="SZJ66"/>
      <c r="SZK66"/>
      <c r="SZL66"/>
      <c r="SZM66"/>
      <c r="SZN66"/>
      <c r="SZO66"/>
      <c r="SZP66"/>
      <c r="SZQ66"/>
      <c r="SZR66"/>
      <c r="SZS66"/>
      <c r="SZT66"/>
      <c r="SZU66"/>
      <c r="SZV66"/>
      <c r="SZW66"/>
      <c r="SZX66"/>
      <c r="SZY66"/>
      <c r="SZZ66"/>
      <c r="TAA66"/>
      <c r="TAB66"/>
      <c r="TAC66"/>
      <c r="TAD66"/>
      <c r="TAE66"/>
      <c r="TAF66"/>
      <c r="TAG66"/>
      <c r="TAH66"/>
      <c r="TAI66"/>
      <c r="TAJ66"/>
      <c r="TAK66"/>
      <c r="TAL66"/>
      <c r="TAM66"/>
      <c r="TAN66"/>
      <c r="TAO66"/>
      <c r="TAP66"/>
      <c r="TAQ66"/>
      <c r="TAR66"/>
      <c r="TAS66"/>
      <c r="TAT66"/>
      <c r="TAU66"/>
      <c r="TAV66"/>
      <c r="TAW66"/>
      <c r="TAX66"/>
      <c r="TAY66"/>
      <c r="TAZ66"/>
      <c r="TBA66"/>
      <c r="TBB66"/>
      <c r="TBC66"/>
      <c r="TBD66"/>
      <c r="TBE66"/>
      <c r="TBF66"/>
      <c r="TBG66"/>
      <c r="TBH66"/>
      <c r="TBI66"/>
      <c r="TBJ66"/>
      <c r="TBK66"/>
      <c r="TBL66"/>
      <c r="TBM66"/>
      <c r="TBN66"/>
      <c r="TBO66"/>
      <c r="TBP66"/>
      <c r="TBQ66"/>
      <c r="TBR66"/>
      <c r="TBS66"/>
      <c r="TBT66"/>
      <c r="TBU66"/>
      <c r="TBV66"/>
      <c r="TBW66"/>
      <c r="TBX66"/>
      <c r="TBY66"/>
      <c r="TBZ66"/>
      <c r="TCA66"/>
      <c r="TCB66"/>
      <c r="TCC66"/>
      <c r="TCD66"/>
      <c r="TCE66"/>
      <c r="TCF66"/>
      <c r="TCG66"/>
      <c r="TCH66"/>
      <c r="TCI66"/>
      <c r="TCJ66"/>
      <c r="TCK66"/>
      <c r="TCL66"/>
      <c r="TCM66"/>
      <c r="TCN66"/>
      <c r="TCO66"/>
      <c r="TCP66"/>
      <c r="TCQ66"/>
      <c r="TCR66"/>
      <c r="TCS66"/>
      <c r="TCT66"/>
      <c r="TCU66"/>
      <c r="TCV66"/>
      <c r="TCW66"/>
      <c r="TCX66"/>
      <c r="TCY66"/>
      <c r="TCZ66"/>
      <c r="TDA66"/>
      <c r="TDB66"/>
      <c r="TDC66"/>
      <c r="TDD66"/>
      <c r="TDE66"/>
      <c r="TDF66"/>
      <c r="TDG66"/>
      <c r="TDH66"/>
      <c r="TDI66"/>
      <c r="TDJ66"/>
      <c r="TDK66"/>
      <c r="TDL66"/>
      <c r="TDM66"/>
      <c r="TDN66"/>
      <c r="TDO66"/>
      <c r="TDP66"/>
      <c r="TDQ66"/>
      <c r="TDR66"/>
      <c r="TDS66"/>
      <c r="TDT66"/>
      <c r="TDU66"/>
      <c r="TDV66"/>
      <c r="TDW66"/>
      <c r="TDX66"/>
      <c r="TDY66"/>
      <c r="TDZ66"/>
      <c r="TEA66"/>
      <c r="TEB66"/>
      <c r="TEC66"/>
      <c r="TED66"/>
      <c r="TEE66"/>
      <c r="TEF66"/>
      <c r="TEG66"/>
      <c r="TEH66"/>
      <c r="TEI66"/>
      <c r="TEJ66"/>
      <c r="TEK66"/>
      <c r="TEL66"/>
      <c r="TEM66"/>
      <c r="TEN66"/>
      <c r="TEO66"/>
      <c r="TEP66"/>
      <c r="TEQ66"/>
      <c r="TER66"/>
      <c r="TES66"/>
      <c r="TET66"/>
      <c r="TEU66"/>
      <c r="TEV66"/>
      <c r="TEW66"/>
      <c r="TEX66"/>
      <c r="TEY66"/>
      <c r="TEZ66"/>
      <c r="TFA66"/>
      <c r="TFB66"/>
      <c r="TFC66"/>
      <c r="TFD66"/>
      <c r="TFE66"/>
      <c r="TFF66"/>
      <c r="TFG66"/>
      <c r="TFH66"/>
      <c r="TFI66"/>
      <c r="TFJ66"/>
      <c r="TFK66"/>
      <c r="TFL66"/>
      <c r="TFM66"/>
      <c r="TFN66"/>
      <c r="TFO66"/>
      <c r="TFP66"/>
      <c r="TFQ66"/>
      <c r="TFR66"/>
      <c r="TFS66"/>
      <c r="TFT66"/>
      <c r="TFU66"/>
      <c r="TFV66"/>
      <c r="TFW66"/>
      <c r="TFX66"/>
      <c r="TFY66"/>
      <c r="TFZ66"/>
      <c r="TGA66"/>
      <c r="TGB66"/>
      <c r="TGC66"/>
      <c r="TGD66"/>
      <c r="TGE66"/>
      <c r="TGF66"/>
      <c r="TGG66"/>
      <c r="TGH66"/>
      <c r="TGI66"/>
      <c r="TGJ66"/>
      <c r="TGK66"/>
      <c r="TGL66"/>
      <c r="TGM66"/>
      <c r="TGN66"/>
      <c r="TGO66"/>
      <c r="TGP66"/>
      <c r="TGQ66"/>
      <c r="TGR66"/>
      <c r="TGS66"/>
      <c r="TGT66"/>
      <c r="TGU66"/>
      <c r="TGV66"/>
      <c r="TGW66"/>
      <c r="TGX66"/>
      <c r="TGY66"/>
      <c r="TGZ66"/>
      <c r="THA66"/>
      <c r="THB66"/>
      <c r="THC66"/>
      <c r="THD66"/>
      <c r="THE66"/>
      <c r="THF66"/>
      <c r="THG66"/>
      <c r="THH66"/>
      <c r="THI66"/>
      <c r="THJ66"/>
      <c r="THK66"/>
      <c r="THL66"/>
      <c r="THM66"/>
      <c r="THN66"/>
      <c r="THO66"/>
      <c r="THP66"/>
      <c r="THQ66"/>
      <c r="THR66"/>
      <c r="THS66"/>
      <c r="THT66"/>
      <c r="THU66"/>
      <c r="THV66"/>
      <c r="THW66"/>
      <c r="THX66"/>
      <c r="THY66"/>
      <c r="THZ66"/>
      <c r="TIA66"/>
      <c r="TIB66"/>
      <c r="TIC66"/>
      <c r="TID66"/>
      <c r="TIE66"/>
      <c r="TIF66"/>
      <c r="TIG66"/>
      <c r="TIH66"/>
      <c r="TII66"/>
      <c r="TIJ66"/>
      <c r="TIK66"/>
      <c r="TIL66"/>
      <c r="TIM66"/>
      <c r="TIN66"/>
      <c r="TIO66"/>
      <c r="TIP66"/>
      <c r="TIQ66"/>
      <c r="TIR66"/>
      <c r="TIS66"/>
      <c r="TIT66"/>
      <c r="TIU66"/>
      <c r="TIV66"/>
      <c r="TIW66"/>
      <c r="TIX66"/>
      <c r="TIY66"/>
      <c r="TIZ66"/>
      <c r="TJA66"/>
      <c r="TJB66"/>
      <c r="TJC66"/>
      <c r="TJD66"/>
      <c r="TJE66"/>
      <c r="TJF66"/>
      <c r="TJG66"/>
      <c r="TJH66"/>
      <c r="TJI66"/>
      <c r="TJJ66"/>
      <c r="TJK66"/>
      <c r="TJL66"/>
      <c r="TJM66"/>
      <c r="TJN66"/>
      <c r="TJO66"/>
      <c r="TJP66"/>
      <c r="TJQ66"/>
      <c r="TJR66"/>
      <c r="TJS66"/>
      <c r="TJT66"/>
      <c r="TJU66"/>
      <c r="TJV66"/>
      <c r="TJW66"/>
      <c r="TJX66"/>
      <c r="TJY66"/>
      <c r="TJZ66"/>
      <c r="TKA66"/>
      <c r="TKB66"/>
      <c r="TKC66"/>
      <c r="TKD66"/>
      <c r="TKE66"/>
      <c r="TKF66"/>
      <c r="TKG66"/>
      <c r="TKH66"/>
      <c r="TKI66"/>
      <c r="TKJ66"/>
      <c r="TKK66"/>
      <c r="TKL66"/>
      <c r="TKM66"/>
      <c r="TKN66"/>
      <c r="TKO66"/>
      <c r="TKP66"/>
      <c r="TKQ66"/>
      <c r="TKR66"/>
      <c r="TKS66"/>
      <c r="TKT66"/>
      <c r="TKU66"/>
      <c r="TKV66"/>
      <c r="TKW66"/>
      <c r="TKX66"/>
      <c r="TKY66"/>
      <c r="TKZ66"/>
      <c r="TLA66"/>
      <c r="TLB66"/>
      <c r="TLC66"/>
      <c r="TLD66"/>
      <c r="TLE66"/>
      <c r="TLF66"/>
      <c r="TLG66"/>
      <c r="TLH66"/>
      <c r="TLI66"/>
      <c r="TLJ66"/>
      <c r="TLK66"/>
      <c r="TLL66"/>
      <c r="TLM66"/>
      <c r="TLN66"/>
      <c r="TLO66"/>
      <c r="TLP66"/>
      <c r="TLQ66"/>
      <c r="TLR66"/>
      <c r="TLS66"/>
      <c r="TLT66"/>
      <c r="TLU66"/>
      <c r="TLV66"/>
      <c r="TLW66"/>
      <c r="TLX66"/>
      <c r="TLY66"/>
      <c r="TLZ66"/>
      <c r="TMA66"/>
      <c r="TMB66"/>
      <c r="TMC66"/>
      <c r="TMD66"/>
      <c r="TME66"/>
      <c r="TMF66"/>
      <c r="TMG66"/>
      <c r="TMH66"/>
      <c r="TMI66"/>
      <c r="TMJ66"/>
      <c r="TMK66"/>
      <c r="TML66"/>
      <c r="TMM66"/>
      <c r="TMN66"/>
      <c r="TMO66"/>
      <c r="TMP66"/>
      <c r="TMQ66"/>
      <c r="TMR66"/>
      <c r="TMS66"/>
      <c r="TMT66"/>
      <c r="TMU66"/>
      <c r="TMV66"/>
      <c r="TMW66"/>
      <c r="TMX66"/>
      <c r="TMY66"/>
      <c r="TMZ66"/>
      <c r="TNA66"/>
      <c r="TNB66"/>
      <c r="TNC66"/>
      <c r="TND66"/>
      <c r="TNE66"/>
      <c r="TNF66"/>
      <c r="TNG66"/>
      <c r="TNH66"/>
      <c r="TNI66"/>
      <c r="TNJ66"/>
      <c r="TNK66"/>
      <c r="TNL66"/>
      <c r="TNM66"/>
      <c r="TNN66"/>
      <c r="TNO66"/>
      <c r="TNP66"/>
      <c r="TNQ66"/>
      <c r="TNR66"/>
      <c r="TNS66"/>
      <c r="TNT66"/>
      <c r="TNU66"/>
      <c r="TNV66"/>
      <c r="TNW66"/>
      <c r="TNX66"/>
      <c r="TNY66"/>
      <c r="TNZ66"/>
      <c r="TOA66"/>
      <c r="TOB66"/>
      <c r="TOC66"/>
      <c r="TOD66"/>
      <c r="TOE66"/>
      <c r="TOF66"/>
      <c r="TOG66"/>
      <c r="TOH66"/>
      <c r="TOI66"/>
      <c r="TOJ66"/>
      <c r="TOK66"/>
      <c r="TOL66"/>
      <c r="TOM66"/>
      <c r="TON66"/>
      <c r="TOO66"/>
      <c r="TOP66"/>
      <c r="TOQ66"/>
      <c r="TOR66"/>
      <c r="TOS66"/>
      <c r="TOT66"/>
      <c r="TOU66"/>
      <c r="TOV66"/>
      <c r="TOW66"/>
      <c r="TOX66"/>
      <c r="TOY66"/>
      <c r="TOZ66"/>
      <c r="TPA66"/>
      <c r="TPB66"/>
      <c r="TPC66"/>
      <c r="TPD66"/>
      <c r="TPE66"/>
      <c r="TPF66"/>
      <c r="TPG66"/>
      <c r="TPH66"/>
      <c r="TPI66"/>
      <c r="TPJ66"/>
      <c r="TPK66"/>
      <c r="TPL66"/>
      <c r="TPM66"/>
      <c r="TPN66"/>
      <c r="TPO66"/>
      <c r="TPP66"/>
      <c r="TPQ66"/>
      <c r="TPR66"/>
      <c r="TPS66"/>
      <c r="TPT66"/>
      <c r="TPU66"/>
      <c r="TPV66"/>
      <c r="TPW66"/>
      <c r="TPX66"/>
      <c r="TPY66"/>
      <c r="TPZ66"/>
      <c r="TQA66"/>
      <c r="TQB66"/>
      <c r="TQC66"/>
      <c r="TQD66"/>
      <c r="TQE66"/>
      <c r="TQF66"/>
      <c r="TQG66"/>
      <c r="TQH66"/>
      <c r="TQI66"/>
      <c r="TQJ66"/>
      <c r="TQK66"/>
      <c r="TQL66"/>
      <c r="TQM66"/>
      <c r="TQN66"/>
      <c r="TQO66"/>
      <c r="TQP66"/>
      <c r="TQQ66"/>
      <c r="TQR66"/>
      <c r="TQS66"/>
      <c r="TQT66"/>
      <c r="TQU66"/>
      <c r="TQV66"/>
      <c r="TQW66"/>
      <c r="TQX66"/>
      <c r="TQY66"/>
      <c r="TQZ66"/>
      <c r="TRA66"/>
      <c r="TRB66"/>
      <c r="TRC66"/>
      <c r="TRD66"/>
      <c r="TRE66"/>
      <c r="TRF66"/>
      <c r="TRG66"/>
      <c r="TRH66"/>
      <c r="TRI66"/>
      <c r="TRJ66"/>
      <c r="TRK66"/>
      <c r="TRL66"/>
      <c r="TRM66"/>
      <c r="TRN66"/>
      <c r="TRO66"/>
      <c r="TRP66"/>
      <c r="TRQ66"/>
      <c r="TRR66"/>
      <c r="TRS66"/>
      <c r="TRT66"/>
      <c r="TRU66"/>
      <c r="TRV66"/>
      <c r="TRW66"/>
      <c r="TRX66"/>
      <c r="TRY66"/>
      <c r="TRZ66"/>
      <c r="TSA66"/>
      <c r="TSB66"/>
      <c r="TSC66"/>
      <c r="TSD66"/>
      <c r="TSE66"/>
      <c r="TSF66"/>
      <c r="TSG66"/>
      <c r="TSH66"/>
      <c r="TSI66"/>
      <c r="TSJ66"/>
      <c r="TSK66"/>
      <c r="TSL66"/>
      <c r="TSM66"/>
      <c r="TSN66"/>
      <c r="TSO66"/>
      <c r="TSP66"/>
      <c r="TSQ66"/>
      <c r="TSR66"/>
      <c r="TSS66"/>
      <c r="TST66"/>
      <c r="TSU66"/>
      <c r="TSV66"/>
      <c r="TSW66"/>
      <c r="TSX66"/>
      <c r="TSY66"/>
      <c r="TSZ66"/>
      <c r="TTA66"/>
      <c r="TTB66"/>
      <c r="TTC66"/>
      <c r="TTD66"/>
      <c r="TTE66"/>
      <c r="TTF66"/>
      <c r="TTG66"/>
      <c r="TTH66"/>
      <c r="TTI66"/>
      <c r="TTJ66"/>
      <c r="TTK66"/>
      <c r="TTL66"/>
      <c r="TTM66"/>
      <c r="TTN66"/>
      <c r="TTO66"/>
      <c r="TTP66"/>
      <c r="TTQ66"/>
      <c r="TTR66"/>
      <c r="TTS66"/>
      <c r="TTT66"/>
      <c r="TTU66"/>
      <c r="TTV66"/>
      <c r="TTW66"/>
      <c r="TTX66"/>
      <c r="TTY66"/>
      <c r="TTZ66"/>
      <c r="TUA66"/>
      <c r="TUB66"/>
      <c r="TUC66"/>
      <c r="TUD66"/>
      <c r="TUE66"/>
      <c r="TUF66"/>
      <c r="TUG66"/>
      <c r="TUH66"/>
      <c r="TUI66"/>
      <c r="TUJ66"/>
      <c r="TUK66"/>
      <c r="TUL66"/>
      <c r="TUM66"/>
      <c r="TUN66"/>
      <c r="TUO66"/>
      <c r="TUP66"/>
      <c r="TUQ66"/>
      <c r="TUR66"/>
      <c r="TUS66"/>
      <c r="TUT66"/>
      <c r="TUU66"/>
      <c r="TUV66"/>
      <c r="TUW66"/>
      <c r="TUX66"/>
      <c r="TUY66"/>
      <c r="TUZ66"/>
      <c r="TVA66"/>
      <c r="TVB66"/>
      <c r="TVC66"/>
      <c r="TVD66"/>
      <c r="TVE66"/>
      <c r="TVF66"/>
      <c r="TVG66"/>
      <c r="TVH66"/>
      <c r="TVI66"/>
      <c r="TVJ66"/>
      <c r="TVK66"/>
      <c r="TVL66"/>
      <c r="TVM66"/>
      <c r="TVN66"/>
      <c r="TVO66"/>
      <c r="TVP66"/>
      <c r="TVQ66"/>
      <c r="TVR66"/>
      <c r="TVS66"/>
      <c r="TVT66"/>
      <c r="TVU66"/>
      <c r="TVV66"/>
      <c r="TVW66"/>
      <c r="TVX66"/>
      <c r="TVY66"/>
      <c r="TVZ66"/>
      <c r="TWA66"/>
      <c r="TWB66"/>
      <c r="TWC66"/>
      <c r="TWD66"/>
      <c r="TWE66"/>
      <c r="TWF66"/>
      <c r="TWG66"/>
      <c r="TWH66"/>
      <c r="TWI66"/>
      <c r="TWJ66"/>
      <c r="TWK66"/>
      <c r="TWL66"/>
      <c r="TWM66"/>
      <c r="TWN66"/>
      <c r="TWO66"/>
      <c r="TWP66"/>
      <c r="TWQ66"/>
      <c r="TWR66"/>
      <c r="TWS66"/>
      <c r="TWT66"/>
      <c r="TWU66"/>
      <c r="TWV66"/>
      <c r="TWW66"/>
      <c r="TWX66"/>
      <c r="TWY66"/>
      <c r="TWZ66"/>
      <c r="TXA66"/>
      <c r="TXB66"/>
      <c r="TXC66"/>
      <c r="TXD66"/>
      <c r="TXE66"/>
      <c r="TXF66"/>
      <c r="TXG66"/>
      <c r="TXH66"/>
      <c r="TXI66"/>
      <c r="TXJ66"/>
      <c r="TXK66"/>
      <c r="TXL66"/>
      <c r="TXM66"/>
      <c r="TXN66"/>
      <c r="TXO66"/>
      <c r="TXP66"/>
      <c r="TXQ66"/>
      <c r="TXR66"/>
      <c r="TXS66"/>
      <c r="TXT66"/>
      <c r="TXU66"/>
      <c r="TXV66"/>
      <c r="TXW66"/>
      <c r="TXX66"/>
      <c r="TXY66"/>
      <c r="TXZ66"/>
      <c r="TYA66"/>
      <c r="TYB66"/>
      <c r="TYC66"/>
      <c r="TYD66"/>
      <c r="TYE66"/>
      <c r="TYF66"/>
      <c r="TYG66"/>
      <c r="TYH66"/>
      <c r="TYI66"/>
      <c r="TYJ66"/>
      <c r="TYK66"/>
      <c r="TYL66"/>
      <c r="TYM66"/>
      <c r="TYN66"/>
      <c r="TYO66"/>
      <c r="TYP66"/>
      <c r="TYQ66"/>
      <c r="TYR66"/>
      <c r="TYS66"/>
      <c r="TYT66"/>
      <c r="TYU66"/>
      <c r="TYV66"/>
      <c r="TYW66"/>
      <c r="TYX66"/>
      <c r="TYY66"/>
      <c r="TYZ66"/>
      <c r="TZA66"/>
      <c r="TZB66"/>
      <c r="TZC66"/>
      <c r="TZD66"/>
      <c r="TZE66"/>
      <c r="TZF66"/>
      <c r="TZG66"/>
      <c r="TZH66"/>
      <c r="TZI66"/>
      <c r="TZJ66"/>
      <c r="TZK66"/>
      <c r="TZL66"/>
      <c r="TZM66"/>
      <c r="TZN66"/>
      <c r="TZO66"/>
      <c r="TZP66"/>
      <c r="TZQ66"/>
      <c r="TZR66"/>
      <c r="TZS66"/>
      <c r="TZT66"/>
      <c r="TZU66"/>
      <c r="TZV66"/>
      <c r="TZW66"/>
      <c r="TZX66"/>
      <c r="TZY66"/>
      <c r="TZZ66"/>
      <c r="UAA66"/>
      <c r="UAB66"/>
      <c r="UAC66"/>
      <c r="UAD66"/>
      <c r="UAE66"/>
      <c r="UAF66"/>
      <c r="UAG66"/>
      <c r="UAH66"/>
      <c r="UAI66"/>
      <c r="UAJ66"/>
      <c r="UAK66"/>
      <c r="UAL66"/>
      <c r="UAM66"/>
      <c r="UAN66"/>
      <c r="UAO66"/>
      <c r="UAP66"/>
      <c r="UAQ66"/>
      <c r="UAR66"/>
      <c r="UAS66"/>
      <c r="UAT66"/>
      <c r="UAU66"/>
      <c r="UAV66"/>
      <c r="UAW66"/>
      <c r="UAX66"/>
      <c r="UAY66"/>
      <c r="UAZ66"/>
      <c r="UBA66"/>
      <c r="UBB66"/>
      <c r="UBC66"/>
      <c r="UBD66"/>
      <c r="UBE66"/>
      <c r="UBF66"/>
      <c r="UBG66"/>
      <c r="UBH66"/>
      <c r="UBI66"/>
      <c r="UBJ66"/>
      <c r="UBK66"/>
      <c r="UBL66"/>
      <c r="UBM66"/>
      <c r="UBN66"/>
      <c r="UBO66"/>
      <c r="UBP66"/>
      <c r="UBQ66"/>
      <c r="UBR66"/>
      <c r="UBS66"/>
      <c r="UBT66"/>
      <c r="UBU66"/>
      <c r="UBV66"/>
      <c r="UBW66"/>
      <c r="UBX66"/>
      <c r="UBY66"/>
      <c r="UBZ66"/>
      <c r="UCA66"/>
      <c r="UCB66"/>
      <c r="UCC66"/>
      <c r="UCD66"/>
      <c r="UCE66"/>
      <c r="UCF66"/>
      <c r="UCG66"/>
      <c r="UCH66"/>
      <c r="UCI66"/>
      <c r="UCJ66"/>
      <c r="UCK66"/>
      <c r="UCL66"/>
      <c r="UCM66"/>
      <c r="UCN66"/>
      <c r="UCO66"/>
      <c r="UCP66"/>
      <c r="UCQ66"/>
      <c r="UCR66"/>
      <c r="UCS66"/>
      <c r="UCT66"/>
      <c r="UCU66"/>
      <c r="UCV66"/>
      <c r="UCW66"/>
      <c r="UCX66"/>
      <c r="UCY66"/>
      <c r="UCZ66"/>
      <c r="UDA66"/>
      <c r="UDB66"/>
      <c r="UDC66"/>
      <c r="UDD66"/>
      <c r="UDE66"/>
      <c r="UDF66"/>
      <c r="UDG66"/>
      <c r="UDH66"/>
      <c r="UDI66"/>
      <c r="UDJ66"/>
      <c r="UDK66"/>
      <c r="UDL66"/>
      <c r="UDM66"/>
      <c r="UDN66"/>
      <c r="UDO66"/>
      <c r="UDP66"/>
      <c r="UDQ66"/>
      <c r="UDR66"/>
      <c r="UDS66"/>
      <c r="UDT66"/>
      <c r="UDU66"/>
      <c r="UDV66"/>
      <c r="UDW66"/>
      <c r="UDX66"/>
      <c r="UDY66"/>
      <c r="UDZ66"/>
      <c r="UEA66"/>
      <c r="UEB66"/>
      <c r="UEC66"/>
      <c r="UED66"/>
      <c r="UEE66"/>
      <c r="UEF66"/>
      <c r="UEG66"/>
      <c r="UEH66"/>
      <c r="UEI66"/>
      <c r="UEJ66"/>
      <c r="UEK66"/>
      <c r="UEL66"/>
      <c r="UEM66"/>
      <c r="UEN66"/>
      <c r="UEO66"/>
      <c r="UEP66"/>
      <c r="UEQ66"/>
      <c r="UER66"/>
      <c r="UES66"/>
      <c r="UET66"/>
      <c r="UEU66"/>
      <c r="UEV66"/>
      <c r="UEW66"/>
      <c r="UEX66"/>
      <c r="UEY66"/>
      <c r="UEZ66"/>
      <c r="UFA66"/>
      <c r="UFB66"/>
      <c r="UFC66"/>
      <c r="UFD66"/>
      <c r="UFE66"/>
      <c r="UFF66"/>
      <c r="UFG66"/>
      <c r="UFH66"/>
      <c r="UFI66"/>
      <c r="UFJ66"/>
      <c r="UFK66"/>
      <c r="UFL66"/>
      <c r="UFM66"/>
      <c r="UFN66"/>
      <c r="UFO66"/>
      <c r="UFP66"/>
      <c r="UFQ66"/>
      <c r="UFR66"/>
      <c r="UFS66"/>
      <c r="UFT66"/>
      <c r="UFU66"/>
      <c r="UFV66"/>
      <c r="UFW66"/>
      <c r="UFX66"/>
      <c r="UFY66"/>
      <c r="UFZ66"/>
      <c r="UGA66"/>
      <c r="UGB66"/>
      <c r="UGC66"/>
      <c r="UGD66"/>
      <c r="UGE66"/>
      <c r="UGF66"/>
      <c r="UGG66"/>
      <c r="UGH66"/>
      <c r="UGI66"/>
      <c r="UGJ66"/>
      <c r="UGK66"/>
      <c r="UGL66"/>
      <c r="UGM66"/>
      <c r="UGN66"/>
      <c r="UGO66"/>
      <c r="UGP66"/>
      <c r="UGQ66"/>
      <c r="UGR66"/>
      <c r="UGS66"/>
      <c r="UGT66"/>
      <c r="UGU66"/>
      <c r="UGV66"/>
      <c r="UGW66"/>
      <c r="UGX66"/>
      <c r="UGY66"/>
      <c r="UGZ66"/>
      <c r="UHA66"/>
      <c r="UHB66"/>
      <c r="UHC66"/>
      <c r="UHD66"/>
      <c r="UHE66"/>
      <c r="UHF66"/>
      <c r="UHG66"/>
      <c r="UHH66"/>
      <c r="UHI66"/>
      <c r="UHJ66"/>
      <c r="UHK66"/>
      <c r="UHL66"/>
      <c r="UHM66"/>
      <c r="UHN66"/>
      <c r="UHO66"/>
      <c r="UHP66"/>
      <c r="UHQ66"/>
      <c r="UHR66"/>
      <c r="UHS66"/>
      <c r="UHT66"/>
      <c r="UHU66"/>
      <c r="UHV66"/>
      <c r="UHW66"/>
      <c r="UHX66"/>
      <c r="UHY66"/>
      <c r="UHZ66"/>
      <c r="UIA66"/>
      <c r="UIB66"/>
      <c r="UIC66"/>
      <c r="UID66"/>
      <c r="UIE66"/>
      <c r="UIF66"/>
      <c r="UIG66"/>
      <c r="UIH66"/>
      <c r="UII66"/>
      <c r="UIJ66"/>
      <c r="UIK66"/>
      <c r="UIL66"/>
      <c r="UIM66"/>
      <c r="UIN66"/>
      <c r="UIO66"/>
      <c r="UIP66"/>
      <c r="UIQ66"/>
      <c r="UIR66"/>
      <c r="UIS66"/>
      <c r="UIT66"/>
      <c r="UIU66"/>
      <c r="UIV66"/>
      <c r="UIW66"/>
      <c r="UIX66"/>
      <c r="UIY66"/>
      <c r="UIZ66"/>
      <c r="UJA66"/>
      <c r="UJB66"/>
      <c r="UJC66"/>
      <c r="UJD66"/>
      <c r="UJE66"/>
      <c r="UJF66"/>
      <c r="UJG66"/>
      <c r="UJH66"/>
      <c r="UJI66"/>
      <c r="UJJ66"/>
      <c r="UJK66"/>
      <c r="UJL66"/>
      <c r="UJM66"/>
      <c r="UJN66"/>
      <c r="UJO66"/>
      <c r="UJP66"/>
      <c r="UJQ66"/>
      <c r="UJR66"/>
      <c r="UJS66"/>
      <c r="UJT66"/>
      <c r="UJU66"/>
      <c r="UJV66"/>
      <c r="UJW66"/>
      <c r="UJX66"/>
      <c r="UJY66"/>
      <c r="UJZ66"/>
      <c r="UKA66"/>
      <c r="UKB66"/>
      <c r="UKC66"/>
      <c r="UKD66"/>
      <c r="UKE66"/>
      <c r="UKF66"/>
      <c r="UKG66"/>
      <c r="UKH66"/>
      <c r="UKI66"/>
      <c r="UKJ66"/>
      <c r="UKK66"/>
      <c r="UKL66"/>
      <c r="UKM66"/>
      <c r="UKN66"/>
      <c r="UKO66"/>
      <c r="UKP66"/>
      <c r="UKQ66"/>
      <c r="UKR66"/>
      <c r="UKS66"/>
      <c r="UKT66"/>
      <c r="UKU66"/>
      <c r="UKV66"/>
      <c r="UKW66"/>
      <c r="UKX66"/>
      <c r="UKY66"/>
      <c r="UKZ66"/>
      <c r="ULA66"/>
      <c r="ULB66"/>
      <c r="ULC66"/>
      <c r="ULD66"/>
      <c r="ULE66"/>
      <c r="ULF66"/>
      <c r="ULG66"/>
      <c r="ULH66"/>
      <c r="ULI66"/>
      <c r="ULJ66"/>
      <c r="ULK66"/>
      <c r="ULL66"/>
      <c r="ULM66"/>
      <c r="ULN66"/>
      <c r="ULO66"/>
      <c r="ULP66"/>
      <c r="ULQ66"/>
      <c r="ULR66"/>
      <c r="ULS66"/>
      <c r="ULT66"/>
      <c r="ULU66"/>
      <c r="ULV66"/>
      <c r="ULW66"/>
      <c r="ULX66"/>
      <c r="ULY66"/>
      <c r="ULZ66"/>
      <c r="UMA66"/>
      <c r="UMB66"/>
      <c r="UMC66"/>
      <c r="UMD66"/>
      <c r="UME66"/>
      <c r="UMF66"/>
      <c r="UMG66"/>
      <c r="UMH66"/>
      <c r="UMI66"/>
      <c r="UMJ66"/>
      <c r="UMK66"/>
      <c r="UML66"/>
      <c r="UMM66"/>
      <c r="UMN66"/>
      <c r="UMO66"/>
      <c r="UMP66"/>
      <c r="UMQ66"/>
      <c r="UMR66"/>
      <c r="UMS66"/>
      <c r="UMT66"/>
      <c r="UMU66"/>
      <c r="UMV66"/>
      <c r="UMW66"/>
      <c r="UMX66"/>
      <c r="UMY66"/>
      <c r="UMZ66"/>
      <c r="UNA66"/>
      <c r="UNB66"/>
      <c r="UNC66"/>
      <c r="UND66"/>
      <c r="UNE66"/>
      <c r="UNF66"/>
      <c r="UNG66"/>
      <c r="UNH66"/>
      <c r="UNI66"/>
      <c r="UNJ66"/>
      <c r="UNK66"/>
      <c r="UNL66"/>
      <c r="UNM66"/>
      <c r="UNN66"/>
      <c r="UNO66"/>
      <c r="UNP66"/>
      <c r="UNQ66"/>
      <c r="UNR66"/>
      <c r="UNS66"/>
      <c r="UNT66"/>
      <c r="UNU66"/>
      <c r="UNV66"/>
      <c r="UNW66"/>
      <c r="UNX66"/>
      <c r="UNY66"/>
      <c r="UNZ66"/>
      <c r="UOA66"/>
      <c r="UOB66"/>
      <c r="UOC66"/>
      <c r="UOD66"/>
      <c r="UOE66"/>
      <c r="UOF66"/>
      <c r="UOG66"/>
      <c r="UOH66"/>
      <c r="UOI66"/>
      <c r="UOJ66"/>
      <c r="UOK66"/>
      <c r="UOL66"/>
      <c r="UOM66"/>
      <c r="UON66"/>
      <c r="UOO66"/>
      <c r="UOP66"/>
      <c r="UOQ66"/>
      <c r="UOR66"/>
      <c r="UOS66"/>
      <c r="UOT66"/>
      <c r="UOU66"/>
      <c r="UOV66"/>
      <c r="UOW66"/>
      <c r="UOX66"/>
      <c r="UOY66"/>
      <c r="UOZ66"/>
      <c r="UPA66"/>
      <c r="UPB66"/>
      <c r="UPC66"/>
      <c r="UPD66"/>
      <c r="UPE66"/>
      <c r="UPF66"/>
      <c r="UPG66"/>
      <c r="UPH66"/>
      <c r="UPI66"/>
      <c r="UPJ66"/>
      <c r="UPK66"/>
      <c r="UPL66"/>
      <c r="UPM66"/>
      <c r="UPN66"/>
      <c r="UPO66"/>
      <c r="UPP66"/>
      <c r="UPQ66"/>
      <c r="UPR66"/>
      <c r="UPS66"/>
      <c r="UPT66"/>
      <c r="UPU66"/>
      <c r="UPV66"/>
      <c r="UPW66"/>
      <c r="UPX66"/>
      <c r="UPY66"/>
      <c r="UPZ66"/>
      <c r="UQA66"/>
      <c r="UQB66"/>
      <c r="UQC66"/>
      <c r="UQD66"/>
      <c r="UQE66"/>
      <c r="UQF66"/>
      <c r="UQG66"/>
      <c r="UQH66"/>
      <c r="UQI66"/>
      <c r="UQJ66"/>
      <c r="UQK66"/>
      <c r="UQL66"/>
      <c r="UQM66"/>
      <c r="UQN66"/>
      <c r="UQO66"/>
      <c r="UQP66"/>
      <c r="UQQ66"/>
      <c r="UQR66"/>
      <c r="UQS66"/>
      <c r="UQT66"/>
      <c r="UQU66"/>
      <c r="UQV66"/>
      <c r="UQW66"/>
      <c r="UQX66"/>
      <c r="UQY66"/>
      <c r="UQZ66"/>
      <c r="URA66"/>
      <c r="URB66"/>
      <c r="URC66"/>
      <c r="URD66"/>
      <c r="URE66"/>
      <c r="URF66"/>
      <c r="URG66"/>
      <c r="URH66"/>
      <c r="URI66"/>
      <c r="URJ66"/>
      <c r="URK66"/>
      <c r="URL66"/>
      <c r="URM66"/>
      <c r="URN66"/>
      <c r="URO66"/>
      <c r="URP66"/>
      <c r="URQ66"/>
      <c r="URR66"/>
      <c r="URS66"/>
      <c r="URT66"/>
      <c r="URU66"/>
      <c r="URV66"/>
      <c r="URW66"/>
      <c r="URX66"/>
      <c r="URY66"/>
      <c r="URZ66"/>
      <c r="USA66"/>
      <c r="USB66"/>
      <c r="USC66"/>
      <c r="USD66"/>
      <c r="USE66"/>
      <c r="USF66"/>
      <c r="USG66"/>
      <c r="USH66"/>
      <c r="USI66"/>
      <c r="USJ66"/>
      <c r="USK66"/>
      <c r="USL66"/>
      <c r="USM66"/>
      <c r="USN66"/>
      <c r="USO66"/>
      <c r="USP66"/>
      <c r="USQ66"/>
      <c r="USR66"/>
      <c r="USS66"/>
      <c r="UST66"/>
      <c r="USU66"/>
      <c r="USV66"/>
      <c r="USW66"/>
      <c r="USX66"/>
      <c r="USY66"/>
      <c r="USZ66"/>
      <c r="UTA66"/>
      <c r="UTB66"/>
      <c r="UTC66"/>
      <c r="UTD66"/>
      <c r="UTE66"/>
      <c r="UTF66"/>
      <c r="UTG66"/>
      <c r="UTH66"/>
      <c r="UTI66"/>
      <c r="UTJ66"/>
      <c r="UTK66"/>
      <c r="UTL66"/>
      <c r="UTM66"/>
      <c r="UTN66"/>
      <c r="UTO66"/>
      <c r="UTP66"/>
      <c r="UTQ66"/>
      <c r="UTR66"/>
      <c r="UTS66"/>
      <c r="UTT66"/>
      <c r="UTU66"/>
      <c r="UTV66"/>
      <c r="UTW66"/>
      <c r="UTX66"/>
      <c r="UTY66"/>
      <c r="UTZ66"/>
      <c r="UUA66"/>
      <c r="UUB66"/>
      <c r="UUC66"/>
      <c r="UUD66"/>
      <c r="UUE66"/>
      <c r="UUF66"/>
      <c r="UUG66"/>
      <c r="UUH66"/>
      <c r="UUI66"/>
      <c r="UUJ66"/>
      <c r="UUK66"/>
      <c r="UUL66"/>
      <c r="UUM66"/>
      <c r="UUN66"/>
      <c r="UUO66"/>
      <c r="UUP66"/>
      <c r="UUQ66"/>
      <c r="UUR66"/>
      <c r="UUS66"/>
      <c r="UUT66"/>
      <c r="UUU66"/>
      <c r="UUV66"/>
      <c r="UUW66"/>
      <c r="UUX66"/>
      <c r="UUY66"/>
      <c r="UUZ66"/>
      <c r="UVA66"/>
      <c r="UVB66"/>
      <c r="UVC66"/>
      <c r="UVD66"/>
      <c r="UVE66"/>
      <c r="UVF66"/>
      <c r="UVG66"/>
      <c r="UVH66"/>
      <c r="UVI66"/>
      <c r="UVJ66"/>
      <c r="UVK66"/>
      <c r="UVL66"/>
      <c r="UVM66"/>
      <c r="UVN66"/>
      <c r="UVO66"/>
      <c r="UVP66"/>
      <c r="UVQ66"/>
      <c r="UVR66"/>
      <c r="UVS66"/>
      <c r="UVT66"/>
      <c r="UVU66"/>
      <c r="UVV66"/>
      <c r="UVW66"/>
      <c r="UVX66"/>
      <c r="UVY66"/>
      <c r="UVZ66"/>
      <c r="UWA66"/>
      <c r="UWB66"/>
      <c r="UWC66"/>
      <c r="UWD66"/>
      <c r="UWE66"/>
      <c r="UWF66"/>
      <c r="UWG66"/>
      <c r="UWH66"/>
      <c r="UWI66"/>
      <c r="UWJ66"/>
      <c r="UWK66"/>
      <c r="UWL66"/>
      <c r="UWM66"/>
      <c r="UWN66"/>
      <c r="UWO66"/>
      <c r="UWP66"/>
      <c r="UWQ66"/>
      <c r="UWR66"/>
      <c r="UWS66"/>
      <c r="UWT66"/>
      <c r="UWU66"/>
      <c r="UWV66"/>
      <c r="UWW66"/>
      <c r="UWX66"/>
      <c r="UWY66"/>
      <c r="UWZ66"/>
      <c r="UXA66"/>
      <c r="UXB66"/>
      <c r="UXC66"/>
      <c r="UXD66"/>
      <c r="UXE66"/>
      <c r="UXF66"/>
      <c r="UXG66"/>
      <c r="UXH66"/>
      <c r="UXI66"/>
      <c r="UXJ66"/>
      <c r="UXK66"/>
      <c r="UXL66"/>
      <c r="UXM66"/>
      <c r="UXN66"/>
      <c r="UXO66"/>
      <c r="UXP66"/>
      <c r="UXQ66"/>
      <c r="UXR66"/>
      <c r="UXS66"/>
      <c r="UXT66"/>
      <c r="UXU66"/>
      <c r="UXV66"/>
      <c r="UXW66"/>
      <c r="UXX66"/>
      <c r="UXY66"/>
      <c r="UXZ66"/>
      <c r="UYA66"/>
      <c r="UYB66"/>
      <c r="UYC66"/>
      <c r="UYD66"/>
      <c r="UYE66"/>
      <c r="UYF66"/>
      <c r="UYG66"/>
      <c r="UYH66"/>
      <c r="UYI66"/>
      <c r="UYJ66"/>
      <c r="UYK66"/>
      <c r="UYL66"/>
      <c r="UYM66"/>
      <c r="UYN66"/>
      <c r="UYO66"/>
      <c r="UYP66"/>
      <c r="UYQ66"/>
      <c r="UYR66"/>
      <c r="UYS66"/>
      <c r="UYT66"/>
      <c r="UYU66"/>
      <c r="UYV66"/>
      <c r="UYW66"/>
      <c r="UYX66"/>
      <c r="UYY66"/>
      <c r="UYZ66"/>
      <c r="UZA66"/>
      <c r="UZB66"/>
      <c r="UZC66"/>
      <c r="UZD66"/>
      <c r="UZE66"/>
      <c r="UZF66"/>
      <c r="UZG66"/>
      <c r="UZH66"/>
      <c r="UZI66"/>
      <c r="UZJ66"/>
      <c r="UZK66"/>
      <c r="UZL66"/>
      <c r="UZM66"/>
      <c r="UZN66"/>
      <c r="UZO66"/>
      <c r="UZP66"/>
      <c r="UZQ66"/>
      <c r="UZR66"/>
      <c r="UZS66"/>
      <c r="UZT66"/>
      <c r="UZU66"/>
      <c r="UZV66"/>
      <c r="UZW66"/>
      <c r="UZX66"/>
      <c r="UZY66"/>
      <c r="UZZ66"/>
      <c r="VAA66"/>
      <c r="VAB66"/>
      <c r="VAC66"/>
      <c r="VAD66"/>
      <c r="VAE66"/>
      <c r="VAF66"/>
      <c r="VAG66"/>
      <c r="VAH66"/>
      <c r="VAI66"/>
      <c r="VAJ66"/>
      <c r="VAK66"/>
      <c r="VAL66"/>
      <c r="VAM66"/>
      <c r="VAN66"/>
      <c r="VAO66"/>
      <c r="VAP66"/>
      <c r="VAQ66"/>
      <c r="VAR66"/>
      <c r="VAS66"/>
      <c r="VAT66"/>
      <c r="VAU66"/>
      <c r="VAV66"/>
      <c r="VAW66"/>
      <c r="VAX66"/>
      <c r="VAY66"/>
      <c r="VAZ66"/>
      <c r="VBA66"/>
      <c r="VBB66"/>
      <c r="VBC66"/>
      <c r="VBD66"/>
      <c r="VBE66"/>
      <c r="VBF66"/>
      <c r="VBG66"/>
      <c r="VBH66"/>
      <c r="VBI66"/>
      <c r="VBJ66"/>
      <c r="VBK66"/>
      <c r="VBL66"/>
      <c r="VBM66"/>
      <c r="VBN66"/>
      <c r="VBO66"/>
      <c r="VBP66"/>
      <c r="VBQ66"/>
      <c r="VBR66"/>
      <c r="VBS66"/>
      <c r="VBT66"/>
      <c r="VBU66"/>
      <c r="VBV66"/>
      <c r="VBW66"/>
      <c r="VBX66"/>
      <c r="VBY66"/>
      <c r="VBZ66"/>
      <c r="VCA66"/>
      <c r="VCB66"/>
      <c r="VCC66"/>
      <c r="VCD66"/>
      <c r="VCE66"/>
      <c r="VCF66"/>
      <c r="VCG66"/>
      <c r="VCH66"/>
      <c r="VCI66"/>
      <c r="VCJ66"/>
      <c r="VCK66"/>
      <c r="VCL66"/>
      <c r="VCM66"/>
      <c r="VCN66"/>
      <c r="VCO66"/>
      <c r="VCP66"/>
      <c r="VCQ66"/>
      <c r="VCR66"/>
      <c r="VCS66"/>
      <c r="VCT66"/>
      <c r="VCU66"/>
      <c r="VCV66"/>
      <c r="VCW66"/>
      <c r="VCX66"/>
      <c r="VCY66"/>
      <c r="VCZ66"/>
      <c r="VDA66"/>
      <c r="VDB66"/>
      <c r="VDC66"/>
      <c r="VDD66"/>
      <c r="VDE66"/>
      <c r="VDF66"/>
      <c r="VDG66"/>
      <c r="VDH66"/>
      <c r="VDI66"/>
      <c r="VDJ66"/>
      <c r="VDK66"/>
      <c r="VDL66"/>
      <c r="VDM66"/>
      <c r="VDN66"/>
      <c r="VDO66"/>
      <c r="VDP66"/>
      <c r="VDQ66"/>
      <c r="VDR66"/>
      <c r="VDS66"/>
      <c r="VDT66"/>
      <c r="VDU66"/>
      <c r="VDV66"/>
      <c r="VDW66"/>
      <c r="VDX66"/>
      <c r="VDY66"/>
      <c r="VDZ66"/>
      <c r="VEA66"/>
      <c r="VEB66"/>
      <c r="VEC66"/>
      <c r="VED66"/>
      <c r="VEE66"/>
      <c r="VEF66"/>
      <c r="VEG66"/>
      <c r="VEH66"/>
      <c r="VEI66"/>
      <c r="VEJ66"/>
      <c r="VEK66"/>
      <c r="VEL66"/>
      <c r="VEM66"/>
      <c r="VEN66"/>
      <c r="VEO66"/>
      <c r="VEP66"/>
      <c r="VEQ66"/>
      <c r="VER66"/>
      <c r="VES66"/>
      <c r="VET66"/>
      <c r="VEU66"/>
      <c r="VEV66"/>
      <c r="VEW66"/>
      <c r="VEX66"/>
      <c r="VEY66"/>
      <c r="VEZ66"/>
      <c r="VFA66"/>
      <c r="VFB66"/>
      <c r="VFC66"/>
      <c r="VFD66"/>
      <c r="VFE66"/>
      <c r="VFF66"/>
      <c r="VFG66"/>
      <c r="VFH66"/>
      <c r="VFI66"/>
      <c r="VFJ66"/>
      <c r="VFK66"/>
      <c r="VFL66"/>
      <c r="VFM66"/>
      <c r="VFN66"/>
      <c r="VFO66"/>
      <c r="VFP66"/>
      <c r="VFQ66"/>
      <c r="VFR66"/>
      <c r="VFS66"/>
      <c r="VFT66"/>
      <c r="VFU66"/>
      <c r="VFV66"/>
      <c r="VFW66"/>
      <c r="VFX66"/>
      <c r="VFY66"/>
      <c r="VFZ66"/>
      <c r="VGA66"/>
      <c r="VGB66"/>
      <c r="VGC66"/>
      <c r="VGD66"/>
      <c r="VGE66"/>
      <c r="VGF66"/>
      <c r="VGG66"/>
      <c r="VGH66"/>
      <c r="VGI66"/>
      <c r="VGJ66"/>
      <c r="VGK66"/>
      <c r="VGL66"/>
      <c r="VGM66"/>
      <c r="VGN66"/>
      <c r="VGO66"/>
      <c r="VGP66"/>
      <c r="VGQ66"/>
      <c r="VGR66"/>
      <c r="VGS66"/>
      <c r="VGT66"/>
      <c r="VGU66"/>
      <c r="VGV66"/>
      <c r="VGW66"/>
      <c r="VGX66"/>
      <c r="VGY66"/>
      <c r="VGZ66"/>
      <c r="VHA66"/>
      <c r="VHB66"/>
      <c r="VHC66"/>
      <c r="VHD66"/>
      <c r="VHE66"/>
      <c r="VHF66"/>
      <c r="VHG66"/>
      <c r="VHH66"/>
      <c r="VHI66"/>
      <c r="VHJ66"/>
      <c r="VHK66"/>
      <c r="VHL66"/>
      <c r="VHM66"/>
      <c r="VHN66"/>
      <c r="VHO66"/>
      <c r="VHP66"/>
      <c r="VHQ66"/>
      <c r="VHR66"/>
      <c r="VHS66"/>
      <c r="VHT66"/>
      <c r="VHU66"/>
      <c r="VHV66"/>
      <c r="VHW66"/>
      <c r="VHX66"/>
      <c r="VHY66"/>
      <c r="VHZ66"/>
      <c r="VIA66"/>
      <c r="VIB66"/>
      <c r="VIC66"/>
      <c r="VID66"/>
      <c r="VIE66"/>
      <c r="VIF66"/>
      <c r="VIG66"/>
      <c r="VIH66"/>
      <c r="VII66"/>
      <c r="VIJ66"/>
      <c r="VIK66"/>
      <c r="VIL66"/>
      <c r="VIM66"/>
      <c r="VIN66"/>
      <c r="VIO66"/>
      <c r="VIP66"/>
      <c r="VIQ66"/>
      <c r="VIR66"/>
      <c r="VIS66"/>
      <c r="VIT66"/>
      <c r="VIU66"/>
      <c r="VIV66"/>
      <c r="VIW66"/>
      <c r="VIX66"/>
      <c r="VIY66"/>
      <c r="VIZ66"/>
      <c r="VJA66"/>
      <c r="VJB66"/>
      <c r="VJC66"/>
      <c r="VJD66"/>
      <c r="VJE66"/>
      <c r="VJF66"/>
      <c r="VJG66"/>
      <c r="VJH66"/>
      <c r="VJI66"/>
      <c r="VJJ66"/>
      <c r="VJK66"/>
      <c r="VJL66"/>
      <c r="VJM66"/>
      <c r="VJN66"/>
      <c r="VJO66"/>
      <c r="VJP66"/>
      <c r="VJQ66"/>
      <c r="VJR66"/>
      <c r="VJS66"/>
      <c r="VJT66"/>
      <c r="VJU66"/>
      <c r="VJV66"/>
      <c r="VJW66"/>
      <c r="VJX66"/>
      <c r="VJY66"/>
      <c r="VJZ66"/>
      <c r="VKA66"/>
      <c r="VKB66"/>
      <c r="VKC66"/>
      <c r="VKD66"/>
      <c r="VKE66"/>
      <c r="VKF66"/>
      <c r="VKG66"/>
      <c r="VKH66"/>
      <c r="VKI66"/>
      <c r="VKJ66"/>
      <c r="VKK66"/>
      <c r="VKL66"/>
      <c r="VKM66"/>
      <c r="VKN66"/>
      <c r="VKO66"/>
      <c r="VKP66"/>
      <c r="VKQ66"/>
      <c r="VKR66"/>
      <c r="VKS66"/>
      <c r="VKT66"/>
      <c r="VKU66"/>
      <c r="VKV66"/>
      <c r="VKW66"/>
      <c r="VKX66"/>
      <c r="VKY66"/>
      <c r="VKZ66"/>
      <c r="VLA66"/>
      <c r="VLB66"/>
      <c r="VLC66"/>
      <c r="VLD66"/>
      <c r="VLE66"/>
      <c r="VLF66"/>
      <c r="VLG66"/>
      <c r="VLH66"/>
      <c r="VLI66"/>
      <c r="VLJ66"/>
      <c r="VLK66"/>
      <c r="VLL66"/>
      <c r="VLM66"/>
      <c r="VLN66"/>
      <c r="VLO66"/>
      <c r="VLP66"/>
      <c r="VLQ66"/>
      <c r="VLR66"/>
      <c r="VLS66"/>
      <c r="VLT66"/>
      <c r="VLU66"/>
      <c r="VLV66"/>
      <c r="VLW66"/>
      <c r="VLX66"/>
      <c r="VLY66"/>
      <c r="VLZ66"/>
      <c r="VMA66"/>
      <c r="VMB66"/>
      <c r="VMC66"/>
      <c r="VMD66"/>
      <c r="VME66"/>
      <c r="VMF66"/>
      <c r="VMG66"/>
      <c r="VMH66"/>
      <c r="VMI66"/>
      <c r="VMJ66"/>
      <c r="VMK66"/>
      <c r="VML66"/>
      <c r="VMM66"/>
      <c r="VMN66"/>
      <c r="VMO66"/>
      <c r="VMP66"/>
      <c r="VMQ66"/>
      <c r="VMR66"/>
      <c r="VMS66"/>
      <c r="VMT66"/>
      <c r="VMU66"/>
      <c r="VMV66"/>
      <c r="VMW66"/>
      <c r="VMX66"/>
      <c r="VMY66"/>
      <c r="VMZ66"/>
      <c r="VNA66"/>
      <c r="VNB66"/>
      <c r="VNC66"/>
      <c r="VND66"/>
      <c r="VNE66"/>
      <c r="VNF66"/>
      <c r="VNG66"/>
      <c r="VNH66"/>
      <c r="VNI66"/>
      <c r="VNJ66"/>
      <c r="VNK66"/>
      <c r="VNL66"/>
      <c r="VNM66"/>
      <c r="VNN66"/>
      <c r="VNO66"/>
      <c r="VNP66"/>
      <c r="VNQ66"/>
      <c r="VNR66"/>
      <c r="VNS66"/>
      <c r="VNT66"/>
      <c r="VNU66"/>
      <c r="VNV66"/>
      <c r="VNW66"/>
      <c r="VNX66"/>
      <c r="VNY66"/>
      <c r="VNZ66"/>
      <c r="VOA66"/>
      <c r="VOB66"/>
      <c r="VOC66"/>
      <c r="VOD66"/>
      <c r="VOE66"/>
      <c r="VOF66"/>
      <c r="VOG66"/>
      <c r="VOH66"/>
      <c r="VOI66"/>
      <c r="VOJ66"/>
      <c r="VOK66"/>
      <c r="VOL66"/>
      <c r="VOM66"/>
      <c r="VON66"/>
      <c r="VOO66"/>
      <c r="VOP66"/>
      <c r="VOQ66"/>
      <c r="VOR66"/>
      <c r="VOS66"/>
      <c r="VOT66"/>
      <c r="VOU66"/>
      <c r="VOV66"/>
      <c r="VOW66"/>
      <c r="VOX66"/>
      <c r="VOY66"/>
      <c r="VOZ66"/>
      <c r="VPA66"/>
      <c r="VPB66"/>
      <c r="VPC66"/>
      <c r="VPD66"/>
      <c r="VPE66"/>
      <c r="VPF66"/>
      <c r="VPG66"/>
      <c r="VPH66"/>
      <c r="VPI66"/>
      <c r="VPJ66"/>
      <c r="VPK66"/>
      <c r="VPL66"/>
      <c r="VPM66"/>
      <c r="VPN66"/>
      <c r="VPO66"/>
      <c r="VPP66"/>
      <c r="VPQ66"/>
      <c r="VPR66"/>
      <c r="VPS66"/>
      <c r="VPT66"/>
      <c r="VPU66"/>
      <c r="VPV66"/>
      <c r="VPW66"/>
      <c r="VPX66"/>
      <c r="VPY66"/>
      <c r="VPZ66"/>
      <c r="VQA66"/>
      <c r="VQB66"/>
      <c r="VQC66"/>
      <c r="VQD66"/>
      <c r="VQE66"/>
      <c r="VQF66"/>
      <c r="VQG66"/>
      <c r="VQH66"/>
      <c r="VQI66"/>
      <c r="VQJ66"/>
      <c r="VQK66"/>
      <c r="VQL66"/>
      <c r="VQM66"/>
      <c r="VQN66"/>
      <c r="VQO66"/>
      <c r="VQP66"/>
      <c r="VQQ66"/>
      <c r="VQR66"/>
      <c r="VQS66"/>
      <c r="VQT66"/>
      <c r="VQU66"/>
      <c r="VQV66"/>
      <c r="VQW66"/>
      <c r="VQX66"/>
      <c r="VQY66"/>
      <c r="VQZ66"/>
      <c r="VRA66"/>
      <c r="VRB66"/>
      <c r="VRC66"/>
      <c r="VRD66"/>
      <c r="VRE66"/>
      <c r="VRF66"/>
      <c r="VRG66"/>
      <c r="VRH66"/>
      <c r="VRI66"/>
      <c r="VRJ66"/>
      <c r="VRK66"/>
      <c r="VRL66"/>
      <c r="VRM66"/>
      <c r="VRN66"/>
      <c r="VRO66"/>
      <c r="VRP66"/>
      <c r="VRQ66"/>
      <c r="VRR66"/>
      <c r="VRS66"/>
      <c r="VRT66"/>
      <c r="VRU66"/>
      <c r="VRV66"/>
      <c r="VRW66"/>
      <c r="VRX66"/>
      <c r="VRY66"/>
      <c r="VRZ66"/>
      <c r="VSA66"/>
      <c r="VSB66"/>
      <c r="VSC66"/>
      <c r="VSD66"/>
      <c r="VSE66"/>
      <c r="VSF66"/>
      <c r="VSG66"/>
      <c r="VSH66"/>
      <c r="VSI66"/>
      <c r="VSJ66"/>
      <c r="VSK66"/>
      <c r="VSL66"/>
      <c r="VSM66"/>
      <c r="VSN66"/>
      <c r="VSO66"/>
      <c r="VSP66"/>
      <c r="VSQ66"/>
      <c r="VSR66"/>
      <c r="VSS66"/>
      <c r="VST66"/>
      <c r="VSU66"/>
      <c r="VSV66"/>
      <c r="VSW66"/>
      <c r="VSX66"/>
      <c r="VSY66"/>
      <c r="VSZ66"/>
      <c r="VTA66"/>
      <c r="VTB66"/>
      <c r="VTC66"/>
      <c r="VTD66"/>
      <c r="VTE66"/>
      <c r="VTF66"/>
      <c r="VTG66"/>
      <c r="VTH66"/>
      <c r="VTI66"/>
      <c r="VTJ66"/>
      <c r="VTK66"/>
      <c r="VTL66"/>
      <c r="VTM66"/>
      <c r="VTN66"/>
      <c r="VTO66"/>
      <c r="VTP66"/>
      <c r="VTQ66"/>
      <c r="VTR66"/>
      <c r="VTS66"/>
      <c r="VTT66"/>
      <c r="VTU66"/>
      <c r="VTV66"/>
      <c r="VTW66"/>
      <c r="VTX66"/>
      <c r="VTY66"/>
      <c r="VTZ66"/>
      <c r="VUA66"/>
      <c r="VUB66"/>
      <c r="VUC66"/>
      <c r="VUD66"/>
      <c r="VUE66"/>
      <c r="VUF66"/>
      <c r="VUG66"/>
      <c r="VUH66"/>
      <c r="VUI66"/>
      <c r="VUJ66"/>
      <c r="VUK66"/>
      <c r="VUL66"/>
      <c r="VUM66"/>
      <c r="VUN66"/>
      <c r="VUO66"/>
      <c r="VUP66"/>
      <c r="VUQ66"/>
      <c r="VUR66"/>
      <c r="VUS66"/>
      <c r="VUT66"/>
      <c r="VUU66"/>
      <c r="VUV66"/>
      <c r="VUW66"/>
      <c r="VUX66"/>
      <c r="VUY66"/>
      <c r="VUZ66"/>
      <c r="VVA66"/>
      <c r="VVB66"/>
      <c r="VVC66"/>
      <c r="VVD66"/>
      <c r="VVE66"/>
      <c r="VVF66"/>
      <c r="VVG66"/>
      <c r="VVH66"/>
      <c r="VVI66"/>
      <c r="VVJ66"/>
      <c r="VVK66"/>
      <c r="VVL66"/>
      <c r="VVM66"/>
      <c r="VVN66"/>
      <c r="VVO66"/>
      <c r="VVP66"/>
      <c r="VVQ66"/>
      <c r="VVR66"/>
      <c r="VVS66"/>
      <c r="VVT66"/>
      <c r="VVU66"/>
      <c r="VVV66"/>
      <c r="VVW66"/>
      <c r="VVX66"/>
      <c r="VVY66"/>
      <c r="VVZ66"/>
      <c r="VWA66"/>
      <c r="VWB66"/>
      <c r="VWC66"/>
      <c r="VWD66"/>
      <c r="VWE66"/>
      <c r="VWF66"/>
      <c r="VWG66"/>
      <c r="VWH66"/>
      <c r="VWI66"/>
      <c r="VWJ66"/>
      <c r="VWK66"/>
      <c r="VWL66"/>
      <c r="VWM66"/>
      <c r="VWN66"/>
      <c r="VWO66"/>
      <c r="VWP66"/>
      <c r="VWQ66"/>
      <c r="VWR66"/>
      <c r="VWS66"/>
      <c r="VWT66"/>
      <c r="VWU66"/>
      <c r="VWV66"/>
      <c r="VWW66"/>
      <c r="VWX66"/>
      <c r="VWY66"/>
      <c r="VWZ66"/>
      <c r="VXA66"/>
      <c r="VXB66"/>
      <c r="VXC66"/>
      <c r="VXD66"/>
      <c r="VXE66"/>
      <c r="VXF66"/>
      <c r="VXG66"/>
      <c r="VXH66"/>
      <c r="VXI66"/>
      <c r="VXJ66"/>
      <c r="VXK66"/>
      <c r="VXL66"/>
      <c r="VXM66"/>
      <c r="VXN66"/>
      <c r="VXO66"/>
      <c r="VXP66"/>
      <c r="VXQ66"/>
      <c r="VXR66"/>
      <c r="VXS66"/>
      <c r="VXT66"/>
      <c r="VXU66"/>
      <c r="VXV66"/>
      <c r="VXW66"/>
      <c r="VXX66"/>
      <c r="VXY66"/>
      <c r="VXZ66"/>
      <c r="VYA66"/>
      <c r="VYB66"/>
      <c r="VYC66"/>
      <c r="VYD66"/>
      <c r="VYE66"/>
      <c r="VYF66"/>
      <c r="VYG66"/>
      <c r="VYH66"/>
      <c r="VYI66"/>
      <c r="VYJ66"/>
      <c r="VYK66"/>
      <c r="VYL66"/>
      <c r="VYM66"/>
      <c r="VYN66"/>
      <c r="VYO66"/>
      <c r="VYP66"/>
      <c r="VYQ66"/>
      <c r="VYR66"/>
      <c r="VYS66"/>
      <c r="VYT66"/>
      <c r="VYU66"/>
      <c r="VYV66"/>
      <c r="VYW66"/>
      <c r="VYX66"/>
      <c r="VYY66"/>
      <c r="VYZ66"/>
      <c r="VZA66"/>
      <c r="VZB66"/>
      <c r="VZC66"/>
      <c r="VZD66"/>
      <c r="VZE66"/>
      <c r="VZF66"/>
      <c r="VZG66"/>
      <c r="VZH66"/>
      <c r="VZI66"/>
      <c r="VZJ66"/>
      <c r="VZK66"/>
      <c r="VZL66"/>
      <c r="VZM66"/>
      <c r="VZN66"/>
      <c r="VZO66"/>
      <c r="VZP66"/>
      <c r="VZQ66"/>
      <c r="VZR66"/>
      <c r="VZS66"/>
      <c r="VZT66"/>
      <c r="VZU66"/>
      <c r="VZV66"/>
      <c r="VZW66"/>
      <c r="VZX66"/>
      <c r="VZY66"/>
      <c r="VZZ66"/>
      <c r="WAA66"/>
      <c r="WAB66"/>
      <c r="WAC66"/>
      <c r="WAD66"/>
      <c r="WAE66"/>
      <c r="WAF66"/>
      <c r="WAG66"/>
      <c r="WAH66"/>
      <c r="WAI66"/>
      <c r="WAJ66"/>
      <c r="WAK66"/>
      <c r="WAL66"/>
      <c r="WAM66"/>
      <c r="WAN66"/>
      <c r="WAO66"/>
      <c r="WAP66"/>
      <c r="WAQ66"/>
      <c r="WAR66"/>
      <c r="WAS66"/>
      <c r="WAT66"/>
      <c r="WAU66"/>
      <c r="WAV66"/>
      <c r="WAW66"/>
      <c r="WAX66"/>
      <c r="WAY66"/>
      <c r="WAZ66"/>
      <c r="WBA66"/>
      <c r="WBB66"/>
      <c r="WBC66"/>
      <c r="WBD66"/>
      <c r="WBE66"/>
      <c r="WBF66"/>
      <c r="WBG66"/>
      <c r="WBH66"/>
      <c r="WBI66"/>
      <c r="WBJ66"/>
      <c r="WBK66"/>
      <c r="WBL66"/>
      <c r="WBM66"/>
      <c r="WBN66"/>
      <c r="WBO66"/>
      <c r="WBP66"/>
      <c r="WBQ66"/>
      <c r="WBR66"/>
      <c r="WBS66"/>
      <c r="WBT66"/>
      <c r="WBU66"/>
      <c r="WBV66"/>
      <c r="WBW66"/>
      <c r="WBX66"/>
      <c r="WBY66"/>
      <c r="WBZ66"/>
      <c r="WCA66"/>
      <c r="WCB66"/>
      <c r="WCC66"/>
      <c r="WCD66"/>
      <c r="WCE66"/>
      <c r="WCF66"/>
      <c r="WCG66"/>
      <c r="WCH66"/>
      <c r="WCI66"/>
      <c r="WCJ66"/>
      <c r="WCK66"/>
      <c r="WCL66"/>
      <c r="WCM66"/>
      <c r="WCN66"/>
      <c r="WCO66"/>
      <c r="WCP66"/>
      <c r="WCQ66"/>
      <c r="WCR66"/>
      <c r="WCS66"/>
      <c r="WCT66"/>
      <c r="WCU66"/>
      <c r="WCV66"/>
      <c r="WCW66"/>
      <c r="WCX66"/>
      <c r="WCY66"/>
      <c r="WCZ66"/>
      <c r="WDA66"/>
      <c r="WDB66"/>
      <c r="WDC66"/>
      <c r="WDD66"/>
      <c r="WDE66"/>
      <c r="WDF66"/>
      <c r="WDG66"/>
      <c r="WDH66"/>
      <c r="WDI66"/>
      <c r="WDJ66"/>
      <c r="WDK66"/>
      <c r="WDL66"/>
      <c r="WDM66"/>
      <c r="WDN66"/>
      <c r="WDO66"/>
      <c r="WDP66"/>
      <c r="WDQ66"/>
      <c r="WDR66"/>
      <c r="WDS66"/>
      <c r="WDT66"/>
      <c r="WDU66"/>
      <c r="WDV66"/>
      <c r="WDW66"/>
      <c r="WDX66"/>
      <c r="WDY66"/>
      <c r="WDZ66"/>
      <c r="WEA66"/>
      <c r="WEB66"/>
      <c r="WEC66"/>
      <c r="WED66"/>
      <c r="WEE66"/>
      <c r="WEF66"/>
      <c r="WEG66"/>
      <c r="WEH66"/>
      <c r="WEI66"/>
      <c r="WEJ66"/>
      <c r="WEK66"/>
      <c r="WEL66"/>
      <c r="WEM66"/>
      <c r="WEN66"/>
      <c r="WEO66"/>
      <c r="WEP66"/>
      <c r="WEQ66"/>
      <c r="WER66"/>
      <c r="WES66"/>
      <c r="WET66"/>
      <c r="WEU66"/>
      <c r="WEV66"/>
      <c r="WEW66"/>
      <c r="WEX66"/>
      <c r="WEY66"/>
      <c r="WEZ66"/>
      <c r="WFA66"/>
      <c r="WFB66"/>
      <c r="WFC66"/>
      <c r="WFD66"/>
      <c r="WFE66"/>
      <c r="WFF66"/>
      <c r="WFG66"/>
      <c r="WFH66"/>
      <c r="WFI66"/>
      <c r="WFJ66"/>
      <c r="WFK66"/>
      <c r="WFL66"/>
      <c r="WFM66"/>
      <c r="WFN66"/>
      <c r="WFO66"/>
      <c r="WFP66"/>
      <c r="WFQ66"/>
      <c r="WFR66"/>
      <c r="WFS66"/>
      <c r="WFT66"/>
      <c r="WFU66"/>
      <c r="WFV66"/>
      <c r="WFW66"/>
      <c r="WFX66"/>
      <c r="WFY66"/>
      <c r="WFZ66"/>
      <c r="WGA66"/>
      <c r="WGB66"/>
      <c r="WGC66"/>
      <c r="WGD66"/>
      <c r="WGE66"/>
      <c r="WGF66"/>
      <c r="WGG66"/>
      <c r="WGH66"/>
      <c r="WGI66"/>
      <c r="WGJ66"/>
      <c r="WGK66"/>
      <c r="WGL66"/>
      <c r="WGM66"/>
      <c r="WGN66"/>
      <c r="WGO66"/>
      <c r="WGP66"/>
      <c r="WGQ66"/>
      <c r="WGR66"/>
      <c r="WGS66"/>
      <c r="WGT66"/>
      <c r="WGU66"/>
      <c r="WGV66"/>
      <c r="WGW66"/>
      <c r="WGX66"/>
      <c r="WGY66"/>
      <c r="WGZ66"/>
      <c r="WHA66"/>
      <c r="WHB66"/>
      <c r="WHC66"/>
      <c r="WHD66"/>
      <c r="WHE66"/>
      <c r="WHF66"/>
      <c r="WHG66"/>
      <c r="WHH66"/>
      <c r="WHI66"/>
      <c r="WHJ66"/>
      <c r="WHK66"/>
      <c r="WHL66"/>
      <c r="WHM66"/>
      <c r="WHN66"/>
      <c r="WHO66"/>
      <c r="WHP66"/>
      <c r="WHQ66"/>
      <c r="WHR66"/>
      <c r="WHS66"/>
      <c r="WHT66"/>
      <c r="WHU66"/>
      <c r="WHV66"/>
      <c r="WHW66"/>
      <c r="WHX66"/>
      <c r="WHY66"/>
      <c r="WHZ66"/>
      <c r="WIA66"/>
      <c r="WIB66"/>
      <c r="WIC66"/>
      <c r="WID66"/>
      <c r="WIE66"/>
      <c r="WIF66"/>
      <c r="WIG66"/>
      <c r="WIH66"/>
      <c r="WII66"/>
      <c r="WIJ66"/>
      <c r="WIK66"/>
      <c r="WIL66"/>
      <c r="WIM66"/>
      <c r="WIN66"/>
      <c r="WIO66"/>
      <c r="WIP66"/>
      <c r="WIQ66"/>
      <c r="WIR66"/>
      <c r="WIS66"/>
      <c r="WIT66"/>
      <c r="WIU66"/>
      <c r="WIV66"/>
      <c r="WIW66"/>
      <c r="WIX66"/>
      <c r="WIY66"/>
      <c r="WIZ66"/>
      <c r="WJA66"/>
      <c r="WJB66"/>
      <c r="WJC66"/>
      <c r="WJD66"/>
      <c r="WJE66"/>
      <c r="WJF66"/>
      <c r="WJG66"/>
      <c r="WJH66"/>
      <c r="WJI66"/>
      <c r="WJJ66"/>
      <c r="WJK66"/>
      <c r="WJL66"/>
      <c r="WJM66"/>
      <c r="WJN66"/>
      <c r="WJO66"/>
      <c r="WJP66"/>
      <c r="WJQ66"/>
      <c r="WJR66"/>
      <c r="WJS66"/>
      <c r="WJT66"/>
      <c r="WJU66"/>
      <c r="WJV66"/>
      <c r="WJW66"/>
      <c r="WJX66"/>
      <c r="WJY66"/>
      <c r="WJZ66"/>
      <c r="WKA66"/>
      <c r="WKB66"/>
      <c r="WKC66"/>
      <c r="WKD66"/>
      <c r="WKE66"/>
      <c r="WKF66"/>
      <c r="WKG66"/>
      <c r="WKH66"/>
      <c r="WKI66"/>
      <c r="WKJ66"/>
      <c r="WKK66"/>
      <c r="WKL66"/>
      <c r="WKM66"/>
      <c r="WKN66"/>
      <c r="WKO66"/>
      <c r="WKP66"/>
      <c r="WKQ66"/>
      <c r="WKR66"/>
      <c r="WKS66"/>
      <c r="WKT66"/>
      <c r="WKU66"/>
      <c r="WKV66"/>
      <c r="WKW66"/>
      <c r="WKX66"/>
      <c r="WKY66"/>
      <c r="WKZ66"/>
      <c r="WLA66"/>
      <c r="WLB66"/>
      <c r="WLC66"/>
      <c r="WLD66"/>
      <c r="WLE66"/>
      <c r="WLF66"/>
      <c r="WLG66"/>
      <c r="WLH66"/>
      <c r="WLI66"/>
      <c r="WLJ66"/>
      <c r="WLK66"/>
      <c r="WLL66"/>
      <c r="WLM66"/>
      <c r="WLN66"/>
      <c r="WLO66"/>
      <c r="WLP66"/>
      <c r="WLQ66"/>
      <c r="WLR66"/>
      <c r="WLS66"/>
      <c r="WLT66"/>
      <c r="WLU66"/>
      <c r="WLV66"/>
      <c r="WLW66"/>
      <c r="WLX66"/>
      <c r="WLY66"/>
      <c r="WLZ66"/>
      <c r="WMA66"/>
      <c r="WMB66"/>
      <c r="WMC66"/>
      <c r="WMD66"/>
      <c r="WME66"/>
      <c r="WMF66"/>
      <c r="WMG66"/>
      <c r="WMH66"/>
      <c r="WMI66"/>
      <c r="WMJ66"/>
      <c r="WMK66"/>
      <c r="WML66"/>
      <c r="WMM66"/>
      <c r="WMN66"/>
      <c r="WMO66"/>
      <c r="WMP66"/>
      <c r="WMQ66"/>
      <c r="WMR66"/>
      <c r="WMS66"/>
      <c r="WMT66"/>
      <c r="WMU66"/>
      <c r="WMV66"/>
      <c r="WMW66"/>
      <c r="WMX66"/>
      <c r="WMY66"/>
      <c r="WMZ66"/>
      <c r="WNA66"/>
      <c r="WNB66"/>
      <c r="WNC66"/>
      <c r="WND66"/>
      <c r="WNE66"/>
      <c r="WNF66"/>
      <c r="WNG66"/>
      <c r="WNH66"/>
      <c r="WNI66"/>
      <c r="WNJ66"/>
      <c r="WNK66"/>
      <c r="WNL66"/>
      <c r="WNM66"/>
      <c r="WNN66"/>
      <c r="WNO66"/>
      <c r="WNP66"/>
      <c r="WNQ66"/>
      <c r="WNR66"/>
      <c r="WNS66"/>
      <c r="WNT66"/>
      <c r="WNU66"/>
      <c r="WNV66"/>
      <c r="WNW66"/>
      <c r="WNX66"/>
      <c r="WNY66"/>
      <c r="WNZ66"/>
      <c r="WOA66"/>
      <c r="WOB66"/>
      <c r="WOC66"/>
      <c r="WOD66"/>
      <c r="WOE66"/>
      <c r="WOF66"/>
      <c r="WOG66"/>
      <c r="WOH66"/>
      <c r="WOI66"/>
      <c r="WOJ66"/>
      <c r="WOK66"/>
      <c r="WOL66"/>
      <c r="WOM66"/>
      <c r="WON66"/>
      <c r="WOO66"/>
      <c r="WOP66"/>
      <c r="WOQ66"/>
      <c r="WOR66"/>
      <c r="WOS66"/>
      <c r="WOT66"/>
      <c r="WOU66"/>
      <c r="WOV66"/>
      <c r="WOW66"/>
      <c r="WOX66"/>
      <c r="WOY66"/>
      <c r="WOZ66"/>
      <c r="WPA66"/>
      <c r="WPB66"/>
      <c r="WPC66"/>
      <c r="WPD66"/>
      <c r="WPE66"/>
      <c r="WPF66"/>
      <c r="WPG66"/>
      <c r="WPH66"/>
      <c r="WPI66"/>
      <c r="WPJ66"/>
      <c r="WPK66"/>
      <c r="WPL66"/>
      <c r="WPM66"/>
      <c r="WPN66"/>
      <c r="WPO66"/>
      <c r="WPP66"/>
      <c r="WPQ66"/>
      <c r="WPR66"/>
      <c r="WPS66"/>
      <c r="WPT66"/>
      <c r="WPU66"/>
      <c r="WPV66"/>
      <c r="WPW66"/>
      <c r="WPX66"/>
      <c r="WPY66"/>
      <c r="WPZ66"/>
      <c r="WQA66"/>
      <c r="WQB66"/>
      <c r="WQC66"/>
      <c r="WQD66"/>
      <c r="WQE66"/>
      <c r="WQF66"/>
      <c r="WQG66"/>
      <c r="WQH66"/>
      <c r="WQI66"/>
      <c r="WQJ66"/>
      <c r="WQK66"/>
      <c r="WQL66"/>
      <c r="WQM66"/>
      <c r="WQN66"/>
      <c r="WQO66"/>
      <c r="WQP66"/>
      <c r="WQQ66"/>
      <c r="WQR66"/>
      <c r="WQS66"/>
      <c r="WQT66"/>
      <c r="WQU66"/>
      <c r="WQV66"/>
      <c r="WQW66"/>
      <c r="WQX66"/>
      <c r="WQY66"/>
      <c r="WQZ66"/>
      <c r="WRA66"/>
      <c r="WRB66"/>
      <c r="WRC66"/>
      <c r="WRD66"/>
      <c r="WRE66"/>
      <c r="WRF66"/>
      <c r="WRG66"/>
      <c r="WRH66"/>
      <c r="WRI66"/>
      <c r="WRJ66"/>
      <c r="WRK66"/>
      <c r="WRL66"/>
      <c r="WRM66"/>
      <c r="WRN66"/>
      <c r="WRO66"/>
      <c r="WRP66"/>
      <c r="WRQ66"/>
      <c r="WRR66"/>
      <c r="WRS66"/>
      <c r="WRT66"/>
      <c r="WRU66"/>
      <c r="WRV66"/>
      <c r="WRW66"/>
      <c r="WRX66"/>
      <c r="WRY66"/>
      <c r="WRZ66"/>
      <c r="WSA66"/>
      <c r="WSB66"/>
      <c r="WSC66"/>
      <c r="WSD66"/>
      <c r="WSE66"/>
      <c r="WSF66"/>
      <c r="WSG66"/>
      <c r="WSH66"/>
      <c r="WSI66"/>
      <c r="WSJ66"/>
      <c r="WSK66"/>
      <c r="WSL66"/>
      <c r="WSM66"/>
      <c r="WSN66"/>
      <c r="WSO66"/>
      <c r="WSP66"/>
      <c r="WSQ66"/>
      <c r="WSR66"/>
      <c r="WSS66"/>
      <c r="WST66"/>
      <c r="WSU66"/>
      <c r="WSV66"/>
      <c r="WSW66"/>
      <c r="WSX66"/>
      <c r="WSY66"/>
      <c r="WSZ66"/>
      <c r="WTA66"/>
      <c r="WTB66"/>
      <c r="WTC66"/>
      <c r="WTD66"/>
      <c r="WTE66"/>
      <c r="WTF66"/>
      <c r="WTG66"/>
      <c r="WTH66"/>
      <c r="WTI66"/>
      <c r="WTJ66"/>
      <c r="WTK66"/>
      <c r="WTL66"/>
      <c r="WTM66"/>
      <c r="WTN66"/>
      <c r="WTO66"/>
      <c r="WTP66"/>
      <c r="WTQ66"/>
      <c r="WTR66"/>
      <c r="WTS66"/>
      <c r="WTT66"/>
      <c r="WTU66"/>
      <c r="WTV66"/>
      <c r="WTW66"/>
      <c r="WTX66"/>
      <c r="WTY66"/>
      <c r="WTZ66"/>
      <c r="WUA66"/>
      <c r="WUB66"/>
      <c r="WUC66"/>
      <c r="WUD66"/>
      <c r="WUE66"/>
      <c r="WUF66"/>
      <c r="WUG66"/>
      <c r="WUH66"/>
      <c r="WUI66"/>
      <c r="WUJ66"/>
      <c r="WUK66"/>
      <c r="WUL66"/>
      <c r="WUM66"/>
      <c r="WUN66"/>
      <c r="WUO66"/>
      <c r="WUP66"/>
      <c r="WUQ66"/>
      <c r="WUR66"/>
      <c r="WUS66"/>
      <c r="WUT66"/>
      <c r="WUU66"/>
      <c r="WUV66"/>
      <c r="WUW66"/>
      <c r="WUX66"/>
      <c r="WUY66"/>
      <c r="WUZ66"/>
      <c r="WVA66"/>
      <c r="WVB66"/>
      <c r="WVC66"/>
      <c r="WVD66"/>
      <c r="WVE66"/>
      <c r="WVF66"/>
      <c r="WVG66"/>
      <c r="WVH66"/>
      <c r="WVI66"/>
      <c r="WVJ66"/>
      <c r="WVK66"/>
      <c r="WVL66"/>
      <c r="WVM66"/>
      <c r="WVN66"/>
      <c r="WVO66"/>
      <c r="WVP66"/>
      <c r="WVQ66"/>
      <c r="WVR66"/>
      <c r="WVS66"/>
      <c r="WVT66"/>
      <c r="WVU66"/>
      <c r="WVV66"/>
      <c r="WVW66"/>
      <c r="WVX66"/>
      <c r="WVY66"/>
      <c r="WVZ66"/>
      <c r="WWA66"/>
      <c r="WWB66"/>
      <c r="WWC66"/>
      <c r="WWD66"/>
      <c r="WWE66"/>
      <c r="WWF66"/>
      <c r="WWG66"/>
      <c r="WWH66"/>
      <c r="WWI66"/>
      <c r="WWJ66"/>
      <c r="WWK66"/>
      <c r="WWL66"/>
      <c r="WWM66"/>
      <c r="WWN66"/>
      <c r="WWO66"/>
      <c r="WWP66"/>
      <c r="WWQ66"/>
      <c r="WWR66"/>
      <c r="WWS66"/>
      <c r="WWT66"/>
      <c r="WWU66"/>
      <c r="WWV66"/>
      <c r="WWW66"/>
      <c r="WWX66"/>
      <c r="WWY66"/>
      <c r="WWZ66"/>
      <c r="WXA66"/>
      <c r="WXB66"/>
      <c r="WXC66"/>
      <c r="WXD66"/>
      <c r="WXE66"/>
      <c r="WXF66"/>
      <c r="WXG66"/>
      <c r="WXH66"/>
      <c r="WXI66"/>
      <c r="WXJ66"/>
      <c r="WXK66"/>
      <c r="WXL66"/>
      <c r="WXM66"/>
      <c r="WXN66"/>
      <c r="WXO66"/>
      <c r="WXP66"/>
      <c r="WXQ66"/>
      <c r="WXR66"/>
      <c r="WXS66"/>
      <c r="WXT66"/>
      <c r="WXU66"/>
      <c r="WXV66"/>
      <c r="WXW66"/>
      <c r="WXX66"/>
      <c r="WXY66"/>
      <c r="WXZ66"/>
      <c r="WYA66"/>
      <c r="WYB66"/>
      <c r="WYC66"/>
      <c r="WYD66"/>
      <c r="WYE66"/>
      <c r="WYF66"/>
      <c r="WYG66"/>
      <c r="WYH66"/>
      <c r="WYI66"/>
      <c r="WYJ66"/>
      <c r="WYK66"/>
      <c r="WYL66"/>
      <c r="WYM66"/>
      <c r="WYN66"/>
      <c r="WYO66"/>
      <c r="WYP66"/>
      <c r="WYQ66"/>
      <c r="WYR66"/>
      <c r="WYS66"/>
      <c r="WYT66"/>
      <c r="WYU66"/>
      <c r="WYV66"/>
      <c r="WYW66"/>
      <c r="WYX66"/>
      <c r="WYY66"/>
      <c r="WYZ66"/>
      <c r="WZA66"/>
      <c r="WZB66"/>
      <c r="WZC66"/>
      <c r="WZD66"/>
      <c r="WZE66"/>
      <c r="WZF66"/>
      <c r="WZG66"/>
      <c r="WZH66"/>
      <c r="WZI66"/>
      <c r="WZJ66"/>
      <c r="WZK66"/>
      <c r="WZL66"/>
      <c r="WZM66"/>
      <c r="WZN66"/>
      <c r="WZO66"/>
      <c r="WZP66"/>
      <c r="WZQ66"/>
      <c r="WZR66"/>
      <c r="WZS66"/>
      <c r="WZT66"/>
      <c r="WZU66"/>
      <c r="WZV66"/>
      <c r="WZW66"/>
      <c r="WZX66"/>
      <c r="WZY66"/>
      <c r="WZZ66"/>
      <c r="XAA66"/>
      <c r="XAB66"/>
      <c r="XAC66"/>
      <c r="XAD66"/>
      <c r="XAE66"/>
      <c r="XAF66"/>
      <c r="XAG66"/>
      <c r="XAH66"/>
      <c r="XAI66"/>
      <c r="XAJ66"/>
      <c r="XAK66"/>
      <c r="XAL66"/>
      <c r="XAM66"/>
      <c r="XAN66"/>
      <c r="XAO66"/>
      <c r="XAP66"/>
      <c r="XAQ66"/>
      <c r="XAR66"/>
      <c r="XAS66"/>
      <c r="XAT66"/>
      <c r="XAU66"/>
      <c r="XAV66"/>
      <c r="XAW66"/>
      <c r="XAX66"/>
      <c r="XAY66"/>
      <c r="XAZ66"/>
      <c r="XBA66"/>
      <c r="XBB66"/>
      <c r="XBC66"/>
      <c r="XBD66"/>
      <c r="XBE66"/>
      <c r="XBF66"/>
      <c r="XBG66"/>
      <c r="XBH66"/>
      <c r="XBI66"/>
      <c r="XBJ66"/>
      <c r="XBK66"/>
      <c r="XBL66"/>
      <c r="XBM66"/>
      <c r="XBN66"/>
      <c r="XBO66"/>
      <c r="XBP66"/>
      <c r="XBQ66"/>
      <c r="XBR66"/>
      <c r="XBS66"/>
      <c r="XBT66"/>
      <c r="XBU66"/>
      <c r="XBV66"/>
      <c r="XBW66"/>
      <c r="XBX66"/>
      <c r="XBY66"/>
      <c r="XBZ66"/>
      <c r="XCA66"/>
      <c r="XCB66"/>
      <c r="XCC66"/>
      <c r="XCD66"/>
      <c r="XCE66"/>
      <c r="XCF66"/>
      <c r="XCG66"/>
      <c r="XCH66"/>
      <c r="XCI66"/>
      <c r="XCJ66"/>
      <c r="XCK66"/>
      <c r="XCL66"/>
      <c r="XCM66"/>
      <c r="XCN66"/>
      <c r="XCO66"/>
      <c r="XCP66"/>
      <c r="XCQ66"/>
      <c r="XCR66"/>
      <c r="XCS66"/>
      <c r="XCT66"/>
      <c r="XCU66"/>
      <c r="XCV66"/>
      <c r="XCW66"/>
      <c r="XCX66"/>
      <c r="XCY66"/>
      <c r="XCZ66"/>
      <c r="XDA66"/>
      <c r="XDB66"/>
      <c r="XDC66"/>
      <c r="XDD66"/>
      <c r="XDE66"/>
      <c r="XDF66"/>
      <c r="XDG66"/>
      <c r="XDH66"/>
      <c r="XDI66"/>
      <c r="XDJ66"/>
      <c r="XDK66"/>
      <c r="XDL66"/>
      <c r="XDM66"/>
      <c r="XDN66"/>
      <c r="XDO66"/>
      <c r="XDP66"/>
      <c r="XDQ66"/>
      <c r="XDR66"/>
      <c r="XDS66"/>
      <c r="XDT66"/>
      <c r="XDU66"/>
      <c r="XDV66"/>
      <c r="XDW66"/>
      <c r="XDX66"/>
      <c r="XDY66"/>
      <c r="XDZ66"/>
      <c r="XEA66"/>
      <c r="XEB66"/>
      <c r="XEC66"/>
      <c r="XED66"/>
      <c r="XEE66"/>
      <c r="XEF66"/>
      <c r="XEG66"/>
      <c r="XEH66"/>
      <c r="XEI66"/>
      <c r="XEJ66"/>
      <c r="XEK66"/>
      <c r="XEL66"/>
      <c r="XEM66"/>
      <c r="XEN66"/>
      <c r="XEO66"/>
      <c r="XEP66"/>
      <c r="XEQ66"/>
      <c r="XER66"/>
      <c r="XES66"/>
      <c r="XET66"/>
      <c r="XEU66"/>
      <c r="XEV66"/>
      <c r="XEW66"/>
      <c r="XEX66"/>
      <c r="XEY66"/>
      <c r="XEZ66"/>
      <c r="XFA66"/>
      <c r="XFB66"/>
      <c r="XFC66"/>
    </row>
    <row r="67" spans="7:16383" s="7" customFormat="1" x14ac:dyDescent="0.25">
      <c r="G67" s="145" t="s">
        <v>88</v>
      </c>
      <c r="H67" s="146"/>
      <c r="I67" s="22">
        <v>275</v>
      </c>
      <c r="J67" s="22">
        <v>274</v>
      </c>
      <c r="K67" s="22">
        <v>273</v>
      </c>
      <c r="L67" s="24">
        <v>275</v>
      </c>
      <c r="N67" s="31" t="s">
        <v>87</v>
      </c>
      <c r="W67" s="42"/>
      <c r="X67" s="42"/>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c r="AMK67"/>
      <c r="AML67"/>
      <c r="AMM67"/>
      <c r="AMN67"/>
      <c r="AMO67"/>
      <c r="AMP67"/>
      <c r="AMQ67"/>
      <c r="AMR67"/>
      <c r="AMS67"/>
      <c r="AMT67"/>
      <c r="AMU67"/>
      <c r="AMV67"/>
      <c r="AMW67"/>
      <c r="AMX67"/>
      <c r="AMY67"/>
      <c r="AMZ67"/>
      <c r="ANA67"/>
      <c r="ANB67"/>
      <c r="ANC67"/>
      <c r="AND67"/>
      <c r="ANE67"/>
      <c r="ANF67"/>
      <c r="ANG67"/>
      <c r="ANH67"/>
      <c r="ANI67"/>
      <c r="ANJ67"/>
      <c r="ANK67"/>
      <c r="ANL67"/>
      <c r="ANM67"/>
      <c r="ANN67"/>
      <c r="ANO67"/>
      <c r="ANP67"/>
      <c r="ANQ67"/>
      <c r="ANR67"/>
      <c r="ANS67"/>
      <c r="ANT67"/>
      <c r="ANU67"/>
      <c r="ANV67"/>
      <c r="ANW67"/>
      <c r="ANX67"/>
      <c r="ANY67"/>
      <c r="ANZ67"/>
      <c r="AOA67"/>
      <c r="AOB67"/>
      <c r="AOC67"/>
      <c r="AOD67"/>
      <c r="AOE67"/>
      <c r="AOF67"/>
      <c r="AOG67"/>
      <c r="AOH67"/>
      <c r="AOI67"/>
      <c r="AOJ67"/>
      <c r="AOK67"/>
      <c r="AOL67"/>
      <c r="AOM67"/>
      <c r="AON67"/>
      <c r="AOO67"/>
      <c r="AOP67"/>
      <c r="AOQ67"/>
      <c r="AOR67"/>
      <c r="AOS67"/>
      <c r="AOT67"/>
      <c r="AOU67"/>
      <c r="AOV67"/>
      <c r="AOW67"/>
      <c r="AOX67"/>
      <c r="AOY67"/>
      <c r="AOZ67"/>
      <c r="APA67"/>
      <c r="APB67"/>
      <c r="APC67"/>
      <c r="APD67"/>
      <c r="APE67"/>
      <c r="APF67"/>
      <c r="APG67"/>
      <c r="APH67"/>
      <c r="API67"/>
      <c r="APJ67"/>
      <c r="APK67"/>
      <c r="APL67"/>
      <c r="APM67"/>
      <c r="APN67"/>
      <c r="APO67"/>
      <c r="APP67"/>
      <c r="APQ67"/>
      <c r="APR67"/>
      <c r="APS67"/>
      <c r="APT67"/>
      <c r="APU67"/>
      <c r="APV67"/>
      <c r="APW67"/>
      <c r="APX67"/>
      <c r="APY67"/>
      <c r="APZ67"/>
      <c r="AQA67"/>
      <c r="AQB67"/>
      <c r="AQC67"/>
      <c r="AQD67"/>
      <c r="AQE67"/>
      <c r="AQF67"/>
      <c r="AQG67"/>
      <c r="AQH67"/>
      <c r="AQI67"/>
      <c r="AQJ67"/>
      <c r="AQK67"/>
      <c r="AQL67"/>
      <c r="AQM67"/>
      <c r="AQN67"/>
      <c r="AQO67"/>
      <c r="AQP67"/>
      <c r="AQQ67"/>
      <c r="AQR67"/>
      <c r="AQS67"/>
      <c r="AQT67"/>
      <c r="AQU67"/>
      <c r="AQV67"/>
      <c r="AQW67"/>
      <c r="AQX67"/>
      <c r="AQY67"/>
      <c r="AQZ67"/>
      <c r="ARA67"/>
      <c r="ARB67"/>
      <c r="ARC67"/>
      <c r="ARD67"/>
      <c r="ARE67"/>
      <c r="ARF67"/>
      <c r="ARG67"/>
      <c r="ARH67"/>
      <c r="ARI67"/>
      <c r="ARJ67"/>
      <c r="ARK67"/>
      <c r="ARL67"/>
      <c r="ARM67"/>
      <c r="ARN67"/>
      <c r="ARO67"/>
      <c r="ARP67"/>
      <c r="ARQ67"/>
      <c r="ARR67"/>
      <c r="ARS67"/>
      <c r="ART67"/>
      <c r="ARU67"/>
      <c r="ARV67"/>
      <c r="ARW67"/>
      <c r="ARX67"/>
      <c r="ARY67"/>
      <c r="ARZ67"/>
      <c r="ASA67"/>
      <c r="ASB67"/>
      <c r="ASC67"/>
      <c r="ASD67"/>
      <c r="ASE67"/>
      <c r="ASF67"/>
      <c r="ASG67"/>
      <c r="ASH67"/>
      <c r="ASI67"/>
      <c r="ASJ67"/>
      <c r="ASK67"/>
      <c r="ASL67"/>
      <c r="ASM67"/>
      <c r="ASN67"/>
      <c r="ASO67"/>
      <c r="ASP67"/>
      <c r="ASQ67"/>
      <c r="ASR67"/>
      <c r="ASS67"/>
      <c r="AST67"/>
      <c r="ASU67"/>
      <c r="ASV67"/>
      <c r="ASW67"/>
      <c r="ASX67"/>
      <c r="ASY67"/>
      <c r="ASZ67"/>
      <c r="ATA67"/>
      <c r="ATB67"/>
      <c r="ATC67"/>
      <c r="ATD67"/>
      <c r="ATE67"/>
      <c r="ATF67"/>
      <c r="ATG67"/>
      <c r="ATH67"/>
      <c r="ATI67"/>
      <c r="ATJ67"/>
      <c r="ATK67"/>
      <c r="ATL67"/>
      <c r="ATM67"/>
      <c r="ATN67"/>
      <c r="ATO67"/>
      <c r="ATP67"/>
      <c r="ATQ67"/>
      <c r="ATR67"/>
      <c r="ATS67"/>
      <c r="ATT67"/>
      <c r="ATU67"/>
      <c r="ATV67"/>
      <c r="ATW67"/>
      <c r="ATX67"/>
      <c r="ATY67"/>
      <c r="ATZ67"/>
      <c r="AUA67"/>
      <c r="AUB67"/>
      <c r="AUC67"/>
      <c r="AUD67"/>
      <c r="AUE67"/>
      <c r="AUF67"/>
      <c r="AUG67"/>
      <c r="AUH67"/>
      <c r="AUI67"/>
      <c r="AUJ67"/>
      <c r="AUK67"/>
      <c r="AUL67"/>
      <c r="AUM67"/>
      <c r="AUN67"/>
      <c r="AUO67"/>
      <c r="AUP67"/>
      <c r="AUQ67"/>
      <c r="AUR67"/>
      <c r="AUS67"/>
      <c r="AUT67"/>
      <c r="AUU67"/>
      <c r="AUV67"/>
      <c r="AUW67"/>
      <c r="AUX67"/>
      <c r="AUY67"/>
      <c r="AUZ67"/>
      <c r="AVA67"/>
      <c r="AVB67"/>
      <c r="AVC67"/>
      <c r="AVD67"/>
      <c r="AVE67"/>
      <c r="AVF67"/>
      <c r="AVG67"/>
      <c r="AVH67"/>
      <c r="AVI67"/>
      <c r="AVJ67"/>
      <c r="AVK67"/>
      <c r="AVL67"/>
      <c r="AVM67"/>
      <c r="AVN67"/>
      <c r="AVO67"/>
      <c r="AVP67"/>
      <c r="AVQ67"/>
      <c r="AVR67"/>
      <c r="AVS67"/>
      <c r="AVT67"/>
      <c r="AVU67"/>
      <c r="AVV67"/>
      <c r="AVW67"/>
      <c r="AVX67"/>
      <c r="AVY67"/>
      <c r="AVZ67"/>
      <c r="AWA67"/>
      <c r="AWB67"/>
      <c r="AWC67"/>
      <c r="AWD67"/>
      <c r="AWE67"/>
      <c r="AWF67"/>
      <c r="AWG67"/>
      <c r="AWH67"/>
      <c r="AWI67"/>
      <c r="AWJ67"/>
      <c r="AWK67"/>
      <c r="AWL67"/>
      <c r="AWM67"/>
      <c r="AWN67"/>
      <c r="AWO67"/>
      <c r="AWP67"/>
      <c r="AWQ67"/>
      <c r="AWR67"/>
      <c r="AWS67"/>
      <c r="AWT67"/>
      <c r="AWU67"/>
      <c r="AWV67"/>
      <c r="AWW67"/>
      <c r="AWX67"/>
      <c r="AWY67"/>
      <c r="AWZ67"/>
      <c r="AXA67"/>
      <c r="AXB67"/>
      <c r="AXC67"/>
      <c r="AXD67"/>
      <c r="AXE67"/>
      <c r="AXF67"/>
      <c r="AXG67"/>
      <c r="AXH67"/>
      <c r="AXI67"/>
      <c r="AXJ67"/>
      <c r="AXK67"/>
      <c r="AXL67"/>
      <c r="AXM67"/>
      <c r="AXN67"/>
      <c r="AXO67"/>
      <c r="AXP67"/>
      <c r="AXQ67"/>
      <c r="AXR67"/>
      <c r="AXS67"/>
      <c r="AXT67"/>
      <c r="AXU67"/>
      <c r="AXV67"/>
      <c r="AXW67"/>
      <c r="AXX67"/>
      <c r="AXY67"/>
      <c r="AXZ67"/>
      <c r="AYA67"/>
      <c r="AYB67"/>
      <c r="AYC67"/>
      <c r="AYD67"/>
      <c r="AYE67"/>
      <c r="AYF67"/>
      <c r="AYG67"/>
      <c r="AYH67"/>
      <c r="AYI67"/>
      <c r="AYJ67"/>
      <c r="AYK67"/>
      <c r="AYL67"/>
      <c r="AYM67"/>
      <c r="AYN67"/>
      <c r="AYO67"/>
      <c r="AYP67"/>
      <c r="AYQ67"/>
      <c r="AYR67"/>
      <c r="AYS67"/>
      <c r="AYT67"/>
      <c r="AYU67"/>
      <c r="AYV67"/>
      <c r="AYW67"/>
      <c r="AYX67"/>
      <c r="AYY67"/>
      <c r="AYZ67"/>
      <c r="AZA67"/>
      <c r="AZB67"/>
      <c r="AZC67"/>
      <c r="AZD67"/>
      <c r="AZE67"/>
      <c r="AZF67"/>
      <c r="AZG67"/>
      <c r="AZH67"/>
      <c r="AZI67"/>
      <c r="AZJ67"/>
      <c r="AZK67"/>
      <c r="AZL67"/>
      <c r="AZM67"/>
      <c r="AZN67"/>
      <c r="AZO67"/>
      <c r="AZP67"/>
      <c r="AZQ67"/>
      <c r="AZR67"/>
      <c r="AZS67"/>
      <c r="AZT67"/>
      <c r="AZU67"/>
      <c r="AZV67"/>
      <c r="AZW67"/>
      <c r="AZX67"/>
      <c r="AZY67"/>
      <c r="AZZ67"/>
      <c r="BAA67"/>
      <c r="BAB67"/>
      <c r="BAC67"/>
      <c r="BAD67"/>
      <c r="BAE67"/>
      <c r="BAF67"/>
      <c r="BAG67"/>
      <c r="BAH67"/>
      <c r="BAI67"/>
      <c r="BAJ67"/>
      <c r="BAK67"/>
      <c r="BAL67"/>
      <c r="BAM67"/>
      <c r="BAN67"/>
      <c r="BAO67"/>
      <c r="BAP67"/>
      <c r="BAQ67"/>
      <c r="BAR67"/>
      <c r="BAS67"/>
      <c r="BAT67"/>
      <c r="BAU67"/>
      <c r="BAV67"/>
      <c r="BAW67"/>
      <c r="BAX67"/>
      <c r="BAY67"/>
      <c r="BAZ67"/>
      <c r="BBA67"/>
      <c r="BBB67"/>
      <c r="BBC67"/>
      <c r="BBD67"/>
      <c r="BBE67"/>
      <c r="BBF67"/>
      <c r="BBG67"/>
      <c r="BBH67"/>
      <c r="BBI67"/>
      <c r="BBJ67"/>
      <c r="BBK67"/>
      <c r="BBL67"/>
      <c r="BBM67"/>
      <c r="BBN67"/>
      <c r="BBO67"/>
      <c r="BBP67"/>
      <c r="BBQ67"/>
      <c r="BBR67"/>
      <c r="BBS67"/>
      <c r="BBT67"/>
      <c r="BBU67"/>
      <c r="BBV67"/>
      <c r="BBW67"/>
      <c r="BBX67"/>
      <c r="BBY67"/>
      <c r="BBZ67"/>
      <c r="BCA67"/>
      <c r="BCB67"/>
      <c r="BCC67"/>
      <c r="BCD67"/>
      <c r="BCE67"/>
      <c r="BCF67"/>
      <c r="BCG67"/>
      <c r="BCH67"/>
      <c r="BCI67"/>
      <c r="BCJ67"/>
      <c r="BCK67"/>
      <c r="BCL67"/>
      <c r="BCM67"/>
      <c r="BCN67"/>
      <c r="BCO67"/>
      <c r="BCP67"/>
      <c r="BCQ67"/>
      <c r="BCR67"/>
      <c r="BCS67"/>
      <c r="BCT67"/>
      <c r="BCU67"/>
      <c r="BCV67"/>
      <c r="BCW67"/>
      <c r="BCX67"/>
      <c r="BCY67"/>
      <c r="BCZ67"/>
      <c r="BDA67"/>
      <c r="BDB67"/>
      <c r="BDC67"/>
      <c r="BDD67"/>
      <c r="BDE67"/>
      <c r="BDF67"/>
      <c r="BDG67"/>
      <c r="BDH67"/>
      <c r="BDI67"/>
      <c r="BDJ67"/>
      <c r="BDK67"/>
      <c r="BDL67"/>
      <c r="BDM67"/>
      <c r="BDN67"/>
      <c r="BDO67"/>
      <c r="BDP67"/>
      <c r="BDQ67"/>
      <c r="BDR67"/>
      <c r="BDS67"/>
      <c r="BDT67"/>
      <c r="BDU67"/>
      <c r="BDV67"/>
      <c r="BDW67"/>
      <c r="BDX67"/>
      <c r="BDY67"/>
      <c r="BDZ67"/>
      <c r="BEA67"/>
      <c r="BEB67"/>
      <c r="BEC67"/>
      <c r="BED67"/>
      <c r="BEE67"/>
      <c r="BEF67"/>
      <c r="BEG67"/>
      <c r="BEH67"/>
      <c r="BEI67"/>
      <c r="BEJ67"/>
      <c r="BEK67"/>
      <c r="BEL67"/>
      <c r="BEM67"/>
      <c r="BEN67"/>
      <c r="BEO67"/>
      <c r="BEP67"/>
      <c r="BEQ67"/>
      <c r="BER67"/>
      <c r="BES67"/>
      <c r="BET67"/>
      <c r="BEU67"/>
      <c r="BEV67"/>
      <c r="BEW67"/>
      <c r="BEX67"/>
      <c r="BEY67"/>
      <c r="BEZ67"/>
      <c r="BFA67"/>
      <c r="BFB67"/>
      <c r="BFC67"/>
      <c r="BFD67"/>
      <c r="BFE67"/>
      <c r="BFF67"/>
      <c r="BFG67"/>
      <c r="BFH67"/>
      <c r="BFI67"/>
      <c r="BFJ67"/>
      <c r="BFK67"/>
      <c r="BFL67"/>
      <c r="BFM67"/>
      <c r="BFN67"/>
      <c r="BFO67"/>
      <c r="BFP67"/>
      <c r="BFQ67"/>
      <c r="BFR67"/>
      <c r="BFS67"/>
      <c r="BFT67"/>
      <c r="BFU67"/>
      <c r="BFV67"/>
      <c r="BFW67"/>
      <c r="BFX67"/>
      <c r="BFY67"/>
      <c r="BFZ67"/>
      <c r="BGA67"/>
      <c r="BGB67"/>
      <c r="BGC67"/>
      <c r="BGD67"/>
      <c r="BGE67"/>
      <c r="BGF67"/>
      <c r="BGG67"/>
      <c r="BGH67"/>
      <c r="BGI67"/>
      <c r="BGJ67"/>
      <c r="BGK67"/>
      <c r="BGL67"/>
      <c r="BGM67"/>
      <c r="BGN67"/>
      <c r="BGO67"/>
      <c r="BGP67"/>
      <c r="BGQ67"/>
      <c r="BGR67"/>
      <c r="BGS67"/>
      <c r="BGT67"/>
      <c r="BGU67"/>
      <c r="BGV67"/>
      <c r="BGW67"/>
      <c r="BGX67"/>
      <c r="BGY67"/>
      <c r="BGZ67"/>
      <c r="BHA67"/>
      <c r="BHB67"/>
      <c r="BHC67"/>
      <c r="BHD67"/>
      <c r="BHE67"/>
      <c r="BHF67"/>
      <c r="BHG67"/>
      <c r="BHH67"/>
      <c r="BHI67"/>
      <c r="BHJ67"/>
      <c r="BHK67"/>
      <c r="BHL67"/>
      <c r="BHM67"/>
      <c r="BHN67"/>
      <c r="BHO67"/>
      <c r="BHP67"/>
      <c r="BHQ67"/>
      <c r="BHR67"/>
      <c r="BHS67"/>
      <c r="BHT67"/>
      <c r="BHU67"/>
      <c r="BHV67"/>
      <c r="BHW67"/>
      <c r="BHX67"/>
      <c r="BHY67"/>
      <c r="BHZ67"/>
      <c r="BIA67"/>
      <c r="BIB67"/>
      <c r="BIC67"/>
      <c r="BID67"/>
      <c r="BIE67"/>
      <c r="BIF67"/>
      <c r="BIG67"/>
      <c r="BIH67"/>
      <c r="BII67"/>
      <c r="BIJ67"/>
      <c r="BIK67"/>
      <c r="BIL67"/>
      <c r="BIM67"/>
      <c r="BIN67"/>
      <c r="BIO67"/>
      <c r="BIP67"/>
      <c r="BIQ67"/>
      <c r="BIR67"/>
      <c r="BIS67"/>
      <c r="BIT67"/>
      <c r="BIU67"/>
      <c r="BIV67"/>
      <c r="BIW67"/>
      <c r="BIX67"/>
      <c r="BIY67"/>
      <c r="BIZ67"/>
      <c r="BJA67"/>
      <c r="BJB67"/>
      <c r="BJC67"/>
      <c r="BJD67"/>
      <c r="BJE67"/>
      <c r="BJF67"/>
      <c r="BJG67"/>
      <c r="BJH67"/>
      <c r="BJI67"/>
      <c r="BJJ67"/>
      <c r="BJK67"/>
      <c r="BJL67"/>
      <c r="BJM67"/>
      <c r="BJN67"/>
      <c r="BJO67"/>
      <c r="BJP67"/>
      <c r="BJQ67"/>
      <c r="BJR67"/>
      <c r="BJS67"/>
      <c r="BJT67"/>
      <c r="BJU67"/>
      <c r="BJV67"/>
      <c r="BJW67"/>
      <c r="BJX67"/>
      <c r="BJY67"/>
      <c r="BJZ67"/>
      <c r="BKA67"/>
      <c r="BKB67"/>
      <c r="BKC67"/>
      <c r="BKD67"/>
      <c r="BKE67"/>
      <c r="BKF67"/>
      <c r="BKG67"/>
      <c r="BKH67"/>
      <c r="BKI67"/>
      <c r="BKJ67"/>
      <c r="BKK67"/>
      <c r="BKL67"/>
      <c r="BKM67"/>
      <c r="BKN67"/>
      <c r="BKO67"/>
      <c r="BKP67"/>
      <c r="BKQ67"/>
      <c r="BKR67"/>
      <c r="BKS67"/>
      <c r="BKT67"/>
      <c r="BKU67"/>
      <c r="BKV67"/>
      <c r="BKW67"/>
      <c r="BKX67"/>
      <c r="BKY67"/>
      <c r="BKZ67"/>
      <c r="BLA67"/>
      <c r="BLB67"/>
      <c r="BLC67"/>
      <c r="BLD67"/>
      <c r="BLE67"/>
      <c r="BLF67"/>
      <c r="BLG67"/>
      <c r="BLH67"/>
      <c r="BLI67"/>
      <c r="BLJ67"/>
      <c r="BLK67"/>
      <c r="BLL67"/>
      <c r="BLM67"/>
      <c r="BLN67"/>
      <c r="BLO67"/>
      <c r="BLP67"/>
      <c r="BLQ67"/>
      <c r="BLR67"/>
      <c r="BLS67"/>
      <c r="BLT67"/>
      <c r="BLU67"/>
      <c r="BLV67"/>
      <c r="BLW67"/>
      <c r="BLX67"/>
      <c r="BLY67"/>
      <c r="BLZ67"/>
      <c r="BMA67"/>
      <c r="BMB67"/>
      <c r="BMC67"/>
      <c r="BMD67"/>
      <c r="BME67"/>
      <c r="BMF67"/>
      <c r="BMG67"/>
      <c r="BMH67"/>
      <c r="BMI67"/>
      <c r="BMJ67"/>
      <c r="BMK67"/>
      <c r="BML67"/>
      <c r="BMM67"/>
      <c r="BMN67"/>
      <c r="BMO67"/>
      <c r="BMP67"/>
      <c r="BMQ67"/>
      <c r="BMR67"/>
      <c r="BMS67"/>
      <c r="BMT67"/>
      <c r="BMU67"/>
      <c r="BMV67"/>
      <c r="BMW67"/>
      <c r="BMX67"/>
      <c r="BMY67"/>
      <c r="BMZ67"/>
      <c r="BNA67"/>
      <c r="BNB67"/>
      <c r="BNC67"/>
      <c r="BND67"/>
      <c r="BNE67"/>
      <c r="BNF67"/>
      <c r="BNG67"/>
      <c r="BNH67"/>
      <c r="BNI67"/>
      <c r="BNJ67"/>
      <c r="BNK67"/>
      <c r="BNL67"/>
      <c r="BNM67"/>
      <c r="BNN67"/>
      <c r="BNO67"/>
      <c r="BNP67"/>
      <c r="BNQ67"/>
      <c r="BNR67"/>
      <c r="BNS67"/>
      <c r="BNT67"/>
      <c r="BNU67"/>
      <c r="BNV67"/>
      <c r="BNW67"/>
      <c r="BNX67"/>
      <c r="BNY67"/>
      <c r="BNZ67"/>
      <c r="BOA67"/>
      <c r="BOB67"/>
      <c r="BOC67"/>
      <c r="BOD67"/>
      <c r="BOE67"/>
      <c r="BOF67"/>
      <c r="BOG67"/>
      <c r="BOH67"/>
      <c r="BOI67"/>
      <c r="BOJ67"/>
      <c r="BOK67"/>
      <c r="BOL67"/>
      <c r="BOM67"/>
      <c r="BON67"/>
      <c r="BOO67"/>
      <c r="BOP67"/>
      <c r="BOQ67"/>
      <c r="BOR67"/>
      <c r="BOS67"/>
      <c r="BOT67"/>
      <c r="BOU67"/>
      <c r="BOV67"/>
      <c r="BOW67"/>
      <c r="BOX67"/>
      <c r="BOY67"/>
      <c r="BOZ67"/>
      <c r="BPA67"/>
      <c r="BPB67"/>
      <c r="BPC67"/>
      <c r="BPD67"/>
      <c r="BPE67"/>
      <c r="BPF67"/>
      <c r="BPG67"/>
      <c r="BPH67"/>
      <c r="BPI67"/>
      <c r="BPJ67"/>
      <c r="BPK67"/>
      <c r="BPL67"/>
      <c r="BPM67"/>
      <c r="BPN67"/>
      <c r="BPO67"/>
      <c r="BPP67"/>
      <c r="BPQ67"/>
      <c r="BPR67"/>
      <c r="BPS67"/>
      <c r="BPT67"/>
      <c r="BPU67"/>
      <c r="BPV67"/>
      <c r="BPW67"/>
      <c r="BPX67"/>
      <c r="BPY67"/>
      <c r="BPZ67"/>
      <c r="BQA67"/>
      <c r="BQB67"/>
      <c r="BQC67"/>
      <c r="BQD67"/>
      <c r="BQE67"/>
      <c r="BQF67"/>
      <c r="BQG67"/>
      <c r="BQH67"/>
      <c r="BQI67"/>
      <c r="BQJ67"/>
      <c r="BQK67"/>
      <c r="BQL67"/>
      <c r="BQM67"/>
      <c r="BQN67"/>
      <c r="BQO67"/>
      <c r="BQP67"/>
      <c r="BQQ67"/>
      <c r="BQR67"/>
      <c r="BQS67"/>
      <c r="BQT67"/>
      <c r="BQU67"/>
      <c r="BQV67"/>
      <c r="BQW67"/>
      <c r="BQX67"/>
      <c r="BQY67"/>
      <c r="BQZ67"/>
      <c r="BRA67"/>
      <c r="BRB67"/>
      <c r="BRC67"/>
      <c r="BRD67"/>
      <c r="BRE67"/>
      <c r="BRF67"/>
      <c r="BRG67"/>
      <c r="BRH67"/>
      <c r="BRI67"/>
      <c r="BRJ67"/>
      <c r="BRK67"/>
      <c r="BRL67"/>
      <c r="BRM67"/>
      <c r="BRN67"/>
      <c r="BRO67"/>
      <c r="BRP67"/>
      <c r="BRQ67"/>
      <c r="BRR67"/>
      <c r="BRS67"/>
      <c r="BRT67"/>
      <c r="BRU67"/>
      <c r="BRV67"/>
      <c r="BRW67"/>
      <c r="BRX67"/>
      <c r="BRY67"/>
      <c r="BRZ67"/>
      <c r="BSA67"/>
      <c r="BSB67"/>
      <c r="BSC67"/>
      <c r="BSD67"/>
      <c r="BSE67"/>
      <c r="BSF67"/>
      <c r="BSG67"/>
      <c r="BSH67"/>
      <c r="BSI67"/>
      <c r="BSJ67"/>
      <c r="BSK67"/>
      <c r="BSL67"/>
      <c r="BSM67"/>
      <c r="BSN67"/>
      <c r="BSO67"/>
      <c r="BSP67"/>
      <c r="BSQ67"/>
      <c r="BSR67"/>
      <c r="BSS67"/>
      <c r="BST67"/>
      <c r="BSU67"/>
      <c r="BSV67"/>
      <c r="BSW67"/>
      <c r="BSX67"/>
      <c r="BSY67"/>
      <c r="BSZ67"/>
      <c r="BTA67"/>
      <c r="BTB67"/>
      <c r="BTC67"/>
      <c r="BTD67"/>
      <c r="BTE67"/>
      <c r="BTF67"/>
      <c r="BTG67"/>
      <c r="BTH67"/>
      <c r="BTI67"/>
      <c r="BTJ67"/>
      <c r="BTK67"/>
      <c r="BTL67"/>
      <c r="BTM67"/>
      <c r="BTN67"/>
      <c r="BTO67"/>
      <c r="BTP67"/>
      <c r="BTQ67"/>
      <c r="BTR67"/>
      <c r="BTS67"/>
      <c r="BTT67"/>
      <c r="BTU67"/>
      <c r="BTV67"/>
      <c r="BTW67"/>
      <c r="BTX67"/>
      <c r="BTY67"/>
      <c r="BTZ67"/>
      <c r="BUA67"/>
      <c r="BUB67"/>
      <c r="BUC67"/>
      <c r="BUD67"/>
      <c r="BUE67"/>
      <c r="BUF67"/>
      <c r="BUG67"/>
      <c r="BUH67"/>
      <c r="BUI67"/>
      <c r="BUJ67"/>
      <c r="BUK67"/>
      <c r="BUL67"/>
      <c r="BUM67"/>
      <c r="BUN67"/>
      <c r="BUO67"/>
      <c r="BUP67"/>
      <c r="BUQ67"/>
      <c r="BUR67"/>
      <c r="BUS67"/>
      <c r="BUT67"/>
      <c r="BUU67"/>
      <c r="BUV67"/>
      <c r="BUW67"/>
      <c r="BUX67"/>
      <c r="BUY67"/>
      <c r="BUZ67"/>
      <c r="BVA67"/>
      <c r="BVB67"/>
      <c r="BVC67"/>
      <c r="BVD67"/>
      <c r="BVE67"/>
      <c r="BVF67"/>
      <c r="BVG67"/>
      <c r="BVH67"/>
      <c r="BVI67"/>
      <c r="BVJ67"/>
      <c r="BVK67"/>
      <c r="BVL67"/>
      <c r="BVM67"/>
      <c r="BVN67"/>
      <c r="BVO67"/>
      <c r="BVP67"/>
      <c r="BVQ67"/>
      <c r="BVR67"/>
      <c r="BVS67"/>
      <c r="BVT67"/>
      <c r="BVU67"/>
      <c r="BVV67"/>
      <c r="BVW67"/>
      <c r="BVX67"/>
      <c r="BVY67"/>
      <c r="BVZ67"/>
      <c r="BWA67"/>
      <c r="BWB67"/>
      <c r="BWC67"/>
      <c r="BWD67"/>
      <c r="BWE67"/>
      <c r="BWF67"/>
      <c r="BWG67"/>
      <c r="BWH67"/>
      <c r="BWI67"/>
      <c r="BWJ67"/>
      <c r="BWK67"/>
      <c r="BWL67"/>
      <c r="BWM67"/>
      <c r="BWN67"/>
      <c r="BWO67"/>
      <c r="BWP67"/>
      <c r="BWQ67"/>
      <c r="BWR67"/>
      <c r="BWS67"/>
      <c r="BWT67"/>
      <c r="BWU67"/>
      <c r="BWV67"/>
      <c r="BWW67"/>
      <c r="BWX67"/>
      <c r="BWY67"/>
      <c r="BWZ67"/>
      <c r="BXA67"/>
      <c r="BXB67"/>
      <c r="BXC67"/>
      <c r="BXD67"/>
      <c r="BXE67"/>
      <c r="BXF67"/>
      <c r="BXG67"/>
      <c r="BXH67"/>
      <c r="BXI67"/>
      <c r="BXJ67"/>
      <c r="BXK67"/>
      <c r="BXL67"/>
      <c r="BXM67"/>
      <c r="BXN67"/>
      <c r="BXO67"/>
      <c r="BXP67"/>
      <c r="BXQ67"/>
      <c r="BXR67"/>
      <c r="BXS67"/>
      <c r="BXT67"/>
      <c r="BXU67"/>
      <c r="BXV67"/>
      <c r="BXW67"/>
      <c r="BXX67"/>
      <c r="BXY67"/>
      <c r="BXZ67"/>
      <c r="BYA67"/>
      <c r="BYB67"/>
      <c r="BYC67"/>
      <c r="BYD67"/>
      <c r="BYE67"/>
      <c r="BYF67"/>
      <c r="BYG67"/>
      <c r="BYH67"/>
      <c r="BYI67"/>
      <c r="BYJ67"/>
      <c r="BYK67"/>
      <c r="BYL67"/>
      <c r="BYM67"/>
      <c r="BYN67"/>
      <c r="BYO67"/>
      <c r="BYP67"/>
      <c r="BYQ67"/>
      <c r="BYR67"/>
      <c r="BYS67"/>
      <c r="BYT67"/>
      <c r="BYU67"/>
      <c r="BYV67"/>
      <c r="BYW67"/>
      <c r="BYX67"/>
      <c r="BYY67"/>
      <c r="BYZ67"/>
      <c r="BZA67"/>
      <c r="BZB67"/>
      <c r="BZC67"/>
      <c r="BZD67"/>
      <c r="BZE67"/>
      <c r="BZF67"/>
      <c r="BZG67"/>
      <c r="BZH67"/>
      <c r="BZI67"/>
      <c r="BZJ67"/>
      <c r="BZK67"/>
      <c r="BZL67"/>
      <c r="BZM67"/>
      <c r="BZN67"/>
      <c r="BZO67"/>
      <c r="BZP67"/>
      <c r="BZQ67"/>
      <c r="BZR67"/>
      <c r="BZS67"/>
      <c r="BZT67"/>
      <c r="BZU67"/>
      <c r="BZV67"/>
      <c r="BZW67"/>
      <c r="BZX67"/>
      <c r="BZY67"/>
      <c r="BZZ67"/>
      <c r="CAA67"/>
      <c r="CAB67"/>
      <c r="CAC67"/>
      <c r="CAD67"/>
      <c r="CAE67"/>
      <c r="CAF67"/>
      <c r="CAG67"/>
      <c r="CAH67"/>
      <c r="CAI67"/>
      <c r="CAJ67"/>
      <c r="CAK67"/>
      <c r="CAL67"/>
      <c r="CAM67"/>
      <c r="CAN67"/>
      <c r="CAO67"/>
      <c r="CAP67"/>
      <c r="CAQ67"/>
      <c r="CAR67"/>
      <c r="CAS67"/>
      <c r="CAT67"/>
      <c r="CAU67"/>
      <c r="CAV67"/>
      <c r="CAW67"/>
      <c r="CAX67"/>
      <c r="CAY67"/>
      <c r="CAZ67"/>
      <c r="CBA67"/>
      <c r="CBB67"/>
      <c r="CBC67"/>
      <c r="CBD67"/>
      <c r="CBE67"/>
      <c r="CBF67"/>
      <c r="CBG67"/>
      <c r="CBH67"/>
      <c r="CBI67"/>
      <c r="CBJ67"/>
      <c r="CBK67"/>
      <c r="CBL67"/>
      <c r="CBM67"/>
      <c r="CBN67"/>
      <c r="CBO67"/>
      <c r="CBP67"/>
      <c r="CBQ67"/>
      <c r="CBR67"/>
      <c r="CBS67"/>
      <c r="CBT67"/>
      <c r="CBU67"/>
      <c r="CBV67"/>
      <c r="CBW67"/>
      <c r="CBX67"/>
      <c r="CBY67"/>
      <c r="CBZ67"/>
      <c r="CCA67"/>
      <c r="CCB67"/>
      <c r="CCC67"/>
      <c r="CCD67"/>
      <c r="CCE67"/>
      <c r="CCF67"/>
      <c r="CCG67"/>
      <c r="CCH67"/>
      <c r="CCI67"/>
      <c r="CCJ67"/>
      <c r="CCK67"/>
      <c r="CCL67"/>
      <c r="CCM67"/>
      <c r="CCN67"/>
      <c r="CCO67"/>
      <c r="CCP67"/>
      <c r="CCQ67"/>
      <c r="CCR67"/>
      <c r="CCS67"/>
      <c r="CCT67"/>
      <c r="CCU67"/>
      <c r="CCV67"/>
      <c r="CCW67"/>
      <c r="CCX67"/>
      <c r="CCY67"/>
      <c r="CCZ67"/>
      <c r="CDA67"/>
      <c r="CDB67"/>
      <c r="CDC67"/>
      <c r="CDD67"/>
      <c r="CDE67"/>
      <c r="CDF67"/>
      <c r="CDG67"/>
      <c r="CDH67"/>
      <c r="CDI67"/>
      <c r="CDJ67"/>
      <c r="CDK67"/>
      <c r="CDL67"/>
      <c r="CDM67"/>
      <c r="CDN67"/>
      <c r="CDO67"/>
      <c r="CDP67"/>
      <c r="CDQ67"/>
      <c r="CDR67"/>
      <c r="CDS67"/>
      <c r="CDT67"/>
      <c r="CDU67"/>
      <c r="CDV67"/>
      <c r="CDW67"/>
      <c r="CDX67"/>
      <c r="CDY67"/>
      <c r="CDZ67"/>
      <c r="CEA67"/>
      <c r="CEB67"/>
      <c r="CEC67"/>
      <c r="CED67"/>
      <c r="CEE67"/>
      <c r="CEF67"/>
      <c r="CEG67"/>
      <c r="CEH67"/>
      <c r="CEI67"/>
      <c r="CEJ67"/>
      <c r="CEK67"/>
      <c r="CEL67"/>
      <c r="CEM67"/>
      <c r="CEN67"/>
      <c r="CEO67"/>
      <c r="CEP67"/>
      <c r="CEQ67"/>
      <c r="CER67"/>
      <c r="CES67"/>
      <c r="CET67"/>
      <c r="CEU67"/>
      <c r="CEV67"/>
      <c r="CEW67"/>
      <c r="CEX67"/>
      <c r="CEY67"/>
      <c r="CEZ67"/>
      <c r="CFA67"/>
      <c r="CFB67"/>
      <c r="CFC67"/>
      <c r="CFD67"/>
      <c r="CFE67"/>
      <c r="CFF67"/>
      <c r="CFG67"/>
      <c r="CFH67"/>
      <c r="CFI67"/>
      <c r="CFJ67"/>
      <c r="CFK67"/>
      <c r="CFL67"/>
      <c r="CFM67"/>
      <c r="CFN67"/>
      <c r="CFO67"/>
      <c r="CFP67"/>
      <c r="CFQ67"/>
      <c r="CFR67"/>
      <c r="CFS67"/>
      <c r="CFT67"/>
      <c r="CFU67"/>
      <c r="CFV67"/>
      <c r="CFW67"/>
      <c r="CFX67"/>
      <c r="CFY67"/>
      <c r="CFZ67"/>
      <c r="CGA67"/>
      <c r="CGB67"/>
      <c r="CGC67"/>
      <c r="CGD67"/>
      <c r="CGE67"/>
      <c r="CGF67"/>
      <c r="CGG67"/>
      <c r="CGH67"/>
      <c r="CGI67"/>
      <c r="CGJ67"/>
      <c r="CGK67"/>
      <c r="CGL67"/>
      <c r="CGM67"/>
      <c r="CGN67"/>
      <c r="CGO67"/>
      <c r="CGP67"/>
      <c r="CGQ67"/>
      <c r="CGR67"/>
      <c r="CGS67"/>
      <c r="CGT67"/>
      <c r="CGU67"/>
      <c r="CGV67"/>
      <c r="CGW67"/>
      <c r="CGX67"/>
      <c r="CGY67"/>
      <c r="CGZ67"/>
      <c r="CHA67"/>
      <c r="CHB67"/>
      <c r="CHC67"/>
      <c r="CHD67"/>
      <c r="CHE67"/>
      <c r="CHF67"/>
      <c r="CHG67"/>
      <c r="CHH67"/>
      <c r="CHI67"/>
      <c r="CHJ67"/>
      <c r="CHK67"/>
      <c r="CHL67"/>
      <c r="CHM67"/>
      <c r="CHN67"/>
      <c r="CHO67"/>
      <c r="CHP67"/>
      <c r="CHQ67"/>
      <c r="CHR67"/>
      <c r="CHS67"/>
      <c r="CHT67"/>
      <c r="CHU67"/>
      <c r="CHV67"/>
      <c r="CHW67"/>
      <c r="CHX67"/>
      <c r="CHY67"/>
      <c r="CHZ67"/>
      <c r="CIA67"/>
      <c r="CIB67"/>
      <c r="CIC67"/>
      <c r="CID67"/>
      <c r="CIE67"/>
      <c r="CIF67"/>
      <c r="CIG67"/>
      <c r="CIH67"/>
      <c r="CII67"/>
      <c r="CIJ67"/>
      <c r="CIK67"/>
      <c r="CIL67"/>
      <c r="CIM67"/>
      <c r="CIN67"/>
      <c r="CIO67"/>
      <c r="CIP67"/>
      <c r="CIQ67"/>
      <c r="CIR67"/>
      <c r="CIS67"/>
      <c r="CIT67"/>
      <c r="CIU67"/>
      <c r="CIV67"/>
      <c r="CIW67"/>
      <c r="CIX67"/>
      <c r="CIY67"/>
      <c r="CIZ67"/>
      <c r="CJA67"/>
      <c r="CJB67"/>
      <c r="CJC67"/>
      <c r="CJD67"/>
      <c r="CJE67"/>
      <c r="CJF67"/>
      <c r="CJG67"/>
      <c r="CJH67"/>
      <c r="CJI67"/>
      <c r="CJJ67"/>
      <c r="CJK67"/>
      <c r="CJL67"/>
      <c r="CJM67"/>
      <c r="CJN67"/>
      <c r="CJO67"/>
      <c r="CJP67"/>
      <c r="CJQ67"/>
      <c r="CJR67"/>
      <c r="CJS67"/>
      <c r="CJT67"/>
      <c r="CJU67"/>
      <c r="CJV67"/>
      <c r="CJW67"/>
      <c r="CJX67"/>
      <c r="CJY67"/>
      <c r="CJZ67"/>
      <c r="CKA67"/>
      <c r="CKB67"/>
      <c r="CKC67"/>
      <c r="CKD67"/>
      <c r="CKE67"/>
      <c r="CKF67"/>
      <c r="CKG67"/>
      <c r="CKH67"/>
      <c r="CKI67"/>
      <c r="CKJ67"/>
      <c r="CKK67"/>
      <c r="CKL67"/>
      <c r="CKM67"/>
      <c r="CKN67"/>
      <c r="CKO67"/>
      <c r="CKP67"/>
      <c r="CKQ67"/>
      <c r="CKR67"/>
      <c r="CKS67"/>
      <c r="CKT67"/>
      <c r="CKU67"/>
      <c r="CKV67"/>
      <c r="CKW67"/>
      <c r="CKX67"/>
      <c r="CKY67"/>
      <c r="CKZ67"/>
      <c r="CLA67"/>
      <c r="CLB67"/>
      <c r="CLC67"/>
      <c r="CLD67"/>
      <c r="CLE67"/>
      <c r="CLF67"/>
      <c r="CLG67"/>
      <c r="CLH67"/>
      <c r="CLI67"/>
      <c r="CLJ67"/>
      <c r="CLK67"/>
      <c r="CLL67"/>
      <c r="CLM67"/>
      <c r="CLN67"/>
      <c r="CLO67"/>
      <c r="CLP67"/>
      <c r="CLQ67"/>
      <c r="CLR67"/>
      <c r="CLS67"/>
      <c r="CLT67"/>
      <c r="CLU67"/>
      <c r="CLV67"/>
      <c r="CLW67"/>
      <c r="CLX67"/>
      <c r="CLY67"/>
      <c r="CLZ67"/>
      <c r="CMA67"/>
      <c r="CMB67"/>
      <c r="CMC67"/>
      <c r="CMD67"/>
      <c r="CME67"/>
      <c r="CMF67"/>
      <c r="CMG67"/>
      <c r="CMH67"/>
      <c r="CMI67"/>
      <c r="CMJ67"/>
      <c r="CMK67"/>
      <c r="CML67"/>
      <c r="CMM67"/>
      <c r="CMN67"/>
      <c r="CMO67"/>
      <c r="CMP67"/>
      <c r="CMQ67"/>
      <c r="CMR67"/>
      <c r="CMS67"/>
      <c r="CMT67"/>
      <c r="CMU67"/>
      <c r="CMV67"/>
      <c r="CMW67"/>
      <c r="CMX67"/>
      <c r="CMY67"/>
      <c r="CMZ67"/>
      <c r="CNA67"/>
      <c r="CNB67"/>
      <c r="CNC67"/>
      <c r="CND67"/>
      <c r="CNE67"/>
      <c r="CNF67"/>
      <c r="CNG67"/>
      <c r="CNH67"/>
      <c r="CNI67"/>
      <c r="CNJ67"/>
      <c r="CNK67"/>
      <c r="CNL67"/>
      <c r="CNM67"/>
      <c r="CNN67"/>
      <c r="CNO67"/>
      <c r="CNP67"/>
      <c r="CNQ67"/>
      <c r="CNR67"/>
      <c r="CNS67"/>
      <c r="CNT67"/>
      <c r="CNU67"/>
      <c r="CNV67"/>
      <c r="CNW67"/>
      <c r="CNX67"/>
      <c r="CNY67"/>
      <c r="CNZ67"/>
      <c r="COA67"/>
      <c r="COB67"/>
      <c r="COC67"/>
      <c r="COD67"/>
      <c r="COE67"/>
      <c r="COF67"/>
      <c r="COG67"/>
      <c r="COH67"/>
      <c r="COI67"/>
      <c r="COJ67"/>
      <c r="COK67"/>
      <c r="COL67"/>
      <c r="COM67"/>
      <c r="CON67"/>
      <c r="COO67"/>
      <c r="COP67"/>
      <c r="COQ67"/>
      <c r="COR67"/>
      <c r="COS67"/>
      <c r="COT67"/>
      <c r="COU67"/>
      <c r="COV67"/>
      <c r="COW67"/>
      <c r="COX67"/>
      <c r="COY67"/>
      <c r="COZ67"/>
      <c r="CPA67"/>
      <c r="CPB67"/>
      <c r="CPC67"/>
      <c r="CPD67"/>
      <c r="CPE67"/>
      <c r="CPF67"/>
      <c r="CPG67"/>
      <c r="CPH67"/>
      <c r="CPI67"/>
      <c r="CPJ67"/>
      <c r="CPK67"/>
      <c r="CPL67"/>
      <c r="CPM67"/>
      <c r="CPN67"/>
      <c r="CPO67"/>
      <c r="CPP67"/>
      <c r="CPQ67"/>
      <c r="CPR67"/>
      <c r="CPS67"/>
      <c r="CPT67"/>
      <c r="CPU67"/>
      <c r="CPV67"/>
      <c r="CPW67"/>
      <c r="CPX67"/>
      <c r="CPY67"/>
      <c r="CPZ67"/>
      <c r="CQA67"/>
      <c r="CQB67"/>
      <c r="CQC67"/>
      <c r="CQD67"/>
      <c r="CQE67"/>
      <c r="CQF67"/>
      <c r="CQG67"/>
      <c r="CQH67"/>
      <c r="CQI67"/>
      <c r="CQJ67"/>
      <c r="CQK67"/>
      <c r="CQL67"/>
      <c r="CQM67"/>
      <c r="CQN67"/>
      <c r="CQO67"/>
      <c r="CQP67"/>
      <c r="CQQ67"/>
      <c r="CQR67"/>
      <c r="CQS67"/>
      <c r="CQT67"/>
      <c r="CQU67"/>
      <c r="CQV67"/>
      <c r="CQW67"/>
      <c r="CQX67"/>
      <c r="CQY67"/>
      <c r="CQZ67"/>
      <c r="CRA67"/>
      <c r="CRB67"/>
      <c r="CRC67"/>
      <c r="CRD67"/>
      <c r="CRE67"/>
      <c r="CRF67"/>
      <c r="CRG67"/>
      <c r="CRH67"/>
      <c r="CRI67"/>
      <c r="CRJ67"/>
      <c r="CRK67"/>
      <c r="CRL67"/>
      <c r="CRM67"/>
      <c r="CRN67"/>
      <c r="CRO67"/>
      <c r="CRP67"/>
      <c r="CRQ67"/>
      <c r="CRR67"/>
      <c r="CRS67"/>
      <c r="CRT67"/>
      <c r="CRU67"/>
      <c r="CRV67"/>
      <c r="CRW67"/>
      <c r="CRX67"/>
      <c r="CRY67"/>
      <c r="CRZ67"/>
      <c r="CSA67"/>
      <c r="CSB67"/>
      <c r="CSC67"/>
      <c r="CSD67"/>
      <c r="CSE67"/>
      <c r="CSF67"/>
      <c r="CSG67"/>
      <c r="CSH67"/>
      <c r="CSI67"/>
      <c r="CSJ67"/>
      <c r="CSK67"/>
      <c r="CSL67"/>
      <c r="CSM67"/>
      <c r="CSN67"/>
      <c r="CSO67"/>
      <c r="CSP67"/>
      <c r="CSQ67"/>
      <c r="CSR67"/>
      <c r="CSS67"/>
      <c r="CST67"/>
      <c r="CSU67"/>
      <c r="CSV67"/>
      <c r="CSW67"/>
      <c r="CSX67"/>
      <c r="CSY67"/>
      <c r="CSZ67"/>
      <c r="CTA67"/>
      <c r="CTB67"/>
      <c r="CTC67"/>
      <c r="CTD67"/>
      <c r="CTE67"/>
      <c r="CTF67"/>
      <c r="CTG67"/>
      <c r="CTH67"/>
      <c r="CTI67"/>
      <c r="CTJ67"/>
      <c r="CTK67"/>
      <c r="CTL67"/>
      <c r="CTM67"/>
      <c r="CTN67"/>
      <c r="CTO67"/>
      <c r="CTP67"/>
      <c r="CTQ67"/>
      <c r="CTR67"/>
      <c r="CTS67"/>
      <c r="CTT67"/>
      <c r="CTU67"/>
      <c r="CTV67"/>
      <c r="CTW67"/>
      <c r="CTX67"/>
      <c r="CTY67"/>
      <c r="CTZ67"/>
      <c r="CUA67"/>
      <c r="CUB67"/>
      <c r="CUC67"/>
      <c r="CUD67"/>
      <c r="CUE67"/>
      <c r="CUF67"/>
      <c r="CUG67"/>
      <c r="CUH67"/>
      <c r="CUI67"/>
      <c r="CUJ67"/>
      <c r="CUK67"/>
      <c r="CUL67"/>
      <c r="CUM67"/>
      <c r="CUN67"/>
      <c r="CUO67"/>
      <c r="CUP67"/>
      <c r="CUQ67"/>
      <c r="CUR67"/>
      <c r="CUS67"/>
      <c r="CUT67"/>
      <c r="CUU67"/>
      <c r="CUV67"/>
      <c r="CUW67"/>
      <c r="CUX67"/>
      <c r="CUY67"/>
      <c r="CUZ67"/>
      <c r="CVA67"/>
      <c r="CVB67"/>
      <c r="CVC67"/>
      <c r="CVD67"/>
      <c r="CVE67"/>
      <c r="CVF67"/>
      <c r="CVG67"/>
      <c r="CVH67"/>
      <c r="CVI67"/>
      <c r="CVJ67"/>
      <c r="CVK67"/>
      <c r="CVL67"/>
      <c r="CVM67"/>
      <c r="CVN67"/>
      <c r="CVO67"/>
      <c r="CVP67"/>
      <c r="CVQ67"/>
      <c r="CVR67"/>
      <c r="CVS67"/>
      <c r="CVT67"/>
      <c r="CVU67"/>
      <c r="CVV67"/>
      <c r="CVW67"/>
      <c r="CVX67"/>
      <c r="CVY67"/>
      <c r="CVZ67"/>
      <c r="CWA67"/>
      <c r="CWB67"/>
      <c r="CWC67"/>
      <c r="CWD67"/>
      <c r="CWE67"/>
      <c r="CWF67"/>
      <c r="CWG67"/>
      <c r="CWH67"/>
      <c r="CWI67"/>
      <c r="CWJ67"/>
      <c r="CWK67"/>
      <c r="CWL67"/>
      <c r="CWM67"/>
      <c r="CWN67"/>
      <c r="CWO67"/>
      <c r="CWP67"/>
      <c r="CWQ67"/>
      <c r="CWR67"/>
      <c r="CWS67"/>
      <c r="CWT67"/>
      <c r="CWU67"/>
      <c r="CWV67"/>
      <c r="CWW67"/>
      <c r="CWX67"/>
      <c r="CWY67"/>
      <c r="CWZ67"/>
      <c r="CXA67"/>
      <c r="CXB67"/>
      <c r="CXC67"/>
      <c r="CXD67"/>
      <c r="CXE67"/>
      <c r="CXF67"/>
      <c r="CXG67"/>
      <c r="CXH67"/>
      <c r="CXI67"/>
      <c r="CXJ67"/>
      <c r="CXK67"/>
      <c r="CXL67"/>
      <c r="CXM67"/>
      <c r="CXN67"/>
      <c r="CXO67"/>
      <c r="CXP67"/>
      <c r="CXQ67"/>
      <c r="CXR67"/>
      <c r="CXS67"/>
      <c r="CXT67"/>
      <c r="CXU67"/>
      <c r="CXV67"/>
      <c r="CXW67"/>
      <c r="CXX67"/>
      <c r="CXY67"/>
      <c r="CXZ67"/>
      <c r="CYA67"/>
      <c r="CYB67"/>
      <c r="CYC67"/>
      <c r="CYD67"/>
      <c r="CYE67"/>
      <c r="CYF67"/>
      <c r="CYG67"/>
      <c r="CYH67"/>
      <c r="CYI67"/>
      <c r="CYJ67"/>
      <c r="CYK67"/>
      <c r="CYL67"/>
      <c r="CYM67"/>
      <c r="CYN67"/>
      <c r="CYO67"/>
      <c r="CYP67"/>
      <c r="CYQ67"/>
      <c r="CYR67"/>
      <c r="CYS67"/>
      <c r="CYT67"/>
      <c r="CYU67"/>
      <c r="CYV67"/>
      <c r="CYW67"/>
      <c r="CYX67"/>
      <c r="CYY67"/>
      <c r="CYZ67"/>
      <c r="CZA67"/>
      <c r="CZB67"/>
      <c r="CZC67"/>
      <c r="CZD67"/>
      <c r="CZE67"/>
      <c r="CZF67"/>
      <c r="CZG67"/>
      <c r="CZH67"/>
      <c r="CZI67"/>
      <c r="CZJ67"/>
      <c r="CZK67"/>
      <c r="CZL67"/>
      <c r="CZM67"/>
      <c r="CZN67"/>
      <c r="CZO67"/>
      <c r="CZP67"/>
      <c r="CZQ67"/>
      <c r="CZR67"/>
      <c r="CZS67"/>
      <c r="CZT67"/>
      <c r="CZU67"/>
      <c r="CZV67"/>
      <c r="CZW67"/>
      <c r="CZX67"/>
      <c r="CZY67"/>
      <c r="CZZ67"/>
      <c r="DAA67"/>
      <c r="DAB67"/>
      <c r="DAC67"/>
      <c r="DAD67"/>
      <c r="DAE67"/>
      <c r="DAF67"/>
      <c r="DAG67"/>
      <c r="DAH67"/>
      <c r="DAI67"/>
      <c r="DAJ67"/>
      <c r="DAK67"/>
      <c r="DAL67"/>
      <c r="DAM67"/>
      <c r="DAN67"/>
      <c r="DAO67"/>
      <c r="DAP67"/>
      <c r="DAQ67"/>
      <c r="DAR67"/>
      <c r="DAS67"/>
      <c r="DAT67"/>
      <c r="DAU67"/>
      <c r="DAV67"/>
      <c r="DAW67"/>
      <c r="DAX67"/>
      <c r="DAY67"/>
      <c r="DAZ67"/>
      <c r="DBA67"/>
      <c r="DBB67"/>
      <c r="DBC67"/>
      <c r="DBD67"/>
      <c r="DBE67"/>
      <c r="DBF67"/>
      <c r="DBG67"/>
      <c r="DBH67"/>
      <c r="DBI67"/>
      <c r="DBJ67"/>
      <c r="DBK67"/>
      <c r="DBL67"/>
      <c r="DBM67"/>
      <c r="DBN67"/>
      <c r="DBO67"/>
      <c r="DBP67"/>
      <c r="DBQ67"/>
      <c r="DBR67"/>
      <c r="DBS67"/>
      <c r="DBT67"/>
      <c r="DBU67"/>
      <c r="DBV67"/>
      <c r="DBW67"/>
      <c r="DBX67"/>
      <c r="DBY67"/>
      <c r="DBZ67"/>
      <c r="DCA67"/>
      <c r="DCB67"/>
      <c r="DCC67"/>
      <c r="DCD67"/>
      <c r="DCE67"/>
      <c r="DCF67"/>
      <c r="DCG67"/>
      <c r="DCH67"/>
      <c r="DCI67"/>
      <c r="DCJ67"/>
      <c r="DCK67"/>
      <c r="DCL67"/>
      <c r="DCM67"/>
      <c r="DCN67"/>
      <c r="DCO67"/>
      <c r="DCP67"/>
      <c r="DCQ67"/>
      <c r="DCR67"/>
      <c r="DCS67"/>
      <c r="DCT67"/>
      <c r="DCU67"/>
      <c r="DCV67"/>
      <c r="DCW67"/>
      <c r="DCX67"/>
      <c r="DCY67"/>
      <c r="DCZ67"/>
      <c r="DDA67"/>
      <c r="DDB67"/>
      <c r="DDC67"/>
      <c r="DDD67"/>
      <c r="DDE67"/>
      <c r="DDF67"/>
      <c r="DDG67"/>
      <c r="DDH67"/>
      <c r="DDI67"/>
      <c r="DDJ67"/>
      <c r="DDK67"/>
      <c r="DDL67"/>
      <c r="DDM67"/>
      <c r="DDN67"/>
      <c r="DDO67"/>
      <c r="DDP67"/>
      <c r="DDQ67"/>
      <c r="DDR67"/>
      <c r="DDS67"/>
      <c r="DDT67"/>
      <c r="DDU67"/>
      <c r="DDV67"/>
      <c r="DDW67"/>
      <c r="DDX67"/>
      <c r="DDY67"/>
      <c r="DDZ67"/>
      <c r="DEA67"/>
      <c r="DEB67"/>
      <c r="DEC67"/>
      <c r="DED67"/>
      <c r="DEE67"/>
      <c r="DEF67"/>
      <c r="DEG67"/>
      <c r="DEH67"/>
      <c r="DEI67"/>
      <c r="DEJ67"/>
      <c r="DEK67"/>
      <c r="DEL67"/>
      <c r="DEM67"/>
      <c r="DEN67"/>
      <c r="DEO67"/>
      <c r="DEP67"/>
      <c r="DEQ67"/>
      <c r="DER67"/>
      <c r="DES67"/>
      <c r="DET67"/>
      <c r="DEU67"/>
      <c r="DEV67"/>
      <c r="DEW67"/>
      <c r="DEX67"/>
      <c r="DEY67"/>
      <c r="DEZ67"/>
      <c r="DFA67"/>
      <c r="DFB67"/>
      <c r="DFC67"/>
      <c r="DFD67"/>
      <c r="DFE67"/>
      <c r="DFF67"/>
      <c r="DFG67"/>
      <c r="DFH67"/>
      <c r="DFI67"/>
      <c r="DFJ67"/>
      <c r="DFK67"/>
      <c r="DFL67"/>
      <c r="DFM67"/>
      <c r="DFN67"/>
      <c r="DFO67"/>
      <c r="DFP67"/>
      <c r="DFQ67"/>
      <c r="DFR67"/>
      <c r="DFS67"/>
      <c r="DFT67"/>
      <c r="DFU67"/>
      <c r="DFV67"/>
      <c r="DFW67"/>
      <c r="DFX67"/>
      <c r="DFY67"/>
      <c r="DFZ67"/>
      <c r="DGA67"/>
      <c r="DGB67"/>
      <c r="DGC67"/>
      <c r="DGD67"/>
      <c r="DGE67"/>
      <c r="DGF67"/>
      <c r="DGG67"/>
      <c r="DGH67"/>
      <c r="DGI67"/>
      <c r="DGJ67"/>
      <c r="DGK67"/>
      <c r="DGL67"/>
      <c r="DGM67"/>
      <c r="DGN67"/>
      <c r="DGO67"/>
      <c r="DGP67"/>
      <c r="DGQ67"/>
      <c r="DGR67"/>
      <c r="DGS67"/>
      <c r="DGT67"/>
      <c r="DGU67"/>
      <c r="DGV67"/>
      <c r="DGW67"/>
      <c r="DGX67"/>
      <c r="DGY67"/>
      <c r="DGZ67"/>
      <c r="DHA67"/>
      <c r="DHB67"/>
      <c r="DHC67"/>
      <c r="DHD67"/>
      <c r="DHE67"/>
      <c r="DHF67"/>
      <c r="DHG67"/>
      <c r="DHH67"/>
      <c r="DHI67"/>
      <c r="DHJ67"/>
      <c r="DHK67"/>
      <c r="DHL67"/>
      <c r="DHM67"/>
      <c r="DHN67"/>
      <c r="DHO67"/>
      <c r="DHP67"/>
      <c r="DHQ67"/>
      <c r="DHR67"/>
      <c r="DHS67"/>
      <c r="DHT67"/>
      <c r="DHU67"/>
      <c r="DHV67"/>
      <c r="DHW67"/>
      <c r="DHX67"/>
      <c r="DHY67"/>
      <c r="DHZ67"/>
      <c r="DIA67"/>
      <c r="DIB67"/>
      <c r="DIC67"/>
      <c r="DID67"/>
      <c r="DIE67"/>
      <c r="DIF67"/>
      <c r="DIG67"/>
      <c r="DIH67"/>
      <c r="DII67"/>
      <c r="DIJ67"/>
      <c r="DIK67"/>
      <c r="DIL67"/>
      <c r="DIM67"/>
      <c r="DIN67"/>
      <c r="DIO67"/>
      <c r="DIP67"/>
      <c r="DIQ67"/>
      <c r="DIR67"/>
      <c r="DIS67"/>
      <c r="DIT67"/>
      <c r="DIU67"/>
      <c r="DIV67"/>
      <c r="DIW67"/>
      <c r="DIX67"/>
      <c r="DIY67"/>
      <c r="DIZ67"/>
      <c r="DJA67"/>
      <c r="DJB67"/>
      <c r="DJC67"/>
      <c r="DJD67"/>
      <c r="DJE67"/>
      <c r="DJF67"/>
      <c r="DJG67"/>
      <c r="DJH67"/>
      <c r="DJI67"/>
      <c r="DJJ67"/>
      <c r="DJK67"/>
      <c r="DJL67"/>
      <c r="DJM67"/>
      <c r="DJN67"/>
      <c r="DJO67"/>
      <c r="DJP67"/>
      <c r="DJQ67"/>
      <c r="DJR67"/>
      <c r="DJS67"/>
      <c r="DJT67"/>
      <c r="DJU67"/>
      <c r="DJV67"/>
      <c r="DJW67"/>
      <c r="DJX67"/>
      <c r="DJY67"/>
      <c r="DJZ67"/>
      <c r="DKA67"/>
      <c r="DKB67"/>
      <c r="DKC67"/>
      <c r="DKD67"/>
      <c r="DKE67"/>
      <c r="DKF67"/>
      <c r="DKG67"/>
      <c r="DKH67"/>
      <c r="DKI67"/>
      <c r="DKJ67"/>
      <c r="DKK67"/>
      <c r="DKL67"/>
      <c r="DKM67"/>
      <c r="DKN67"/>
      <c r="DKO67"/>
      <c r="DKP67"/>
      <c r="DKQ67"/>
      <c r="DKR67"/>
      <c r="DKS67"/>
      <c r="DKT67"/>
      <c r="DKU67"/>
      <c r="DKV67"/>
      <c r="DKW67"/>
      <c r="DKX67"/>
      <c r="DKY67"/>
      <c r="DKZ67"/>
      <c r="DLA67"/>
      <c r="DLB67"/>
      <c r="DLC67"/>
      <c r="DLD67"/>
      <c r="DLE67"/>
      <c r="DLF67"/>
      <c r="DLG67"/>
      <c r="DLH67"/>
      <c r="DLI67"/>
      <c r="DLJ67"/>
      <c r="DLK67"/>
      <c r="DLL67"/>
      <c r="DLM67"/>
      <c r="DLN67"/>
      <c r="DLO67"/>
      <c r="DLP67"/>
      <c r="DLQ67"/>
      <c r="DLR67"/>
      <c r="DLS67"/>
      <c r="DLT67"/>
      <c r="DLU67"/>
      <c r="DLV67"/>
      <c r="DLW67"/>
      <c r="DLX67"/>
      <c r="DLY67"/>
      <c r="DLZ67"/>
      <c r="DMA67"/>
      <c r="DMB67"/>
      <c r="DMC67"/>
      <c r="DMD67"/>
      <c r="DME67"/>
      <c r="DMF67"/>
      <c r="DMG67"/>
      <c r="DMH67"/>
      <c r="DMI67"/>
      <c r="DMJ67"/>
      <c r="DMK67"/>
      <c r="DML67"/>
      <c r="DMM67"/>
      <c r="DMN67"/>
      <c r="DMO67"/>
      <c r="DMP67"/>
      <c r="DMQ67"/>
      <c r="DMR67"/>
      <c r="DMS67"/>
      <c r="DMT67"/>
      <c r="DMU67"/>
      <c r="DMV67"/>
      <c r="DMW67"/>
      <c r="DMX67"/>
      <c r="DMY67"/>
      <c r="DMZ67"/>
      <c r="DNA67"/>
      <c r="DNB67"/>
      <c r="DNC67"/>
      <c r="DND67"/>
      <c r="DNE67"/>
      <c r="DNF67"/>
      <c r="DNG67"/>
      <c r="DNH67"/>
      <c r="DNI67"/>
      <c r="DNJ67"/>
      <c r="DNK67"/>
      <c r="DNL67"/>
      <c r="DNM67"/>
      <c r="DNN67"/>
      <c r="DNO67"/>
      <c r="DNP67"/>
      <c r="DNQ67"/>
      <c r="DNR67"/>
      <c r="DNS67"/>
      <c r="DNT67"/>
      <c r="DNU67"/>
      <c r="DNV67"/>
      <c r="DNW67"/>
      <c r="DNX67"/>
      <c r="DNY67"/>
      <c r="DNZ67"/>
      <c r="DOA67"/>
      <c r="DOB67"/>
      <c r="DOC67"/>
      <c r="DOD67"/>
      <c r="DOE67"/>
      <c r="DOF67"/>
      <c r="DOG67"/>
      <c r="DOH67"/>
      <c r="DOI67"/>
      <c r="DOJ67"/>
      <c r="DOK67"/>
      <c r="DOL67"/>
      <c r="DOM67"/>
      <c r="DON67"/>
      <c r="DOO67"/>
      <c r="DOP67"/>
      <c r="DOQ67"/>
      <c r="DOR67"/>
      <c r="DOS67"/>
      <c r="DOT67"/>
      <c r="DOU67"/>
      <c r="DOV67"/>
      <c r="DOW67"/>
      <c r="DOX67"/>
      <c r="DOY67"/>
      <c r="DOZ67"/>
      <c r="DPA67"/>
      <c r="DPB67"/>
      <c r="DPC67"/>
      <c r="DPD67"/>
      <c r="DPE67"/>
      <c r="DPF67"/>
      <c r="DPG67"/>
      <c r="DPH67"/>
      <c r="DPI67"/>
      <c r="DPJ67"/>
      <c r="DPK67"/>
      <c r="DPL67"/>
      <c r="DPM67"/>
      <c r="DPN67"/>
      <c r="DPO67"/>
      <c r="DPP67"/>
      <c r="DPQ67"/>
      <c r="DPR67"/>
      <c r="DPS67"/>
      <c r="DPT67"/>
      <c r="DPU67"/>
      <c r="DPV67"/>
      <c r="DPW67"/>
      <c r="DPX67"/>
      <c r="DPY67"/>
      <c r="DPZ67"/>
      <c r="DQA67"/>
      <c r="DQB67"/>
      <c r="DQC67"/>
      <c r="DQD67"/>
      <c r="DQE67"/>
      <c r="DQF67"/>
      <c r="DQG67"/>
      <c r="DQH67"/>
      <c r="DQI67"/>
      <c r="DQJ67"/>
      <c r="DQK67"/>
      <c r="DQL67"/>
      <c r="DQM67"/>
      <c r="DQN67"/>
      <c r="DQO67"/>
      <c r="DQP67"/>
      <c r="DQQ67"/>
      <c r="DQR67"/>
      <c r="DQS67"/>
      <c r="DQT67"/>
      <c r="DQU67"/>
      <c r="DQV67"/>
      <c r="DQW67"/>
      <c r="DQX67"/>
      <c r="DQY67"/>
      <c r="DQZ67"/>
      <c r="DRA67"/>
      <c r="DRB67"/>
      <c r="DRC67"/>
      <c r="DRD67"/>
      <c r="DRE67"/>
      <c r="DRF67"/>
      <c r="DRG67"/>
      <c r="DRH67"/>
      <c r="DRI67"/>
      <c r="DRJ67"/>
      <c r="DRK67"/>
      <c r="DRL67"/>
      <c r="DRM67"/>
      <c r="DRN67"/>
      <c r="DRO67"/>
      <c r="DRP67"/>
      <c r="DRQ67"/>
      <c r="DRR67"/>
      <c r="DRS67"/>
      <c r="DRT67"/>
      <c r="DRU67"/>
      <c r="DRV67"/>
      <c r="DRW67"/>
      <c r="DRX67"/>
      <c r="DRY67"/>
      <c r="DRZ67"/>
      <c r="DSA67"/>
      <c r="DSB67"/>
      <c r="DSC67"/>
      <c r="DSD67"/>
      <c r="DSE67"/>
      <c r="DSF67"/>
      <c r="DSG67"/>
      <c r="DSH67"/>
      <c r="DSI67"/>
      <c r="DSJ67"/>
      <c r="DSK67"/>
      <c r="DSL67"/>
      <c r="DSM67"/>
      <c r="DSN67"/>
      <c r="DSO67"/>
      <c r="DSP67"/>
      <c r="DSQ67"/>
      <c r="DSR67"/>
      <c r="DSS67"/>
      <c r="DST67"/>
      <c r="DSU67"/>
      <c r="DSV67"/>
      <c r="DSW67"/>
      <c r="DSX67"/>
      <c r="DSY67"/>
      <c r="DSZ67"/>
      <c r="DTA67"/>
      <c r="DTB67"/>
      <c r="DTC67"/>
      <c r="DTD67"/>
      <c r="DTE67"/>
      <c r="DTF67"/>
      <c r="DTG67"/>
      <c r="DTH67"/>
      <c r="DTI67"/>
      <c r="DTJ67"/>
      <c r="DTK67"/>
      <c r="DTL67"/>
      <c r="DTM67"/>
      <c r="DTN67"/>
      <c r="DTO67"/>
      <c r="DTP67"/>
      <c r="DTQ67"/>
      <c r="DTR67"/>
      <c r="DTS67"/>
      <c r="DTT67"/>
      <c r="DTU67"/>
      <c r="DTV67"/>
      <c r="DTW67"/>
      <c r="DTX67"/>
      <c r="DTY67"/>
      <c r="DTZ67"/>
      <c r="DUA67"/>
      <c r="DUB67"/>
      <c r="DUC67"/>
      <c r="DUD67"/>
      <c r="DUE67"/>
      <c r="DUF67"/>
      <c r="DUG67"/>
      <c r="DUH67"/>
      <c r="DUI67"/>
      <c r="DUJ67"/>
      <c r="DUK67"/>
      <c r="DUL67"/>
      <c r="DUM67"/>
      <c r="DUN67"/>
      <c r="DUO67"/>
      <c r="DUP67"/>
      <c r="DUQ67"/>
      <c r="DUR67"/>
      <c r="DUS67"/>
      <c r="DUT67"/>
      <c r="DUU67"/>
      <c r="DUV67"/>
      <c r="DUW67"/>
      <c r="DUX67"/>
      <c r="DUY67"/>
      <c r="DUZ67"/>
      <c r="DVA67"/>
      <c r="DVB67"/>
      <c r="DVC67"/>
      <c r="DVD67"/>
      <c r="DVE67"/>
      <c r="DVF67"/>
      <c r="DVG67"/>
      <c r="DVH67"/>
      <c r="DVI67"/>
      <c r="DVJ67"/>
      <c r="DVK67"/>
      <c r="DVL67"/>
      <c r="DVM67"/>
      <c r="DVN67"/>
      <c r="DVO67"/>
      <c r="DVP67"/>
      <c r="DVQ67"/>
      <c r="DVR67"/>
      <c r="DVS67"/>
      <c r="DVT67"/>
      <c r="DVU67"/>
      <c r="DVV67"/>
      <c r="DVW67"/>
      <c r="DVX67"/>
      <c r="DVY67"/>
      <c r="DVZ67"/>
      <c r="DWA67"/>
      <c r="DWB67"/>
      <c r="DWC67"/>
      <c r="DWD67"/>
      <c r="DWE67"/>
      <c r="DWF67"/>
      <c r="DWG67"/>
      <c r="DWH67"/>
      <c r="DWI67"/>
      <c r="DWJ67"/>
      <c r="DWK67"/>
      <c r="DWL67"/>
      <c r="DWM67"/>
      <c r="DWN67"/>
      <c r="DWO67"/>
      <c r="DWP67"/>
      <c r="DWQ67"/>
      <c r="DWR67"/>
      <c r="DWS67"/>
      <c r="DWT67"/>
      <c r="DWU67"/>
      <c r="DWV67"/>
      <c r="DWW67"/>
      <c r="DWX67"/>
      <c r="DWY67"/>
      <c r="DWZ67"/>
      <c r="DXA67"/>
      <c r="DXB67"/>
      <c r="DXC67"/>
      <c r="DXD67"/>
      <c r="DXE67"/>
      <c r="DXF67"/>
      <c r="DXG67"/>
      <c r="DXH67"/>
      <c r="DXI67"/>
      <c r="DXJ67"/>
      <c r="DXK67"/>
      <c r="DXL67"/>
      <c r="DXM67"/>
      <c r="DXN67"/>
      <c r="DXO67"/>
      <c r="DXP67"/>
      <c r="DXQ67"/>
      <c r="DXR67"/>
      <c r="DXS67"/>
      <c r="DXT67"/>
      <c r="DXU67"/>
      <c r="DXV67"/>
      <c r="DXW67"/>
      <c r="DXX67"/>
      <c r="DXY67"/>
      <c r="DXZ67"/>
      <c r="DYA67"/>
      <c r="DYB67"/>
      <c r="DYC67"/>
      <c r="DYD67"/>
      <c r="DYE67"/>
      <c r="DYF67"/>
      <c r="DYG67"/>
      <c r="DYH67"/>
      <c r="DYI67"/>
      <c r="DYJ67"/>
      <c r="DYK67"/>
      <c r="DYL67"/>
      <c r="DYM67"/>
      <c r="DYN67"/>
      <c r="DYO67"/>
      <c r="DYP67"/>
      <c r="DYQ67"/>
      <c r="DYR67"/>
      <c r="DYS67"/>
      <c r="DYT67"/>
      <c r="DYU67"/>
      <c r="DYV67"/>
      <c r="DYW67"/>
      <c r="DYX67"/>
      <c r="DYY67"/>
      <c r="DYZ67"/>
      <c r="DZA67"/>
      <c r="DZB67"/>
      <c r="DZC67"/>
      <c r="DZD67"/>
      <c r="DZE67"/>
      <c r="DZF67"/>
      <c r="DZG67"/>
      <c r="DZH67"/>
      <c r="DZI67"/>
      <c r="DZJ67"/>
      <c r="DZK67"/>
      <c r="DZL67"/>
      <c r="DZM67"/>
      <c r="DZN67"/>
      <c r="DZO67"/>
      <c r="DZP67"/>
      <c r="DZQ67"/>
      <c r="DZR67"/>
      <c r="DZS67"/>
      <c r="DZT67"/>
      <c r="DZU67"/>
      <c r="DZV67"/>
      <c r="DZW67"/>
      <c r="DZX67"/>
      <c r="DZY67"/>
      <c r="DZZ67"/>
      <c r="EAA67"/>
      <c r="EAB67"/>
      <c r="EAC67"/>
      <c r="EAD67"/>
      <c r="EAE67"/>
      <c r="EAF67"/>
      <c r="EAG67"/>
      <c r="EAH67"/>
      <c r="EAI67"/>
      <c r="EAJ67"/>
      <c r="EAK67"/>
      <c r="EAL67"/>
      <c r="EAM67"/>
      <c r="EAN67"/>
      <c r="EAO67"/>
      <c r="EAP67"/>
      <c r="EAQ67"/>
      <c r="EAR67"/>
      <c r="EAS67"/>
      <c r="EAT67"/>
      <c r="EAU67"/>
      <c r="EAV67"/>
      <c r="EAW67"/>
      <c r="EAX67"/>
      <c r="EAY67"/>
      <c r="EAZ67"/>
      <c r="EBA67"/>
      <c r="EBB67"/>
      <c r="EBC67"/>
      <c r="EBD67"/>
      <c r="EBE67"/>
      <c r="EBF67"/>
      <c r="EBG67"/>
      <c r="EBH67"/>
      <c r="EBI67"/>
      <c r="EBJ67"/>
      <c r="EBK67"/>
      <c r="EBL67"/>
      <c r="EBM67"/>
      <c r="EBN67"/>
      <c r="EBO67"/>
      <c r="EBP67"/>
      <c r="EBQ67"/>
      <c r="EBR67"/>
      <c r="EBS67"/>
      <c r="EBT67"/>
      <c r="EBU67"/>
      <c r="EBV67"/>
      <c r="EBW67"/>
      <c r="EBX67"/>
      <c r="EBY67"/>
      <c r="EBZ67"/>
      <c r="ECA67"/>
      <c r="ECB67"/>
      <c r="ECC67"/>
      <c r="ECD67"/>
      <c r="ECE67"/>
      <c r="ECF67"/>
      <c r="ECG67"/>
      <c r="ECH67"/>
      <c r="ECI67"/>
      <c r="ECJ67"/>
      <c r="ECK67"/>
      <c r="ECL67"/>
      <c r="ECM67"/>
      <c r="ECN67"/>
      <c r="ECO67"/>
      <c r="ECP67"/>
      <c r="ECQ67"/>
      <c r="ECR67"/>
      <c r="ECS67"/>
      <c r="ECT67"/>
      <c r="ECU67"/>
      <c r="ECV67"/>
      <c r="ECW67"/>
      <c r="ECX67"/>
      <c r="ECY67"/>
      <c r="ECZ67"/>
      <c r="EDA67"/>
      <c r="EDB67"/>
      <c r="EDC67"/>
      <c r="EDD67"/>
      <c r="EDE67"/>
      <c r="EDF67"/>
      <c r="EDG67"/>
      <c r="EDH67"/>
      <c r="EDI67"/>
      <c r="EDJ67"/>
      <c r="EDK67"/>
      <c r="EDL67"/>
      <c r="EDM67"/>
      <c r="EDN67"/>
      <c r="EDO67"/>
      <c r="EDP67"/>
      <c r="EDQ67"/>
      <c r="EDR67"/>
      <c r="EDS67"/>
      <c r="EDT67"/>
      <c r="EDU67"/>
      <c r="EDV67"/>
      <c r="EDW67"/>
      <c r="EDX67"/>
      <c r="EDY67"/>
      <c r="EDZ67"/>
      <c r="EEA67"/>
      <c r="EEB67"/>
      <c r="EEC67"/>
      <c r="EED67"/>
      <c r="EEE67"/>
      <c r="EEF67"/>
      <c r="EEG67"/>
      <c r="EEH67"/>
      <c r="EEI67"/>
      <c r="EEJ67"/>
      <c r="EEK67"/>
      <c r="EEL67"/>
      <c r="EEM67"/>
      <c r="EEN67"/>
      <c r="EEO67"/>
      <c r="EEP67"/>
      <c r="EEQ67"/>
      <c r="EER67"/>
      <c r="EES67"/>
      <c r="EET67"/>
      <c r="EEU67"/>
      <c r="EEV67"/>
      <c r="EEW67"/>
      <c r="EEX67"/>
      <c r="EEY67"/>
      <c r="EEZ67"/>
      <c r="EFA67"/>
      <c r="EFB67"/>
      <c r="EFC67"/>
      <c r="EFD67"/>
      <c r="EFE67"/>
      <c r="EFF67"/>
      <c r="EFG67"/>
      <c r="EFH67"/>
      <c r="EFI67"/>
      <c r="EFJ67"/>
      <c r="EFK67"/>
      <c r="EFL67"/>
      <c r="EFM67"/>
      <c r="EFN67"/>
      <c r="EFO67"/>
      <c r="EFP67"/>
      <c r="EFQ67"/>
      <c r="EFR67"/>
      <c r="EFS67"/>
      <c r="EFT67"/>
      <c r="EFU67"/>
      <c r="EFV67"/>
      <c r="EFW67"/>
      <c r="EFX67"/>
      <c r="EFY67"/>
      <c r="EFZ67"/>
      <c r="EGA67"/>
      <c r="EGB67"/>
      <c r="EGC67"/>
      <c r="EGD67"/>
      <c r="EGE67"/>
      <c r="EGF67"/>
      <c r="EGG67"/>
      <c r="EGH67"/>
      <c r="EGI67"/>
      <c r="EGJ67"/>
      <c r="EGK67"/>
      <c r="EGL67"/>
      <c r="EGM67"/>
      <c r="EGN67"/>
      <c r="EGO67"/>
      <c r="EGP67"/>
      <c r="EGQ67"/>
      <c r="EGR67"/>
      <c r="EGS67"/>
      <c r="EGT67"/>
      <c r="EGU67"/>
      <c r="EGV67"/>
      <c r="EGW67"/>
      <c r="EGX67"/>
      <c r="EGY67"/>
      <c r="EGZ67"/>
      <c r="EHA67"/>
      <c r="EHB67"/>
      <c r="EHC67"/>
      <c r="EHD67"/>
      <c r="EHE67"/>
      <c r="EHF67"/>
      <c r="EHG67"/>
      <c r="EHH67"/>
      <c r="EHI67"/>
      <c r="EHJ67"/>
      <c r="EHK67"/>
      <c r="EHL67"/>
      <c r="EHM67"/>
      <c r="EHN67"/>
      <c r="EHO67"/>
      <c r="EHP67"/>
      <c r="EHQ67"/>
      <c r="EHR67"/>
      <c r="EHS67"/>
      <c r="EHT67"/>
      <c r="EHU67"/>
      <c r="EHV67"/>
      <c r="EHW67"/>
      <c r="EHX67"/>
      <c r="EHY67"/>
      <c r="EHZ67"/>
      <c r="EIA67"/>
      <c r="EIB67"/>
      <c r="EIC67"/>
      <c r="EID67"/>
      <c r="EIE67"/>
      <c r="EIF67"/>
      <c r="EIG67"/>
      <c r="EIH67"/>
      <c r="EII67"/>
      <c r="EIJ67"/>
      <c r="EIK67"/>
      <c r="EIL67"/>
      <c r="EIM67"/>
      <c r="EIN67"/>
      <c r="EIO67"/>
      <c r="EIP67"/>
      <c r="EIQ67"/>
      <c r="EIR67"/>
      <c r="EIS67"/>
      <c r="EIT67"/>
      <c r="EIU67"/>
      <c r="EIV67"/>
      <c r="EIW67"/>
      <c r="EIX67"/>
      <c r="EIY67"/>
      <c r="EIZ67"/>
      <c r="EJA67"/>
      <c r="EJB67"/>
      <c r="EJC67"/>
      <c r="EJD67"/>
      <c r="EJE67"/>
      <c r="EJF67"/>
      <c r="EJG67"/>
      <c r="EJH67"/>
      <c r="EJI67"/>
      <c r="EJJ67"/>
      <c r="EJK67"/>
      <c r="EJL67"/>
      <c r="EJM67"/>
      <c r="EJN67"/>
      <c r="EJO67"/>
      <c r="EJP67"/>
      <c r="EJQ67"/>
      <c r="EJR67"/>
      <c r="EJS67"/>
      <c r="EJT67"/>
      <c r="EJU67"/>
      <c r="EJV67"/>
      <c r="EJW67"/>
      <c r="EJX67"/>
      <c r="EJY67"/>
      <c r="EJZ67"/>
      <c r="EKA67"/>
      <c r="EKB67"/>
      <c r="EKC67"/>
      <c r="EKD67"/>
      <c r="EKE67"/>
      <c r="EKF67"/>
      <c r="EKG67"/>
      <c r="EKH67"/>
      <c r="EKI67"/>
      <c r="EKJ67"/>
      <c r="EKK67"/>
      <c r="EKL67"/>
      <c r="EKM67"/>
      <c r="EKN67"/>
      <c r="EKO67"/>
      <c r="EKP67"/>
      <c r="EKQ67"/>
      <c r="EKR67"/>
      <c r="EKS67"/>
      <c r="EKT67"/>
      <c r="EKU67"/>
      <c r="EKV67"/>
      <c r="EKW67"/>
      <c r="EKX67"/>
      <c r="EKY67"/>
      <c r="EKZ67"/>
      <c r="ELA67"/>
      <c r="ELB67"/>
      <c r="ELC67"/>
      <c r="ELD67"/>
      <c r="ELE67"/>
      <c r="ELF67"/>
      <c r="ELG67"/>
      <c r="ELH67"/>
      <c r="ELI67"/>
      <c r="ELJ67"/>
      <c r="ELK67"/>
      <c r="ELL67"/>
      <c r="ELM67"/>
      <c r="ELN67"/>
      <c r="ELO67"/>
      <c r="ELP67"/>
      <c r="ELQ67"/>
      <c r="ELR67"/>
      <c r="ELS67"/>
      <c r="ELT67"/>
      <c r="ELU67"/>
      <c r="ELV67"/>
      <c r="ELW67"/>
      <c r="ELX67"/>
      <c r="ELY67"/>
      <c r="ELZ67"/>
      <c r="EMA67"/>
      <c r="EMB67"/>
      <c r="EMC67"/>
      <c r="EMD67"/>
      <c r="EME67"/>
      <c r="EMF67"/>
      <c r="EMG67"/>
      <c r="EMH67"/>
      <c r="EMI67"/>
      <c r="EMJ67"/>
      <c r="EMK67"/>
      <c r="EML67"/>
      <c r="EMM67"/>
      <c r="EMN67"/>
      <c r="EMO67"/>
      <c r="EMP67"/>
      <c r="EMQ67"/>
      <c r="EMR67"/>
      <c r="EMS67"/>
      <c r="EMT67"/>
      <c r="EMU67"/>
      <c r="EMV67"/>
      <c r="EMW67"/>
      <c r="EMX67"/>
      <c r="EMY67"/>
      <c r="EMZ67"/>
      <c r="ENA67"/>
      <c r="ENB67"/>
      <c r="ENC67"/>
      <c r="END67"/>
      <c r="ENE67"/>
      <c r="ENF67"/>
      <c r="ENG67"/>
      <c r="ENH67"/>
      <c r="ENI67"/>
      <c r="ENJ67"/>
      <c r="ENK67"/>
      <c r="ENL67"/>
      <c r="ENM67"/>
      <c r="ENN67"/>
      <c r="ENO67"/>
      <c r="ENP67"/>
      <c r="ENQ67"/>
      <c r="ENR67"/>
      <c r="ENS67"/>
      <c r="ENT67"/>
      <c r="ENU67"/>
      <c r="ENV67"/>
      <c r="ENW67"/>
      <c r="ENX67"/>
      <c r="ENY67"/>
      <c r="ENZ67"/>
      <c r="EOA67"/>
      <c r="EOB67"/>
      <c r="EOC67"/>
      <c r="EOD67"/>
      <c r="EOE67"/>
      <c r="EOF67"/>
      <c r="EOG67"/>
      <c r="EOH67"/>
      <c r="EOI67"/>
      <c r="EOJ67"/>
      <c r="EOK67"/>
      <c r="EOL67"/>
      <c r="EOM67"/>
      <c r="EON67"/>
      <c r="EOO67"/>
      <c r="EOP67"/>
      <c r="EOQ67"/>
      <c r="EOR67"/>
      <c r="EOS67"/>
      <c r="EOT67"/>
      <c r="EOU67"/>
      <c r="EOV67"/>
      <c r="EOW67"/>
      <c r="EOX67"/>
      <c r="EOY67"/>
      <c r="EOZ67"/>
      <c r="EPA67"/>
      <c r="EPB67"/>
      <c r="EPC67"/>
      <c r="EPD67"/>
      <c r="EPE67"/>
      <c r="EPF67"/>
      <c r="EPG67"/>
      <c r="EPH67"/>
      <c r="EPI67"/>
      <c r="EPJ67"/>
      <c r="EPK67"/>
      <c r="EPL67"/>
      <c r="EPM67"/>
      <c r="EPN67"/>
      <c r="EPO67"/>
      <c r="EPP67"/>
      <c r="EPQ67"/>
      <c r="EPR67"/>
      <c r="EPS67"/>
      <c r="EPT67"/>
      <c r="EPU67"/>
      <c r="EPV67"/>
      <c r="EPW67"/>
      <c r="EPX67"/>
      <c r="EPY67"/>
      <c r="EPZ67"/>
      <c r="EQA67"/>
      <c r="EQB67"/>
      <c r="EQC67"/>
      <c r="EQD67"/>
      <c r="EQE67"/>
      <c r="EQF67"/>
      <c r="EQG67"/>
      <c r="EQH67"/>
      <c r="EQI67"/>
      <c r="EQJ67"/>
      <c r="EQK67"/>
      <c r="EQL67"/>
      <c r="EQM67"/>
      <c r="EQN67"/>
      <c r="EQO67"/>
      <c r="EQP67"/>
      <c r="EQQ67"/>
      <c r="EQR67"/>
      <c r="EQS67"/>
      <c r="EQT67"/>
      <c r="EQU67"/>
      <c r="EQV67"/>
      <c r="EQW67"/>
      <c r="EQX67"/>
      <c r="EQY67"/>
      <c r="EQZ67"/>
      <c r="ERA67"/>
      <c r="ERB67"/>
      <c r="ERC67"/>
      <c r="ERD67"/>
      <c r="ERE67"/>
      <c r="ERF67"/>
      <c r="ERG67"/>
      <c r="ERH67"/>
      <c r="ERI67"/>
      <c r="ERJ67"/>
      <c r="ERK67"/>
      <c r="ERL67"/>
      <c r="ERM67"/>
      <c r="ERN67"/>
      <c r="ERO67"/>
      <c r="ERP67"/>
      <c r="ERQ67"/>
      <c r="ERR67"/>
      <c r="ERS67"/>
      <c r="ERT67"/>
      <c r="ERU67"/>
      <c r="ERV67"/>
      <c r="ERW67"/>
      <c r="ERX67"/>
      <c r="ERY67"/>
      <c r="ERZ67"/>
      <c r="ESA67"/>
      <c r="ESB67"/>
      <c r="ESC67"/>
      <c r="ESD67"/>
      <c r="ESE67"/>
      <c r="ESF67"/>
      <c r="ESG67"/>
      <c r="ESH67"/>
      <c r="ESI67"/>
      <c r="ESJ67"/>
      <c r="ESK67"/>
      <c r="ESL67"/>
      <c r="ESM67"/>
      <c r="ESN67"/>
      <c r="ESO67"/>
      <c r="ESP67"/>
      <c r="ESQ67"/>
      <c r="ESR67"/>
      <c r="ESS67"/>
      <c r="EST67"/>
      <c r="ESU67"/>
      <c r="ESV67"/>
      <c r="ESW67"/>
      <c r="ESX67"/>
      <c r="ESY67"/>
      <c r="ESZ67"/>
      <c r="ETA67"/>
      <c r="ETB67"/>
      <c r="ETC67"/>
      <c r="ETD67"/>
      <c r="ETE67"/>
      <c r="ETF67"/>
      <c r="ETG67"/>
      <c r="ETH67"/>
      <c r="ETI67"/>
      <c r="ETJ67"/>
      <c r="ETK67"/>
      <c r="ETL67"/>
      <c r="ETM67"/>
      <c r="ETN67"/>
      <c r="ETO67"/>
      <c r="ETP67"/>
      <c r="ETQ67"/>
      <c r="ETR67"/>
      <c r="ETS67"/>
      <c r="ETT67"/>
      <c r="ETU67"/>
      <c r="ETV67"/>
      <c r="ETW67"/>
      <c r="ETX67"/>
      <c r="ETY67"/>
      <c r="ETZ67"/>
      <c r="EUA67"/>
      <c r="EUB67"/>
      <c r="EUC67"/>
      <c r="EUD67"/>
      <c r="EUE67"/>
      <c r="EUF67"/>
      <c r="EUG67"/>
      <c r="EUH67"/>
      <c r="EUI67"/>
      <c r="EUJ67"/>
      <c r="EUK67"/>
      <c r="EUL67"/>
      <c r="EUM67"/>
      <c r="EUN67"/>
      <c r="EUO67"/>
      <c r="EUP67"/>
      <c r="EUQ67"/>
      <c r="EUR67"/>
      <c r="EUS67"/>
      <c r="EUT67"/>
      <c r="EUU67"/>
      <c r="EUV67"/>
      <c r="EUW67"/>
      <c r="EUX67"/>
      <c r="EUY67"/>
      <c r="EUZ67"/>
      <c r="EVA67"/>
      <c r="EVB67"/>
      <c r="EVC67"/>
      <c r="EVD67"/>
      <c r="EVE67"/>
      <c r="EVF67"/>
      <c r="EVG67"/>
      <c r="EVH67"/>
      <c r="EVI67"/>
      <c r="EVJ67"/>
      <c r="EVK67"/>
      <c r="EVL67"/>
      <c r="EVM67"/>
      <c r="EVN67"/>
      <c r="EVO67"/>
      <c r="EVP67"/>
      <c r="EVQ67"/>
      <c r="EVR67"/>
      <c r="EVS67"/>
      <c r="EVT67"/>
      <c r="EVU67"/>
      <c r="EVV67"/>
      <c r="EVW67"/>
      <c r="EVX67"/>
      <c r="EVY67"/>
      <c r="EVZ67"/>
      <c r="EWA67"/>
      <c r="EWB67"/>
      <c r="EWC67"/>
      <c r="EWD67"/>
      <c r="EWE67"/>
      <c r="EWF67"/>
      <c r="EWG67"/>
      <c r="EWH67"/>
      <c r="EWI67"/>
      <c r="EWJ67"/>
      <c r="EWK67"/>
      <c r="EWL67"/>
      <c r="EWM67"/>
      <c r="EWN67"/>
      <c r="EWO67"/>
      <c r="EWP67"/>
      <c r="EWQ67"/>
      <c r="EWR67"/>
      <c r="EWS67"/>
      <c r="EWT67"/>
      <c r="EWU67"/>
      <c r="EWV67"/>
      <c r="EWW67"/>
      <c r="EWX67"/>
      <c r="EWY67"/>
      <c r="EWZ67"/>
      <c r="EXA67"/>
      <c r="EXB67"/>
      <c r="EXC67"/>
      <c r="EXD67"/>
      <c r="EXE67"/>
      <c r="EXF67"/>
      <c r="EXG67"/>
      <c r="EXH67"/>
      <c r="EXI67"/>
      <c r="EXJ67"/>
      <c r="EXK67"/>
      <c r="EXL67"/>
      <c r="EXM67"/>
      <c r="EXN67"/>
      <c r="EXO67"/>
      <c r="EXP67"/>
      <c r="EXQ67"/>
      <c r="EXR67"/>
      <c r="EXS67"/>
      <c r="EXT67"/>
      <c r="EXU67"/>
      <c r="EXV67"/>
      <c r="EXW67"/>
      <c r="EXX67"/>
      <c r="EXY67"/>
      <c r="EXZ67"/>
      <c r="EYA67"/>
      <c r="EYB67"/>
      <c r="EYC67"/>
      <c r="EYD67"/>
      <c r="EYE67"/>
      <c r="EYF67"/>
      <c r="EYG67"/>
      <c r="EYH67"/>
      <c r="EYI67"/>
      <c r="EYJ67"/>
      <c r="EYK67"/>
      <c r="EYL67"/>
      <c r="EYM67"/>
      <c r="EYN67"/>
      <c r="EYO67"/>
      <c r="EYP67"/>
      <c r="EYQ67"/>
      <c r="EYR67"/>
      <c r="EYS67"/>
      <c r="EYT67"/>
      <c r="EYU67"/>
      <c r="EYV67"/>
      <c r="EYW67"/>
      <c r="EYX67"/>
      <c r="EYY67"/>
      <c r="EYZ67"/>
      <c r="EZA67"/>
      <c r="EZB67"/>
      <c r="EZC67"/>
      <c r="EZD67"/>
      <c r="EZE67"/>
      <c r="EZF67"/>
      <c r="EZG67"/>
      <c r="EZH67"/>
      <c r="EZI67"/>
      <c r="EZJ67"/>
      <c r="EZK67"/>
      <c r="EZL67"/>
      <c r="EZM67"/>
      <c r="EZN67"/>
      <c r="EZO67"/>
      <c r="EZP67"/>
      <c r="EZQ67"/>
      <c r="EZR67"/>
      <c r="EZS67"/>
      <c r="EZT67"/>
      <c r="EZU67"/>
      <c r="EZV67"/>
      <c r="EZW67"/>
      <c r="EZX67"/>
      <c r="EZY67"/>
      <c r="EZZ67"/>
      <c r="FAA67"/>
      <c r="FAB67"/>
      <c r="FAC67"/>
      <c r="FAD67"/>
      <c r="FAE67"/>
      <c r="FAF67"/>
      <c r="FAG67"/>
      <c r="FAH67"/>
      <c r="FAI67"/>
      <c r="FAJ67"/>
      <c r="FAK67"/>
      <c r="FAL67"/>
      <c r="FAM67"/>
      <c r="FAN67"/>
      <c r="FAO67"/>
      <c r="FAP67"/>
      <c r="FAQ67"/>
      <c r="FAR67"/>
      <c r="FAS67"/>
      <c r="FAT67"/>
      <c r="FAU67"/>
      <c r="FAV67"/>
      <c r="FAW67"/>
      <c r="FAX67"/>
      <c r="FAY67"/>
      <c r="FAZ67"/>
      <c r="FBA67"/>
      <c r="FBB67"/>
      <c r="FBC67"/>
      <c r="FBD67"/>
      <c r="FBE67"/>
      <c r="FBF67"/>
      <c r="FBG67"/>
      <c r="FBH67"/>
      <c r="FBI67"/>
      <c r="FBJ67"/>
      <c r="FBK67"/>
      <c r="FBL67"/>
      <c r="FBM67"/>
      <c r="FBN67"/>
      <c r="FBO67"/>
      <c r="FBP67"/>
      <c r="FBQ67"/>
      <c r="FBR67"/>
      <c r="FBS67"/>
      <c r="FBT67"/>
      <c r="FBU67"/>
      <c r="FBV67"/>
      <c r="FBW67"/>
      <c r="FBX67"/>
      <c r="FBY67"/>
      <c r="FBZ67"/>
      <c r="FCA67"/>
      <c r="FCB67"/>
      <c r="FCC67"/>
      <c r="FCD67"/>
      <c r="FCE67"/>
      <c r="FCF67"/>
      <c r="FCG67"/>
      <c r="FCH67"/>
      <c r="FCI67"/>
      <c r="FCJ67"/>
      <c r="FCK67"/>
      <c r="FCL67"/>
      <c r="FCM67"/>
      <c r="FCN67"/>
      <c r="FCO67"/>
      <c r="FCP67"/>
      <c r="FCQ67"/>
      <c r="FCR67"/>
      <c r="FCS67"/>
      <c r="FCT67"/>
      <c r="FCU67"/>
      <c r="FCV67"/>
      <c r="FCW67"/>
      <c r="FCX67"/>
      <c r="FCY67"/>
      <c r="FCZ67"/>
      <c r="FDA67"/>
      <c r="FDB67"/>
      <c r="FDC67"/>
      <c r="FDD67"/>
      <c r="FDE67"/>
      <c r="FDF67"/>
      <c r="FDG67"/>
      <c r="FDH67"/>
      <c r="FDI67"/>
      <c r="FDJ67"/>
      <c r="FDK67"/>
      <c r="FDL67"/>
      <c r="FDM67"/>
      <c r="FDN67"/>
      <c r="FDO67"/>
      <c r="FDP67"/>
      <c r="FDQ67"/>
      <c r="FDR67"/>
      <c r="FDS67"/>
      <c r="FDT67"/>
      <c r="FDU67"/>
      <c r="FDV67"/>
      <c r="FDW67"/>
      <c r="FDX67"/>
      <c r="FDY67"/>
      <c r="FDZ67"/>
      <c r="FEA67"/>
      <c r="FEB67"/>
      <c r="FEC67"/>
      <c r="FED67"/>
      <c r="FEE67"/>
      <c r="FEF67"/>
      <c r="FEG67"/>
      <c r="FEH67"/>
      <c r="FEI67"/>
      <c r="FEJ67"/>
      <c r="FEK67"/>
      <c r="FEL67"/>
      <c r="FEM67"/>
      <c r="FEN67"/>
      <c r="FEO67"/>
      <c r="FEP67"/>
      <c r="FEQ67"/>
      <c r="FER67"/>
      <c r="FES67"/>
      <c r="FET67"/>
      <c r="FEU67"/>
      <c r="FEV67"/>
      <c r="FEW67"/>
      <c r="FEX67"/>
      <c r="FEY67"/>
      <c r="FEZ67"/>
      <c r="FFA67"/>
      <c r="FFB67"/>
      <c r="FFC67"/>
      <c r="FFD67"/>
      <c r="FFE67"/>
      <c r="FFF67"/>
      <c r="FFG67"/>
      <c r="FFH67"/>
      <c r="FFI67"/>
      <c r="FFJ67"/>
      <c r="FFK67"/>
      <c r="FFL67"/>
      <c r="FFM67"/>
      <c r="FFN67"/>
      <c r="FFO67"/>
      <c r="FFP67"/>
      <c r="FFQ67"/>
      <c r="FFR67"/>
      <c r="FFS67"/>
      <c r="FFT67"/>
      <c r="FFU67"/>
      <c r="FFV67"/>
      <c r="FFW67"/>
      <c r="FFX67"/>
      <c r="FFY67"/>
      <c r="FFZ67"/>
      <c r="FGA67"/>
      <c r="FGB67"/>
      <c r="FGC67"/>
      <c r="FGD67"/>
      <c r="FGE67"/>
      <c r="FGF67"/>
      <c r="FGG67"/>
      <c r="FGH67"/>
      <c r="FGI67"/>
      <c r="FGJ67"/>
      <c r="FGK67"/>
      <c r="FGL67"/>
      <c r="FGM67"/>
      <c r="FGN67"/>
      <c r="FGO67"/>
      <c r="FGP67"/>
      <c r="FGQ67"/>
      <c r="FGR67"/>
      <c r="FGS67"/>
      <c r="FGT67"/>
      <c r="FGU67"/>
      <c r="FGV67"/>
      <c r="FGW67"/>
      <c r="FGX67"/>
      <c r="FGY67"/>
      <c r="FGZ67"/>
      <c r="FHA67"/>
      <c r="FHB67"/>
      <c r="FHC67"/>
      <c r="FHD67"/>
      <c r="FHE67"/>
      <c r="FHF67"/>
      <c r="FHG67"/>
      <c r="FHH67"/>
      <c r="FHI67"/>
      <c r="FHJ67"/>
      <c r="FHK67"/>
      <c r="FHL67"/>
      <c r="FHM67"/>
      <c r="FHN67"/>
      <c r="FHO67"/>
      <c r="FHP67"/>
      <c r="FHQ67"/>
      <c r="FHR67"/>
      <c r="FHS67"/>
      <c r="FHT67"/>
      <c r="FHU67"/>
      <c r="FHV67"/>
      <c r="FHW67"/>
      <c r="FHX67"/>
      <c r="FHY67"/>
      <c r="FHZ67"/>
      <c r="FIA67"/>
      <c r="FIB67"/>
      <c r="FIC67"/>
      <c r="FID67"/>
      <c r="FIE67"/>
      <c r="FIF67"/>
      <c r="FIG67"/>
      <c r="FIH67"/>
      <c r="FII67"/>
      <c r="FIJ67"/>
      <c r="FIK67"/>
      <c r="FIL67"/>
      <c r="FIM67"/>
      <c r="FIN67"/>
      <c r="FIO67"/>
      <c r="FIP67"/>
      <c r="FIQ67"/>
      <c r="FIR67"/>
      <c r="FIS67"/>
      <c r="FIT67"/>
      <c r="FIU67"/>
      <c r="FIV67"/>
      <c r="FIW67"/>
      <c r="FIX67"/>
      <c r="FIY67"/>
      <c r="FIZ67"/>
      <c r="FJA67"/>
      <c r="FJB67"/>
      <c r="FJC67"/>
      <c r="FJD67"/>
      <c r="FJE67"/>
      <c r="FJF67"/>
      <c r="FJG67"/>
      <c r="FJH67"/>
      <c r="FJI67"/>
      <c r="FJJ67"/>
      <c r="FJK67"/>
      <c r="FJL67"/>
      <c r="FJM67"/>
      <c r="FJN67"/>
      <c r="FJO67"/>
      <c r="FJP67"/>
      <c r="FJQ67"/>
      <c r="FJR67"/>
      <c r="FJS67"/>
      <c r="FJT67"/>
      <c r="FJU67"/>
      <c r="FJV67"/>
      <c r="FJW67"/>
      <c r="FJX67"/>
      <c r="FJY67"/>
      <c r="FJZ67"/>
      <c r="FKA67"/>
      <c r="FKB67"/>
      <c r="FKC67"/>
      <c r="FKD67"/>
      <c r="FKE67"/>
      <c r="FKF67"/>
      <c r="FKG67"/>
      <c r="FKH67"/>
      <c r="FKI67"/>
      <c r="FKJ67"/>
      <c r="FKK67"/>
      <c r="FKL67"/>
      <c r="FKM67"/>
      <c r="FKN67"/>
      <c r="FKO67"/>
      <c r="FKP67"/>
      <c r="FKQ67"/>
      <c r="FKR67"/>
      <c r="FKS67"/>
      <c r="FKT67"/>
      <c r="FKU67"/>
      <c r="FKV67"/>
      <c r="FKW67"/>
      <c r="FKX67"/>
      <c r="FKY67"/>
      <c r="FKZ67"/>
      <c r="FLA67"/>
      <c r="FLB67"/>
      <c r="FLC67"/>
      <c r="FLD67"/>
      <c r="FLE67"/>
      <c r="FLF67"/>
      <c r="FLG67"/>
      <c r="FLH67"/>
      <c r="FLI67"/>
      <c r="FLJ67"/>
      <c r="FLK67"/>
      <c r="FLL67"/>
      <c r="FLM67"/>
      <c r="FLN67"/>
      <c r="FLO67"/>
      <c r="FLP67"/>
      <c r="FLQ67"/>
      <c r="FLR67"/>
      <c r="FLS67"/>
      <c r="FLT67"/>
      <c r="FLU67"/>
      <c r="FLV67"/>
      <c r="FLW67"/>
      <c r="FLX67"/>
      <c r="FLY67"/>
      <c r="FLZ67"/>
      <c r="FMA67"/>
      <c r="FMB67"/>
      <c r="FMC67"/>
      <c r="FMD67"/>
      <c r="FME67"/>
      <c r="FMF67"/>
      <c r="FMG67"/>
      <c r="FMH67"/>
      <c r="FMI67"/>
      <c r="FMJ67"/>
      <c r="FMK67"/>
      <c r="FML67"/>
      <c r="FMM67"/>
      <c r="FMN67"/>
      <c r="FMO67"/>
      <c r="FMP67"/>
      <c r="FMQ67"/>
      <c r="FMR67"/>
      <c r="FMS67"/>
      <c r="FMT67"/>
      <c r="FMU67"/>
      <c r="FMV67"/>
      <c r="FMW67"/>
      <c r="FMX67"/>
      <c r="FMY67"/>
      <c r="FMZ67"/>
      <c r="FNA67"/>
      <c r="FNB67"/>
      <c r="FNC67"/>
      <c r="FND67"/>
      <c r="FNE67"/>
      <c r="FNF67"/>
      <c r="FNG67"/>
      <c r="FNH67"/>
      <c r="FNI67"/>
      <c r="FNJ67"/>
      <c r="FNK67"/>
      <c r="FNL67"/>
      <c r="FNM67"/>
      <c r="FNN67"/>
      <c r="FNO67"/>
      <c r="FNP67"/>
      <c r="FNQ67"/>
      <c r="FNR67"/>
      <c r="FNS67"/>
      <c r="FNT67"/>
      <c r="FNU67"/>
      <c r="FNV67"/>
      <c r="FNW67"/>
      <c r="FNX67"/>
      <c r="FNY67"/>
      <c r="FNZ67"/>
      <c r="FOA67"/>
      <c r="FOB67"/>
      <c r="FOC67"/>
      <c r="FOD67"/>
      <c r="FOE67"/>
      <c r="FOF67"/>
      <c r="FOG67"/>
      <c r="FOH67"/>
      <c r="FOI67"/>
      <c r="FOJ67"/>
      <c r="FOK67"/>
      <c r="FOL67"/>
      <c r="FOM67"/>
      <c r="FON67"/>
      <c r="FOO67"/>
      <c r="FOP67"/>
      <c r="FOQ67"/>
      <c r="FOR67"/>
      <c r="FOS67"/>
      <c r="FOT67"/>
      <c r="FOU67"/>
      <c r="FOV67"/>
      <c r="FOW67"/>
      <c r="FOX67"/>
      <c r="FOY67"/>
      <c r="FOZ67"/>
      <c r="FPA67"/>
      <c r="FPB67"/>
      <c r="FPC67"/>
      <c r="FPD67"/>
      <c r="FPE67"/>
      <c r="FPF67"/>
      <c r="FPG67"/>
      <c r="FPH67"/>
      <c r="FPI67"/>
      <c r="FPJ67"/>
      <c r="FPK67"/>
      <c r="FPL67"/>
      <c r="FPM67"/>
      <c r="FPN67"/>
      <c r="FPO67"/>
      <c r="FPP67"/>
      <c r="FPQ67"/>
      <c r="FPR67"/>
      <c r="FPS67"/>
      <c r="FPT67"/>
      <c r="FPU67"/>
      <c r="FPV67"/>
      <c r="FPW67"/>
      <c r="FPX67"/>
      <c r="FPY67"/>
      <c r="FPZ67"/>
      <c r="FQA67"/>
      <c r="FQB67"/>
      <c r="FQC67"/>
      <c r="FQD67"/>
      <c r="FQE67"/>
      <c r="FQF67"/>
      <c r="FQG67"/>
      <c r="FQH67"/>
      <c r="FQI67"/>
      <c r="FQJ67"/>
      <c r="FQK67"/>
      <c r="FQL67"/>
      <c r="FQM67"/>
      <c r="FQN67"/>
      <c r="FQO67"/>
      <c r="FQP67"/>
      <c r="FQQ67"/>
      <c r="FQR67"/>
      <c r="FQS67"/>
      <c r="FQT67"/>
      <c r="FQU67"/>
      <c r="FQV67"/>
      <c r="FQW67"/>
      <c r="FQX67"/>
      <c r="FQY67"/>
      <c r="FQZ67"/>
      <c r="FRA67"/>
      <c r="FRB67"/>
      <c r="FRC67"/>
      <c r="FRD67"/>
      <c r="FRE67"/>
      <c r="FRF67"/>
      <c r="FRG67"/>
      <c r="FRH67"/>
      <c r="FRI67"/>
      <c r="FRJ67"/>
      <c r="FRK67"/>
      <c r="FRL67"/>
      <c r="FRM67"/>
      <c r="FRN67"/>
      <c r="FRO67"/>
      <c r="FRP67"/>
      <c r="FRQ67"/>
      <c r="FRR67"/>
      <c r="FRS67"/>
      <c r="FRT67"/>
      <c r="FRU67"/>
      <c r="FRV67"/>
      <c r="FRW67"/>
      <c r="FRX67"/>
      <c r="FRY67"/>
      <c r="FRZ67"/>
      <c r="FSA67"/>
      <c r="FSB67"/>
      <c r="FSC67"/>
      <c r="FSD67"/>
      <c r="FSE67"/>
      <c r="FSF67"/>
      <c r="FSG67"/>
      <c r="FSH67"/>
      <c r="FSI67"/>
      <c r="FSJ67"/>
      <c r="FSK67"/>
      <c r="FSL67"/>
      <c r="FSM67"/>
      <c r="FSN67"/>
      <c r="FSO67"/>
      <c r="FSP67"/>
      <c r="FSQ67"/>
      <c r="FSR67"/>
      <c r="FSS67"/>
      <c r="FST67"/>
      <c r="FSU67"/>
      <c r="FSV67"/>
      <c r="FSW67"/>
      <c r="FSX67"/>
      <c r="FSY67"/>
      <c r="FSZ67"/>
      <c r="FTA67"/>
      <c r="FTB67"/>
      <c r="FTC67"/>
      <c r="FTD67"/>
      <c r="FTE67"/>
      <c r="FTF67"/>
      <c r="FTG67"/>
      <c r="FTH67"/>
      <c r="FTI67"/>
      <c r="FTJ67"/>
      <c r="FTK67"/>
      <c r="FTL67"/>
      <c r="FTM67"/>
      <c r="FTN67"/>
      <c r="FTO67"/>
      <c r="FTP67"/>
      <c r="FTQ67"/>
      <c r="FTR67"/>
      <c r="FTS67"/>
      <c r="FTT67"/>
      <c r="FTU67"/>
      <c r="FTV67"/>
      <c r="FTW67"/>
      <c r="FTX67"/>
      <c r="FTY67"/>
      <c r="FTZ67"/>
      <c r="FUA67"/>
      <c r="FUB67"/>
      <c r="FUC67"/>
      <c r="FUD67"/>
      <c r="FUE67"/>
      <c r="FUF67"/>
      <c r="FUG67"/>
      <c r="FUH67"/>
      <c r="FUI67"/>
      <c r="FUJ67"/>
      <c r="FUK67"/>
      <c r="FUL67"/>
      <c r="FUM67"/>
      <c r="FUN67"/>
      <c r="FUO67"/>
      <c r="FUP67"/>
      <c r="FUQ67"/>
      <c r="FUR67"/>
      <c r="FUS67"/>
      <c r="FUT67"/>
      <c r="FUU67"/>
      <c r="FUV67"/>
      <c r="FUW67"/>
      <c r="FUX67"/>
      <c r="FUY67"/>
      <c r="FUZ67"/>
      <c r="FVA67"/>
      <c r="FVB67"/>
      <c r="FVC67"/>
      <c r="FVD67"/>
      <c r="FVE67"/>
      <c r="FVF67"/>
      <c r="FVG67"/>
      <c r="FVH67"/>
      <c r="FVI67"/>
      <c r="FVJ67"/>
      <c r="FVK67"/>
      <c r="FVL67"/>
      <c r="FVM67"/>
      <c r="FVN67"/>
      <c r="FVO67"/>
      <c r="FVP67"/>
      <c r="FVQ67"/>
      <c r="FVR67"/>
      <c r="FVS67"/>
      <c r="FVT67"/>
      <c r="FVU67"/>
      <c r="FVV67"/>
      <c r="FVW67"/>
      <c r="FVX67"/>
      <c r="FVY67"/>
      <c r="FVZ67"/>
      <c r="FWA67"/>
      <c r="FWB67"/>
      <c r="FWC67"/>
      <c r="FWD67"/>
      <c r="FWE67"/>
      <c r="FWF67"/>
      <c r="FWG67"/>
      <c r="FWH67"/>
      <c r="FWI67"/>
      <c r="FWJ67"/>
      <c r="FWK67"/>
      <c r="FWL67"/>
      <c r="FWM67"/>
      <c r="FWN67"/>
      <c r="FWO67"/>
      <c r="FWP67"/>
      <c r="FWQ67"/>
      <c r="FWR67"/>
      <c r="FWS67"/>
      <c r="FWT67"/>
      <c r="FWU67"/>
      <c r="FWV67"/>
      <c r="FWW67"/>
      <c r="FWX67"/>
      <c r="FWY67"/>
      <c r="FWZ67"/>
      <c r="FXA67"/>
      <c r="FXB67"/>
      <c r="FXC67"/>
      <c r="FXD67"/>
      <c r="FXE67"/>
      <c r="FXF67"/>
      <c r="FXG67"/>
      <c r="FXH67"/>
      <c r="FXI67"/>
      <c r="FXJ67"/>
      <c r="FXK67"/>
      <c r="FXL67"/>
      <c r="FXM67"/>
      <c r="FXN67"/>
      <c r="FXO67"/>
      <c r="FXP67"/>
      <c r="FXQ67"/>
      <c r="FXR67"/>
      <c r="FXS67"/>
      <c r="FXT67"/>
      <c r="FXU67"/>
      <c r="FXV67"/>
      <c r="FXW67"/>
      <c r="FXX67"/>
      <c r="FXY67"/>
      <c r="FXZ67"/>
      <c r="FYA67"/>
      <c r="FYB67"/>
      <c r="FYC67"/>
      <c r="FYD67"/>
      <c r="FYE67"/>
      <c r="FYF67"/>
      <c r="FYG67"/>
      <c r="FYH67"/>
      <c r="FYI67"/>
      <c r="FYJ67"/>
      <c r="FYK67"/>
      <c r="FYL67"/>
      <c r="FYM67"/>
      <c r="FYN67"/>
      <c r="FYO67"/>
      <c r="FYP67"/>
      <c r="FYQ67"/>
      <c r="FYR67"/>
      <c r="FYS67"/>
      <c r="FYT67"/>
      <c r="FYU67"/>
      <c r="FYV67"/>
      <c r="FYW67"/>
      <c r="FYX67"/>
      <c r="FYY67"/>
      <c r="FYZ67"/>
      <c r="FZA67"/>
      <c r="FZB67"/>
      <c r="FZC67"/>
      <c r="FZD67"/>
      <c r="FZE67"/>
      <c r="FZF67"/>
      <c r="FZG67"/>
      <c r="FZH67"/>
      <c r="FZI67"/>
      <c r="FZJ67"/>
      <c r="FZK67"/>
      <c r="FZL67"/>
      <c r="FZM67"/>
      <c r="FZN67"/>
      <c r="FZO67"/>
      <c r="FZP67"/>
      <c r="FZQ67"/>
      <c r="FZR67"/>
      <c r="FZS67"/>
      <c r="FZT67"/>
      <c r="FZU67"/>
      <c r="FZV67"/>
      <c r="FZW67"/>
      <c r="FZX67"/>
      <c r="FZY67"/>
      <c r="FZZ67"/>
      <c r="GAA67"/>
      <c r="GAB67"/>
      <c r="GAC67"/>
      <c r="GAD67"/>
      <c r="GAE67"/>
      <c r="GAF67"/>
      <c r="GAG67"/>
      <c r="GAH67"/>
      <c r="GAI67"/>
      <c r="GAJ67"/>
      <c r="GAK67"/>
      <c r="GAL67"/>
      <c r="GAM67"/>
      <c r="GAN67"/>
      <c r="GAO67"/>
      <c r="GAP67"/>
      <c r="GAQ67"/>
      <c r="GAR67"/>
      <c r="GAS67"/>
      <c r="GAT67"/>
      <c r="GAU67"/>
      <c r="GAV67"/>
      <c r="GAW67"/>
      <c r="GAX67"/>
      <c r="GAY67"/>
      <c r="GAZ67"/>
      <c r="GBA67"/>
      <c r="GBB67"/>
      <c r="GBC67"/>
      <c r="GBD67"/>
      <c r="GBE67"/>
      <c r="GBF67"/>
      <c r="GBG67"/>
      <c r="GBH67"/>
      <c r="GBI67"/>
      <c r="GBJ67"/>
      <c r="GBK67"/>
      <c r="GBL67"/>
      <c r="GBM67"/>
      <c r="GBN67"/>
      <c r="GBO67"/>
      <c r="GBP67"/>
      <c r="GBQ67"/>
      <c r="GBR67"/>
      <c r="GBS67"/>
      <c r="GBT67"/>
      <c r="GBU67"/>
      <c r="GBV67"/>
      <c r="GBW67"/>
      <c r="GBX67"/>
      <c r="GBY67"/>
      <c r="GBZ67"/>
      <c r="GCA67"/>
      <c r="GCB67"/>
      <c r="GCC67"/>
      <c r="GCD67"/>
      <c r="GCE67"/>
      <c r="GCF67"/>
      <c r="GCG67"/>
      <c r="GCH67"/>
      <c r="GCI67"/>
      <c r="GCJ67"/>
      <c r="GCK67"/>
      <c r="GCL67"/>
      <c r="GCM67"/>
      <c r="GCN67"/>
      <c r="GCO67"/>
      <c r="GCP67"/>
      <c r="GCQ67"/>
      <c r="GCR67"/>
      <c r="GCS67"/>
      <c r="GCT67"/>
      <c r="GCU67"/>
      <c r="GCV67"/>
      <c r="GCW67"/>
      <c r="GCX67"/>
      <c r="GCY67"/>
      <c r="GCZ67"/>
      <c r="GDA67"/>
      <c r="GDB67"/>
      <c r="GDC67"/>
      <c r="GDD67"/>
      <c r="GDE67"/>
      <c r="GDF67"/>
      <c r="GDG67"/>
      <c r="GDH67"/>
      <c r="GDI67"/>
      <c r="GDJ67"/>
      <c r="GDK67"/>
      <c r="GDL67"/>
      <c r="GDM67"/>
      <c r="GDN67"/>
      <c r="GDO67"/>
      <c r="GDP67"/>
      <c r="GDQ67"/>
      <c r="GDR67"/>
      <c r="GDS67"/>
      <c r="GDT67"/>
      <c r="GDU67"/>
      <c r="GDV67"/>
      <c r="GDW67"/>
      <c r="GDX67"/>
      <c r="GDY67"/>
      <c r="GDZ67"/>
      <c r="GEA67"/>
      <c r="GEB67"/>
      <c r="GEC67"/>
      <c r="GED67"/>
      <c r="GEE67"/>
      <c r="GEF67"/>
      <c r="GEG67"/>
      <c r="GEH67"/>
      <c r="GEI67"/>
      <c r="GEJ67"/>
      <c r="GEK67"/>
      <c r="GEL67"/>
      <c r="GEM67"/>
      <c r="GEN67"/>
      <c r="GEO67"/>
      <c r="GEP67"/>
      <c r="GEQ67"/>
      <c r="GER67"/>
      <c r="GES67"/>
      <c r="GET67"/>
      <c r="GEU67"/>
      <c r="GEV67"/>
      <c r="GEW67"/>
      <c r="GEX67"/>
      <c r="GEY67"/>
      <c r="GEZ67"/>
      <c r="GFA67"/>
      <c r="GFB67"/>
      <c r="GFC67"/>
      <c r="GFD67"/>
      <c r="GFE67"/>
      <c r="GFF67"/>
      <c r="GFG67"/>
      <c r="GFH67"/>
      <c r="GFI67"/>
      <c r="GFJ67"/>
      <c r="GFK67"/>
      <c r="GFL67"/>
      <c r="GFM67"/>
      <c r="GFN67"/>
      <c r="GFO67"/>
      <c r="GFP67"/>
      <c r="GFQ67"/>
      <c r="GFR67"/>
      <c r="GFS67"/>
      <c r="GFT67"/>
      <c r="GFU67"/>
      <c r="GFV67"/>
      <c r="GFW67"/>
      <c r="GFX67"/>
      <c r="GFY67"/>
      <c r="GFZ67"/>
      <c r="GGA67"/>
      <c r="GGB67"/>
      <c r="GGC67"/>
      <c r="GGD67"/>
      <c r="GGE67"/>
      <c r="GGF67"/>
      <c r="GGG67"/>
      <c r="GGH67"/>
      <c r="GGI67"/>
      <c r="GGJ67"/>
      <c r="GGK67"/>
      <c r="GGL67"/>
      <c r="GGM67"/>
      <c r="GGN67"/>
      <c r="GGO67"/>
      <c r="GGP67"/>
      <c r="GGQ67"/>
      <c r="GGR67"/>
      <c r="GGS67"/>
      <c r="GGT67"/>
      <c r="GGU67"/>
      <c r="GGV67"/>
      <c r="GGW67"/>
      <c r="GGX67"/>
      <c r="GGY67"/>
      <c r="GGZ67"/>
      <c r="GHA67"/>
      <c r="GHB67"/>
      <c r="GHC67"/>
      <c r="GHD67"/>
      <c r="GHE67"/>
      <c r="GHF67"/>
      <c r="GHG67"/>
      <c r="GHH67"/>
      <c r="GHI67"/>
      <c r="GHJ67"/>
      <c r="GHK67"/>
      <c r="GHL67"/>
      <c r="GHM67"/>
      <c r="GHN67"/>
      <c r="GHO67"/>
      <c r="GHP67"/>
      <c r="GHQ67"/>
      <c r="GHR67"/>
      <c r="GHS67"/>
      <c r="GHT67"/>
      <c r="GHU67"/>
      <c r="GHV67"/>
      <c r="GHW67"/>
      <c r="GHX67"/>
      <c r="GHY67"/>
      <c r="GHZ67"/>
      <c r="GIA67"/>
      <c r="GIB67"/>
      <c r="GIC67"/>
      <c r="GID67"/>
      <c r="GIE67"/>
      <c r="GIF67"/>
      <c r="GIG67"/>
      <c r="GIH67"/>
      <c r="GII67"/>
      <c r="GIJ67"/>
      <c r="GIK67"/>
      <c r="GIL67"/>
      <c r="GIM67"/>
      <c r="GIN67"/>
      <c r="GIO67"/>
      <c r="GIP67"/>
      <c r="GIQ67"/>
      <c r="GIR67"/>
      <c r="GIS67"/>
      <c r="GIT67"/>
      <c r="GIU67"/>
      <c r="GIV67"/>
      <c r="GIW67"/>
      <c r="GIX67"/>
      <c r="GIY67"/>
      <c r="GIZ67"/>
      <c r="GJA67"/>
      <c r="GJB67"/>
      <c r="GJC67"/>
      <c r="GJD67"/>
      <c r="GJE67"/>
      <c r="GJF67"/>
      <c r="GJG67"/>
      <c r="GJH67"/>
      <c r="GJI67"/>
      <c r="GJJ67"/>
      <c r="GJK67"/>
      <c r="GJL67"/>
      <c r="GJM67"/>
      <c r="GJN67"/>
      <c r="GJO67"/>
      <c r="GJP67"/>
      <c r="GJQ67"/>
      <c r="GJR67"/>
      <c r="GJS67"/>
      <c r="GJT67"/>
      <c r="GJU67"/>
      <c r="GJV67"/>
      <c r="GJW67"/>
      <c r="GJX67"/>
      <c r="GJY67"/>
      <c r="GJZ67"/>
      <c r="GKA67"/>
      <c r="GKB67"/>
      <c r="GKC67"/>
      <c r="GKD67"/>
      <c r="GKE67"/>
      <c r="GKF67"/>
      <c r="GKG67"/>
      <c r="GKH67"/>
      <c r="GKI67"/>
      <c r="GKJ67"/>
      <c r="GKK67"/>
      <c r="GKL67"/>
      <c r="GKM67"/>
      <c r="GKN67"/>
      <c r="GKO67"/>
      <c r="GKP67"/>
      <c r="GKQ67"/>
      <c r="GKR67"/>
      <c r="GKS67"/>
      <c r="GKT67"/>
      <c r="GKU67"/>
      <c r="GKV67"/>
      <c r="GKW67"/>
      <c r="GKX67"/>
      <c r="GKY67"/>
      <c r="GKZ67"/>
      <c r="GLA67"/>
      <c r="GLB67"/>
      <c r="GLC67"/>
      <c r="GLD67"/>
      <c r="GLE67"/>
      <c r="GLF67"/>
      <c r="GLG67"/>
      <c r="GLH67"/>
      <c r="GLI67"/>
      <c r="GLJ67"/>
      <c r="GLK67"/>
      <c r="GLL67"/>
      <c r="GLM67"/>
      <c r="GLN67"/>
      <c r="GLO67"/>
      <c r="GLP67"/>
      <c r="GLQ67"/>
      <c r="GLR67"/>
      <c r="GLS67"/>
      <c r="GLT67"/>
      <c r="GLU67"/>
      <c r="GLV67"/>
      <c r="GLW67"/>
      <c r="GLX67"/>
      <c r="GLY67"/>
      <c r="GLZ67"/>
      <c r="GMA67"/>
      <c r="GMB67"/>
      <c r="GMC67"/>
      <c r="GMD67"/>
      <c r="GME67"/>
      <c r="GMF67"/>
      <c r="GMG67"/>
      <c r="GMH67"/>
      <c r="GMI67"/>
      <c r="GMJ67"/>
      <c r="GMK67"/>
      <c r="GML67"/>
      <c r="GMM67"/>
      <c r="GMN67"/>
      <c r="GMO67"/>
      <c r="GMP67"/>
      <c r="GMQ67"/>
      <c r="GMR67"/>
      <c r="GMS67"/>
      <c r="GMT67"/>
      <c r="GMU67"/>
      <c r="GMV67"/>
      <c r="GMW67"/>
      <c r="GMX67"/>
      <c r="GMY67"/>
      <c r="GMZ67"/>
      <c r="GNA67"/>
      <c r="GNB67"/>
      <c r="GNC67"/>
      <c r="GND67"/>
      <c r="GNE67"/>
      <c r="GNF67"/>
      <c r="GNG67"/>
      <c r="GNH67"/>
      <c r="GNI67"/>
      <c r="GNJ67"/>
      <c r="GNK67"/>
      <c r="GNL67"/>
      <c r="GNM67"/>
      <c r="GNN67"/>
      <c r="GNO67"/>
      <c r="GNP67"/>
      <c r="GNQ67"/>
      <c r="GNR67"/>
      <c r="GNS67"/>
      <c r="GNT67"/>
      <c r="GNU67"/>
      <c r="GNV67"/>
      <c r="GNW67"/>
      <c r="GNX67"/>
      <c r="GNY67"/>
      <c r="GNZ67"/>
      <c r="GOA67"/>
      <c r="GOB67"/>
      <c r="GOC67"/>
      <c r="GOD67"/>
      <c r="GOE67"/>
      <c r="GOF67"/>
      <c r="GOG67"/>
      <c r="GOH67"/>
      <c r="GOI67"/>
      <c r="GOJ67"/>
      <c r="GOK67"/>
      <c r="GOL67"/>
      <c r="GOM67"/>
      <c r="GON67"/>
      <c r="GOO67"/>
      <c r="GOP67"/>
      <c r="GOQ67"/>
      <c r="GOR67"/>
      <c r="GOS67"/>
      <c r="GOT67"/>
      <c r="GOU67"/>
      <c r="GOV67"/>
      <c r="GOW67"/>
      <c r="GOX67"/>
      <c r="GOY67"/>
      <c r="GOZ67"/>
      <c r="GPA67"/>
      <c r="GPB67"/>
      <c r="GPC67"/>
      <c r="GPD67"/>
      <c r="GPE67"/>
      <c r="GPF67"/>
      <c r="GPG67"/>
      <c r="GPH67"/>
      <c r="GPI67"/>
      <c r="GPJ67"/>
      <c r="GPK67"/>
      <c r="GPL67"/>
      <c r="GPM67"/>
      <c r="GPN67"/>
      <c r="GPO67"/>
      <c r="GPP67"/>
      <c r="GPQ67"/>
      <c r="GPR67"/>
      <c r="GPS67"/>
      <c r="GPT67"/>
      <c r="GPU67"/>
      <c r="GPV67"/>
      <c r="GPW67"/>
      <c r="GPX67"/>
      <c r="GPY67"/>
      <c r="GPZ67"/>
      <c r="GQA67"/>
      <c r="GQB67"/>
      <c r="GQC67"/>
      <c r="GQD67"/>
      <c r="GQE67"/>
      <c r="GQF67"/>
      <c r="GQG67"/>
      <c r="GQH67"/>
      <c r="GQI67"/>
      <c r="GQJ67"/>
      <c r="GQK67"/>
      <c r="GQL67"/>
      <c r="GQM67"/>
      <c r="GQN67"/>
      <c r="GQO67"/>
      <c r="GQP67"/>
      <c r="GQQ67"/>
      <c r="GQR67"/>
      <c r="GQS67"/>
      <c r="GQT67"/>
      <c r="GQU67"/>
      <c r="GQV67"/>
      <c r="GQW67"/>
      <c r="GQX67"/>
      <c r="GQY67"/>
      <c r="GQZ67"/>
      <c r="GRA67"/>
      <c r="GRB67"/>
      <c r="GRC67"/>
      <c r="GRD67"/>
      <c r="GRE67"/>
      <c r="GRF67"/>
      <c r="GRG67"/>
      <c r="GRH67"/>
      <c r="GRI67"/>
      <c r="GRJ67"/>
      <c r="GRK67"/>
      <c r="GRL67"/>
      <c r="GRM67"/>
      <c r="GRN67"/>
      <c r="GRO67"/>
      <c r="GRP67"/>
      <c r="GRQ67"/>
      <c r="GRR67"/>
      <c r="GRS67"/>
      <c r="GRT67"/>
      <c r="GRU67"/>
      <c r="GRV67"/>
      <c r="GRW67"/>
      <c r="GRX67"/>
      <c r="GRY67"/>
      <c r="GRZ67"/>
      <c r="GSA67"/>
      <c r="GSB67"/>
      <c r="GSC67"/>
      <c r="GSD67"/>
      <c r="GSE67"/>
      <c r="GSF67"/>
      <c r="GSG67"/>
      <c r="GSH67"/>
      <c r="GSI67"/>
      <c r="GSJ67"/>
      <c r="GSK67"/>
      <c r="GSL67"/>
      <c r="GSM67"/>
      <c r="GSN67"/>
      <c r="GSO67"/>
      <c r="GSP67"/>
      <c r="GSQ67"/>
      <c r="GSR67"/>
      <c r="GSS67"/>
      <c r="GST67"/>
      <c r="GSU67"/>
      <c r="GSV67"/>
      <c r="GSW67"/>
      <c r="GSX67"/>
      <c r="GSY67"/>
      <c r="GSZ67"/>
      <c r="GTA67"/>
      <c r="GTB67"/>
      <c r="GTC67"/>
      <c r="GTD67"/>
      <c r="GTE67"/>
      <c r="GTF67"/>
      <c r="GTG67"/>
      <c r="GTH67"/>
      <c r="GTI67"/>
      <c r="GTJ67"/>
      <c r="GTK67"/>
      <c r="GTL67"/>
      <c r="GTM67"/>
      <c r="GTN67"/>
      <c r="GTO67"/>
      <c r="GTP67"/>
      <c r="GTQ67"/>
      <c r="GTR67"/>
      <c r="GTS67"/>
      <c r="GTT67"/>
      <c r="GTU67"/>
      <c r="GTV67"/>
      <c r="GTW67"/>
      <c r="GTX67"/>
      <c r="GTY67"/>
      <c r="GTZ67"/>
      <c r="GUA67"/>
      <c r="GUB67"/>
      <c r="GUC67"/>
      <c r="GUD67"/>
      <c r="GUE67"/>
      <c r="GUF67"/>
      <c r="GUG67"/>
      <c r="GUH67"/>
      <c r="GUI67"/>
      <c r="GUJ67"/>
      <c r="GUK67"/>
      <c r="GUL67"/>
      <c r="GUM67"/>
      <c r="GUN67"/>
      <c r="GUO67"/>
      <c r="GUP67"/>
      <c r="GUQ67"/>
      <c r="GUR67"/>
      <c r="GUS67"/>
      <c r="GUT67"/>
      <c r="GUU67"/>
      <c r="GUV67"/>
      <c r="GUW67"/>
      <c r="GUX67"/>
      <c r="GUY67"/>
      <c r="GUZ67"/>
      <c r="GVA67"/>
      <c r="GVB67"/>
      <c r="GVC67"/>
      <c r="GVD67"/>
      <c r="GVE67"/>
      <c r="GVF67"/>
      <c r="GVG67"/>
      <c r="GVH67"/>
      <c r="GVI67"/>
      <c r="GVJ67"/>
      <c r="GVK67"/>
      <c r="GVL67"/>
      <c r="GVM67"/>
      <c r="GVN67"/>
      <c r="GVO67"/>
      <c r="GVP67"/>
      <c r="GVQ67"/>
      <c r="GVR67"/>
      <c r="GVS67"/>
      <c r="GVT67"/>
      <c r="GVU67"/>
      <c r="GVV67"/>
      <c r="GVW67"/>
      <c r="GVX67"/>
      <c r="GVY67"/>
      <c r="GVZ67"/>
      <c r="GWA67"/>
      <c r="GWB67"/>
      <c r="GWC67"/>
      <c r="GWD67"/>
      <c r="GWE67"/>
      <c r="GWF67"/>
      <c r="GWG67"/>
      <c r="GWH67"/>
      <c r="GWI67"/>
      <c r="GWJ67"/>
      <c r="GWK67"/>
      <c r="GWL67"/>
      <c r="GWM67"/>
      <c r="GWN67"/>
      <c r="GWO67"/>
      <c r="GWP67"/>
      <c r="GWQ67"/>
      <c r="GWR67"/>
      <c r="GWS67"/>
      <c r="GWT67"/>
      <c r="GWU67"/>
      <c r="GWV67"/>
      <c r="GWW67"/>
      <c r="GWX67"/>
      <c r="GWY67"/>
      <c r="GWZ67"/>
      <c r="GXA67"/>
      <c r="GXB67"/>
      <c r="GXC67"/>
      <c r="GXD67"/>
      <c r="GXE67"/>
      <c r="GXF67"/>
      <c r="GXG67"/>
      <c r="GXH67"/>
      <c r="GXI67"/>
      <c r="GXJ67"/>
      <c r="GXK67"/>
      <c r="GXL67"/>
      <c r="GXM67"/>
      <c r="GXN67"/>
      <c r="GXO67"/>
      <c r="GXP67"/>
      <c r="GXQ67"/>
      <c r="GXR67"/>
      <c r="GXS67"/>
      <c r="GXT67"/>
      <c r="GXU67"/>
      <c r="GXV67"/>
      <c r="GXW67"/>
      <c r="GXX67"/>
      <c r="GXY67"/>
      <c r="GXZ67"/>
      <c r="GYA67"/>
      <c r="GYB67"/>
      <c r="GYC67"/>
      <c r="GYD67"/>
      <c r="GYE67"/>
      <c r="GYF67"/>
      <c r="GYG67"/>
      <c r="GYH67"/>
      <c r="GYI67"/>
      <c r="GYJ67"/>
      <c r="GYK67"/>
      <c r="GYL67"/>
      <c r="GYM67"/>
      <c r="GYN67"/>
      <c r="GYO67"/>
      <c r="GYP67"/>
      <c r="GYQ67"/>
      <c r="GYR67"/>
      <c r="GYS67"/>
      <c r="GYT67"/>
      <c r="GYU67"/>
      <c r="GYV67"/>
      <c r="GYW67"/>
      <c r="GYX67"/>
      <c r="GYY67"/>
      <c r="GYZ67"/>
      <c r="GZA67"/>
      <c r="GZB67"/>
      <c r="GZC67"/>
      <c r="GZD67"/>
      <c r="GZE67"/>
      <c r="GZF67"/>
      <c r="GZG67"/>
      <c r="GZH67"/>
      <c r="GZI67"/>
      <c r="GZJ67"/>
      <c r="GZK67"/>
      <c r="GZL67"/>
      <c r="GZM67"/>
      <c r="GZN67"/>
      <c r="GZO67"/>
      <c r="GZP67"/>
      <c r="GZQ67"/>
      <c r="GZR67"/>
      <c r="GZS67"/>
      <c r="GZT67"/>
      <c r="GZU67"/>
      <c r="GZV67"/>
      <c r="GZW67"/>
      <c r="GZX67"/>
      <c r="GZY67"/>
      <c r="GZZ67"/>
      <c r="HAA67"/>
      <c r="HAB67"/>
      <c r="HAC67"/>
      <c r="HAD67"/>
      <c r="HAE67"/>
      <c r="HAF67"/>
      <c r="HAG67"/>
      <c r="HAH67"/>
      <c r="HAI67"/>
      <c r="HAJ67"/>
      <c r="HAK67"/>
      <c r="HAL67"/>
      <c r="HAM67"/>
      <c r="HAN67"/>
      <c r="HAO67"/>
      <c r="HAP67"/>
      <c r="HAQ67"/>
      <c r="HAR67"/>
      <c r="HAS67"/>
      <c r="HAT67"/>
      <c r="HAU67"/>
      <c r="HAV67"/>
      <c r="HAW67"/>
      <c r="HAX67"/>
      <c r="HAY67"/>
      <c r="HAZ67"/>
      <c r="HBA67"/>
      <c r="HBB67"/>
      <c r="HBC67"/>
      <c r="HBD67"/>
      <c r="HBE67"/>
      <c r="HBF67"/>
      <c r="HBG67"/>
      <c r="HBH67"/>
      <c r="HBI67"/>
      <c r="HBJ67"/>
      <c r="HBK67"/>
      <c r="HBL67"/>
      <c r="HBM67"/>
      <c r="HBN67"/>
      <c r="HBO67"/>
      <c r="HBP67"/>
      <c r="HBQ67"/>
      <c r="HBR67"/>
      <c r="HBS67"/>
      <c r="HBT67"/>
      <c r="HBU67"/>
      <c r="HBV67"/>
      <c r="HBW67"/>
      <c r="HBX67"/>
      <c r="HBY67"/>
      <c r="HBZ67"/>
      <c r="HCA67"/>
      <c r="HCB67"/>
      <c r="HCC67"/>
      <c r="HCD67"/>
      <c r="HCE67"/>
      <c r="HCF67"/>
      <c r="HCG67"/>
      <c r="HCH67"/>
      <c r="HCI67"/>
      <c r="HCJ67"/>
      <c r="HCK67"/>
      <c r="HCL67"/>
      <c r="HCM67"/>
      <c r="HCN67"/>
      <c r="HCO67"/>
      <c r="HCP67"/>
      <c r="HCQ67"/>
      <c r="HCR67"/>
      <c r="HCS67"/>
      <c r="HCT67"/>
      <c r="HCU67"/>
      <c r="HCV67"/>
      <c r="HCW67"/>
      <c r="HCX67"/>
      <c r="HCY67"/>
      <c r="HCZ67"/>
      <c r="HDA67"/>
      <c r="HDB67"/>
      <c r="HDC67"/>
      <c r="HDD67"/>
      <c r="HDE67"/>
      <c r="HDF67"/>
      <c r="HDG67"/>
      <c r="HDH67"/>
      <c r="HDI67"/>
      <c r="HDJ67"/>
      <c r="HDK67"/>
      <c r="HDL67"/>
      <c r="HDM67"/>
      <c r="HDN67"/>
      <c r="HDO67"/>
      <c r="HDP67"/>
      <c r="HDQ67"/>
      <c r="HDR67"/>
      <c r="HDS67"/>
      <c r="HDT67"/>
      <c r="HDU67"/>
      <c r="HDV67"/>
      <c r="HDW67"/>
      <c r="HDX67"/>
      <c r="HDY67"/>
      <c r="HDZ67"/>
      <c r="HEA67"/>
      <c r="HEB67"/>
      <c r="HEC67"/>
      <c r="HED67"/>
      <c r="HEE67"/>
      <c r="HEF67"/>
      <c r="HEG67"/>
      <c r="HEH67"/>
      <c r="HEI67"/>
      <c r="HEJ67"/>
      <c r="HEK67"/>
      <c r="HEL67"/>
      <c r="HEM67"/>
      <c r="HEN67"/>
      <c r="HEO67"/>
      <c r="HEP67"/>
      <c r="HEQ67"/>
      <c r="HER67"/>
      <c r="HES67"/>
      <c r="HET67"/>
      <c r="HEU67"/>
      <c r="HEV67"/>
      <c r="HEW67"/>
      <c r="HEX67"/>
      <c r="HEY67"/>
      <c r="HEZ67"/>
      <c r="HFA67"/>
      <c r="HFB67"/>
      <c r="HFC67"/>
      <c r="HFD67"/>
      <c r="HFE67"/>
      <c r="HFF67"/>
      <c r="HFG67"/>
      <c r="HFH67"/>
      <c r="HFI67"/>
      <c r="HFJ67"/>
      <c r="HFK67"/>
      <c r="HFL67"/>
      <c r="HFM67"/>
      <c r="HFN67"/>
      <c r="HFO67"/>
      <c r="HFP67"/>
      <c r="HFQ67"/>
      <c r="HFR67"/>
      <c r="HFS67"/>
      <c r="HFT67"/>
      <c r="HFU67"/>
      <c r="HFV67"/>
      <c r="HFW67"/>
      <c r="HFX67"/>
      <c r="HFY67"/>
      <c r="HFZ67"/>
      <c r="HGA67"/>
      <c r="HGB67"/>
      <c r="HGC67"/>
      <c r="HGD67"/>
      <c r="HGE67"/>
      <c r="HGF67"/>
      <c r="HGG67"/>
      <c r="HGH67"/>
      <c r="HGI67"/>
      <c r="HGJ67"/>
      <c r="HGK67"/>
      <c r="HGL67"/>
      <c r="HGM67"/>
      <c r="HGN67"/>
      <c r="HGO67"/>
      <c r="HGP67"/>
      <c r="HGQ67"/>
      <c r="HGR67"/>
      <c r="HGS67"/>
      <c r="HGT67"/>
      <c r="HGU67"/>
      <c r="HGV67"/>
      <c r="HGW67"/>
      <c r="HGX67"/>
      <c r="HGY67"/>
      <c r="HGZ67"/>
      <c r="HHA67"/>
      <c r="HHB67"/>
      <c r="HHC67"/>
      <c r="HHD67"/>
      <c r="HHE67"/>
      <c r="HHF67"/>
      <c r="HHG67"/>
      <c r="HHH67"/>
      <c r="HHI67"/>
      <c r="HHJ67"/>
      <c r="HHK67"/>
      <c r="HHL67"/>
      <c r="HHM67"/>
      <c r="HHN67"/>
      <c r="HHO67"/>
      <c r="HHP67"/>
      <c r="HHQ67"/>
      <c r="HHR67"/>
      <c r="HHS67"/>
      <c r="HHT67"/>
      <c r="HHU67"/>
      <c r="HHV67"/>
      <c r="HHW67"/>
      <c r="HHX67"/>
      <c r="HHY67"/>
      <c r="HHZ67"/>
      <c r="HIA67"/>
      <c r="HIB67"/>
      <c r="HIC67"/>
      <c r="HID67"/>
      <c r="HIE67"/>
      <c r="HIF67"/>
      <c r="HIG67"/>
      <c r="HIH67"/>
      <c r="HII67"/>
      <c r="HIJ67"/>
      <c r="HIK67"/>
      <c r="HIL67"/>
      <c r="HIM67"/>
      <c r="HIN67"/>
      <c r="HIO67"/>
      <c r="HIP67"/>
      <c r="HIQ67"/>
      <c r="HIR67"/>
      <c r="HIS67"/>
      <c r="HIT67"/>
      <c r="HIU67"/>
      <c r="HIV67"/>
      <c r="HIW67"/>
      <c r="HIX67"/>
      <c r="HIY67"/>
      <c r="HIZ67"/>
      <c r="HJA67"/>
      <c r="HJB67"/>
      <c r="HJC67"/>
      <c r="HJD67"/>
      <c r="HJE67"/>
      <c r="HJF67"/>
      <c r="HJG67"/>
      <c r="HJH67"/>
      <c r="HJI67"/>
      <c r="HJJ67"/>
      <c r="HJK67"/>
      <c r="HJL67"/>
      <c r="HJM67"/>
      <c r="HJN67"/>
      <c r="HJO67"/>
      <c r="HJP67"/>
      <c r="HJQ67"/>
      <c r="HJR67"/>
      <c r="HJS67"/>
      <c r="HJT67"/>
      <c r="HJU67"/>
      <c r="HJV67"/>
      <c r="HJW67"/>
      <c r="HJX67"/>
      <c r="HJY67"/>
      <c r="HJZ67"/>
      <c r="HKA67"/>
      <c r="HKB67"/>
      <c r="HKC67"/>
      <c r="HKD67"/>
      <c r="HKE67"/>
      <c r="HKF67"/>
      <c r="HKG67"/>
      <c r="HKH67"/>
      <c r="HKI67"/>
      <c r="HKJ67"/>
      <c r="HKK67"/>
      <c r="HKL67"/>
      <c r="HKM67"/>
      <c r="HKN67"/>
      <c r="HKO67"/>
      <c r="HKP67"/>
      <c r="HKQ67"/>
      <c r="HKR67"/>
      <c r="HKS67"/>
      <c r="HKT67"/>
      <c r="HKU67"/>
      <c r="HKV67"/>
      <c r="HKW67"/>
      <c r="HKX67"/>
      <c r="HKY67"/>
      <c r="HKZ67"/>
      <c r="HLA67"/>
      <c r="HLB67"/>
      <c r="HLC67"/>
      <c r="HLD67"/>
      <c r="HLE67"/>
      <c r="HLF67"/>
      <c r="HLG67"/>
      <c r="HLH67"/>
      <c r="HLI67"/>
      <c r="HLJ67"/>
      <c r="HLK67"/>
      <c r="HLL67"/>
      <c r="HLM67"/>
      <c r="HLN67"/>
      <c r="HLO67"/>
      <c r="HLP67"/>
      <c r="HLQ67"/>
      <c r="HLR67"/>
      <c r="HLS67"/>
      <c r="HLT67"/>
      <c r="HLU67"/>
      <c r="HLV67"/>
      <c r="HLW67"/>
      <c r="HLX67"/>
      <c r="HLY67"/>
      <c r="HLZ67"/>
      <c r="HMA67"/>
      <c r="HMB67"/>
      <c r="HMC67"/>
      <c r="HMD67"/>
      <c r="HME67"/>
      <c r="HMF67"/>
      <c r="HMG67"/>
      <c r="HMH67"/>
      <c r="HMI67"/>
      <c r="HMJ67"/>
      <c r="HMK67"/>
      <c r="HML67"/>
      <c r="HMM67"/>
      <c r="HMN67"/>
      <c r="HMO67"/>
      <c r="HMP67"/>
      <c r="HMQ67"/>
      <c r="HMR67"/>
      <c r="HMS67"/>
      <c r="HMT67"/>
      <c r="HMU67"/>
      <c r="HMV67"/>
      <c r="HMW67"/>
      <c r="HMX67"/>
      <c r="HMY67"/>
      <c r="HMZ67"/>
      <c r="HNA67"/>
      <c r="HNB67"/>
      <c r="HNC67"/>
      <c r="HND67"/>
      <c r="HNE67"/>
      <c r="HNF67"/>
      <c r="HNG67"/>
      <c r="HNH67"/>
      <c r="HNI67"/>
      <c r="HNJ67"/>
      <c r="HNK67"/>
      <c r="HNL67"/>
      <c r="HNM67"/>
      <c r="HNN67"/>
      <c r="HNO67"/>
      <c r="HNP67"/>
      <c r="HNQ67"/>
      <c r="HNR67"/>
      <c r="HNS67"/>
      <c r="HNT67"/>
      <c r="HNU67"/>
      <c r="HNV67"/>
      <c r="HNW67"/>
      <c r="HNX67"/>
      <c r="HNY67"/>
      <c r="HNZ67"/>
      <c r="HOA67"/>
      <c r="HOB67"/>
      <c r="HOC67"/>
      <c r="HOD67"/>
      <c r="HOE67"/>
      <c r="HOF67"/>
      <c r="HOG67"/>
      <c r="HOH67"/>
      <c r="HOI67"/>
      <c r="HOJ67"/>
      <c r="HOK67"/>
      <c r="HOL67"/>
      <c r="HOM67"/>
      <c r="HON67"/>
      <c r="HOO67"/>
      <c r="HOP67"/>
      <c r="HOQ67"/>
      <c r="HOR67"/>
      <c r="HOS67"/>
      <c r="HOT67"/>
      <c r="HOU67"/>
      <c r="HOV67"/>
      <c r="HOW67"/>
      <c r="HOX67"/>
      <c r="HOY67"/>
      <c r="HOZ67"/>
      <c r="HPA67"/>
      <c r="HPB67"/>
      <c r="HPC67"/>
      <c r="HPD67"/>
      <c r="HPE67"/>
      <c r="HPF67"/>
      <c r="HPG67"/>
      <c r="HPH67"/>
      <c r="HPI67"/>
      <c r="HPJ67"/>
      <c r="HPK67"/>
      <c r="HPL67"/>
      <c r="HPM67"/>
      <c r="HPN67"/>
      <c r="HPO67"/>
      <c r="HPP67"/>
      <c r="HPQ67"/>
      <c r="HPR67"/>
      <c r="HPS67"/>
      <c r="HPT67"/>
      <c r="HPU67"/>
      <c r="HPV67"/>
      <c r="HPW67"/>
      <c r="HPX67"/>
      <c r="HPY67"/>
      <c r="HPZ67"/>
      <c r="HQA67"/>
      <c r="HQB67"/>
      <c r="HQC67"/>
      <c r="HQD67"/>
      <c r="HQE67"/>
      <c r="HQF67"/>
      <c r="HQG67"/>
      <c r="HQH67"/>
      <c r="HQI67"/>
      <c r="HQJ67"/>
      <c r="HQK67"/>
      <c r="HQL67"/>
      <c r="HQM67"/>
      <c r="HQN67"/>
      <c r="HQO67"/>
      <c r="HQP67"/>
      <c r="HQQ67"/>
      <c r="HQR67"/>
      <c r="HQS67"/>
      <c r="HQT67"/>
      <c r="HQU67"/>
      <c r="HQV67"/>
      <c r="HQW67"/>
      <c r="HQX67"/>
      <c r="HQY67"/>
      <c r="HQZ67"/>
      <c r="HRA67"/>
      <c r="HRB67"/>
      <c r="HRC67"/>
      <c r="HRD67"/>
      <c r="HRE67"/>
      <c r="HRF67"/>
      <c r="HRG67"/>
      <c r="HRH67"/>
      <c r="HRI67"/>
      <c r="HRJ67"/>
      <c r="HRK67"/>
      <c r="HRL67"/>
      <c r="HRM67"/>
      <c r="HRN67"/>
      <c r="HRO67"/>
      <c r="HRP67"/>
      <c r="HRQ67"/>
      <c r="HRR67"/>
      <c r="HRS67"/>
      <c r="HRT67"/>
      <c r="HRU67"/>
      <c r="HRV67"/>
      <c r="HRW67"/>
      <c r="HRX67"/>
      <c r="HRY67"/>
      <c r="HRZ67"/>
      <c r="HSA67"/>
      <c r="HSB67"/>
      <c r="HSC67"/>
      <c r="HSD67"/>
      <c r="HSE67"/>
      <c r="HSF67"/>
      <c r="HSG67"/>
      <c r="HSH67"/>
      <c r="HSI67"/>
      <c r="HSJ67"/>
      <c r="HSK67"/>
      <c r="HSL67"/>
      <c r="HSM67"/>
      <c r="HSN67"/>
      <c r="HSO67"/>
      <c r="HSP67"/>
      <c r="HSQ67"/>
      <c r="HSR67"/>
      <c r="HSS67"/>
      <c r="HST67"/>
      <c r="HSU67"/>
      <c r="HSV67"/>
      <c r="HSW67"/>
      <c r="HSX67"/>
      <c r="HSY67"/>
      <c r="HSZ67"/>
      <c r="HTA67"/>
      <c r="HTB67"/>
      <c r="HTC67"/>
      <c r="HTD67"/>
      <c r="HTE67"/>
      <c r="HTF67"/>
      <c r="HTG67"/>
      <c r="HTH67"/>
      <c r="HTI67"/>
      <c r="HTJ67"/>
      <c r="HTK67"/>
      <c r="HTL67"/>
      <c r="HTM67"/>
      <c r="HTN67"/>
      <c r="HTO67"/>
      <c r="HTP67"/>
      <c r="HTQ67"/>
      <c r="HTR67"/>
      <c r="HTS67"/>
      <c r="HTT67"/>
      <c r="HTU67"/>
      <c r="HTV67"/>
      <c r="HTW67"/>
      <c r="HTX67"/>
      <c r="HTY67"/>
      <c r="HTZ67"/>
      <c r="HUA67"/>
      <c r="HUB67"/>
      <c r="HUC67"/>
      <c r="HUD67"/>
      <c r="HUE67"/>
      <c r="HUF67"/>
      <c r="HUG67"/>
      <c r="HUH67"/>
      <c r="HUI67"/>
      <c r="HUJ67"/>
      <c r="HUK67"/>
      <c r="HUL67"/>
      <c r="HUM67"/>
      <c r="HUN67"/>
      <c r="HUO67"/>
      <c r="HUP67"/>
      <c r="HUQ67"/>
      <c r="HUR67"/>
      <c r="HUS67"/>
      <c r="HUT67"/>
      <c r="HUU67"/>
      <c r="HUV67"/>
      <c r="HUW67"/>
      <c r="HUX67"/>
      <c r="HUY67"/>
      <c r="HUZ67"/>
      <c r="HVA67"/>
      <c r="HVB67"/>
      <c r="HVC67"/>
      <c r="HVD67"/>
      <c r="HVE67"/>
      <c r="HVF67"/>
      <c r="HVG67"/>
      <c r="HVH67"/>
      <c r="HVI67"/>
      <c r="HVJ67"/>
      <c r="HVK67"/>
      <c r="HVL67"/>
      <c r="HVM67"/>
      <c r="HVN67"/>
      <c r="HVO67"/>
      <c r="HVP67"/>
      <c r="HVQ67"/>
      <c r="HVR67"/>
      <c r="HVS67"/>
      <c r="HVT67"/>
      <c r="HVU67"/>
      <c r="HVV67"/>
      <c r="HVW67"/>
      <c r="HVX67"/>
      <c r="HVY67"/>
      <c r="HVZ67"/>
      <c r="HWA67"/>
      <c r="HWB67"/>
      <c r="HWC67"/>
      <c r="HWD67"/>
      <c r="HWE67"/>
      <c r="HWF67"/>
      <c r="HWG67"/>
      <c r="HWH67"/>
      <c r="HWI67"/>
      <c r="HWJ67"/>
      <c r="HWK67"/>
      <c r="HWL67"/>
      <c r="HWM67"/>
      <c r="HWN67"/>
      <c r="HWO67"/>
      <c r="HWP67"/>
      <c r="HWQ67"/>
      <c r="HWR67"/>
      <c r="HWS67"/>
      <c r="HWT67"/>
      <c r="HWU67"/>
      <c r="HWV67"/>
      <c r="HWW67"/>
      <c r="HWX67"/>
      <c r="HWY67"/>
      <c r="HWZ67"/>
      <c r="HXA67"/>
      <c r="HXB67"/>
      <c r="HXC67"/>
      <c r="HXD67"/>
      <c r="HXE67"/>
      <c r="HXF67"/>
      <c r="HXG67"/>
      <c r="HXH67"/>
      <c r="HXI67"/>
      <c r="HXJ67"/>
      <c r="HXK67"/>
      <c r="HXL67"/>
      <c r="HXM67"/>
      <c r="HXN67"/>
      <c r="HXO67"/>
      <c r="HXP67"/>
      <c r="HXQ67"/>
      <c r="HXR67"/>
      <c r="HXS67"/>
      <c r="HXT67"/>
      <c r="HXU67"/>
      <c r="HXV67"/>
      <c r="HXW67"/>
      <c r="HXX67"/>
      <c r="HXY67"/>
      <c r="HXZ67"/>
      <c r="HYA67"/>
      <c r="HYB67"/>
      <c r="HYC67"/>
      <c r="HYD67"/>
      <c r="HYE67"/>
      <c r="HYF67"/>
      <c r="HYG67"/>
      <c r="HYH67"/>
      <c r="HYI67"/>
      <c r="HYJ67"/>
      <c r="HYK67"/>
      <c r="HYL67"/>
      <c r="HYM67"/>
      <c r="HYN67"/>
      <c r="HYO67"/>
      <c r="HYP67"/>
      <c r="HYQ67"/>
      <c r="HYR67"/>
      <c r="HYS67"/>
      <c r="HYT67"/>
      <c r="HYU67"/>
      <c r="HYV67"/>
      <c r="HYW67"/>
      <c r="HYX67"/>
      <c r="HYY67"/>
      <c r="HYZ67"/>
      <c r="HZA67"/>
      <c r="HZB67"/>
      <c r="HZC67"/>
      <c r="HZD67"/>
      <c r="HZE67"/>
      <c r="HZF67"/>
      <c r="HZG67"/>
      <c r="HZH67"/>
      <c r="HZI67"/>
      <c r="HZJ67"/>
      <c r="HZK67"/>
      <c r="HZL67"/>
      <c r="HZM67"/>
      <c r="HZN67"/>
      <c r="HZO67"/>
      <c r="HZP67"/>
      <c r="HZQ67"/>
      <c r="HZR67"/>
      <c r="HZS67"/>
      <c r="HZT67"/>
      <c r="HZU67"/>
      <c r="HZV67"/>
      <c r="HZW67"/>
      <c r="HZX67"/>
      <c r="HZY67"/>
      <c r="HZZ67"/>
      <c r="IAA67"/>
      <c r="IAB67"/>
      <c r="IAC67"/>
      <c r="IAD67"/>
      <c r="IAE67"/>
      <c r="IAF67"/>
      <c r="IAG67"/>
      <c r="IAH67"/>
      <c r="IAI67"/>
      <c r="IAJ67"/>
      <c r="IAK67"/>
      <c r="IAL67"/>
      <c r="IAM67"/>
      <c r="IAN67"/>
      <c r="IAO67"/>
      <c r="IAP67"/>
      <c r="IAQ67"/>
      <c r="IAR67"/>
      <c r="IAS67"/>
      <c r="IAT67"/>
      <c r="IAU67"/>
      <c r="IAV67"/>
      <c r="IAW67"/>
      <c r="IAX67"/>
      <c r="IAY67"/>
      <c r="IAZ67"/>
      <c r="IBA67"/>
      <c r="IBB67"/>
      <c r="IBC67"/>
      <c r="IBD67"/>
      <c r="IBE67"/>
      <c r="IBF67"/>
      <c r="IBG67"/>
      <c r="IBH67"/>
      <c r="IBI67"/>
      <c r="IBJ67"/>
      <c r="IBK67"/>
      <c r="IBL67"/>
      <c r="IBM67"/>
      <c r="IBN67"/>
      <c r="IBO67"/>
      <c r="IBP67"/>
      <c r="IBQ67"/>
      <c r="IBR67"/>
      <c r="IBS67"/>
      <c r="IBT67"/>
      <c r="IBU67"/>
      <c r="IBV67"/>
      <c r="IBW67"/>
      <c r="IBX67"/>
      <c r="IBY67"/>
      <c r="IBZ67"/>
      <c r="ICA67"/>
      <c r="ICB67"/>
      <c r="ICC67"/>
      <c r="ICD67"/>
      <c r="ICE67"/>
      <c r="ICF67"/>
      <c r="ICG67"/>
      <c r="ICH67"/>
      <c r="ICI67"/>
      <c r="ICJ67"/>
      <c r="ICK67"/>
      <c r="ICL67"/>
      <c r="ICM67"/>
      <c r="ICN67"/>
      <c r="ICO67"/>
      <c r="ICP67"/>
      <c r="ICQ67"/>
      <c r="ICR67"/>
      <c r="ICS67"/>
      <c r="ICT67"/>
      <c r="ICU67"/>
      <c r="ICV67"/>
      <c r="ICW67"/>
      <c r="ICX67"/>
      <c r="ICY67"/>
      <c r="ICZ67"/>
      <c r="IDA67"/>
      <c r="IDB67"/>
      <c r="IDC67"/>
      <c r="IDD67"/>
      <c r="IDE67"/>
      <c r="IDF67"/>
      <c r="IDG67"/>
      <c r="IDH67"/>
      <c r="IDI67"/>
      <c r="IDJ67"/>
      <c r="IDK67"/>
      <c r="IDL67"/>
      <c r="IDM67"/>
      <c r="IDN67"/>
      <c r="IDO67"/>
      <c r="IDP67"/>
      <c r="IDQ67"/>
      <c r="IDR67"/>
      <c r="IDS67"/>
      <c r="IDT67"/>
      <c r="IDU67"/>
      <c r="IDV67"/>
      <c r="IDW67"/>
      <c r="IDX67"/>
      <c r="IDY67"/>
      <c r="IDZ67"/>
      <c r="IEA67"/>
      <c r="IEB67"/>
      <c r="IEC67"/>
      <c r="IED67"/>
      <c r="IEE67"/>
      <c r="IEF67"/>
      <c r="IEG67"/>
      <c r="IEH67"/>
      <c r="IEI67"/>
      <c r="IEJ67"/>
      <c r="IEK67"/>
      <c r="IEL67"/>
      <c r="IEM67"/>
      <c r="IEN67"/>
      <c r="IEO67"/>
      <c r="IEP67"/>
      <c r="IEQ67"/>
      <c r="IER67"/>
      <c r="IES67"/>
      <c r="IET67"/>
      <c r="IEU67"/>
      <c r="IEV67"/>
      <c r="IEW67"/>
      <c r="IEX67"/>
      <c r="IEY67"/>
      <c r="IEZ67"/>
      <c r="IFA67"/>
      <c r="IFB67"/>
      <c r="IFC67"/>
      <c r="IFD67"/>
      <c r="IFE67"/>
      <c r="IFF67"/>
      <c r="IFG67"/>
      <c r="IFH67"/>
      <c r="IFI67"/>
      <c r="IFJ67"/>
      <c r="IFK67"/>
      <c r="IFL67"/>
      <c r="IFM67"/>
      <c r="IFN67"/>
      <c r="IFO67"/>
      <c r="IFP67"/>
      <c r="IFQ67"/>
      <c r="IFR67"/>
      <c r="IFS67"/>
      <c r="IFT67"/>
      <c r="IFU67"/>
      <c r="IFV67"/>
      <c r="IFW67"/>
      <c r="IFX67"/>
      <c r="IFY67"/>
      <c r="IFZ67"/>
      <c r="IGA67"/>
      <c r="IGB67"/>
      <c r="IGC67"/>
      <c r="IGD67"/>
      <c r="IGE67"/>
      <c r="IGF67"/>
      <c r="IGG67"/>
      <c r="IGH67"/>
      <c r="IGI67"/>
      <c r="IGJ67"/>
      <c r="IGK67"/>
      <c r="IGL67"/>
      <c r="IGM67"/>
      <c r="IGN67"/>
      <c r="IGO67"/>
      <c r="IGP67"/>
      <c r="IGQ67"/>
      <c r="IGR67"/>
      <c r="IGS67"/>
      <c r="IGT67"/>
      <c r="IGU67"/>
      <c r="IGV67"/>
      <c r="IGW67"/>
      <c r="IGX67"/>
      <c r="IGY67"/>
      <c r="IGZ67"/>
      <c r="IHA67"/>
      <c r="IHB67"/>
      <c r="IHC67"/>
      <c r="IHD67"/>
      <c r="IHE67"/>
      <c r="IHF67"/>
      <c r="IHG67"/>
      <c r="IHH67"/>
      <c r="IHI67"/>
      <c r="IHJ67"/>
      <c r="IHK67"/>
      <c r="IHL67"/>
      <c r="IHM67"/>
      <c r="IHN67"/>
      <c r="IHO67"/>
      <c r="IHP67"/>
      <c r="IHQ67"/>
      <c r="IHR67"/>
      <c r="IHS67"/>
      <c r="IHT67"/>
      <c r="IHU67"/>
      <c r="IHV67"/>
      <c r="IHW67"/>
      <c r="IHX67"/>
      <c r="IHY67"/>
      <c r="IHZ67"/>
      <c r="IIA67"/>
      <c r="IIB67"/>
      <c r="IIC67"/>
      <c r="IID67"/>
      <c r="IIE67"/>
      <c r="IIF67"/>
      <c r="IIG67"/>
      <c r="IIH67"/>
      <c r="III67"/>
      <c r="IIJ67"/>
      <c r="IIK67"/>
      <c r="IIL67"/>
      <c r="IIM67"/>
      <c r="IIN67"/>
      <c r="IIO67"/>
      <c r="IIP67"/>
      <c r="IIQ67"/>
      <c r="IIR67"/>
      <c r="IIS67"/>
      <c r="IIT67"/>
      <c r="IIU67"/>
      <c r="IIV67"/>
      <c r="IIW67"/>
      <c r="IIX67"/>
      <c r="IIY67"/>
      <c r="IIZ67"/>
      <c r="IJA67"/>
      <c r="IJB67"/>
      <c r="IJC67"/>
      <c r="IJD67"/>
      <c r="IJE67"/>
      <c r="IJF67"/>
      <c r="IJG67"/>
      <c r="IJH67"/>
      <c r="IJI67"/>
      <c r="IJJ67"/>
      <c r="IJK67"/>
      <c r="IJL67"/>
      <c r="IJM67"/>
      <c r="IJN67"/>
      <c r="IJO67"/>
      <c r="IJP67"/>
      <c r="IJQ67"/>
      <c r="IJR67"/>
      <c r="IJS67"/>
      <c r="IJT67"/>
      <c r="IJU67"/>
      <c r="IJV67"/>
      <c r="IJW67"/>
      <c r="IJX67"/>
      <c r="IJY67"/>
      <c r="IJZ67"/>
      <c r="IKA67"/>
      <c r="IKB67"/>
      <c r="IKC67"/>
      <c r="IKD67"/>
      <c r="IKE67"/>
      <c r="IKF67"/>
      <c r="IKG67"/>
      <c r="IKH67"/>
      <c r="IKI67"/>
      <c r="IKJ67"/>
      <c r="IKK67"/>
      <c r="IKL67"/>
      <c r="IKM67"/>
      <c r="IKN67"/>
      <c r="IKO67"/>
      <c r="IKP67"/>
      <c r="IKQ67"/>
      <c r="IKR67"/>
      <c r="IKS67"/>
      <c r="IKT67"/>
      <c r="IKU67"/>
      <c r="IKV67"/>
      <c r="IKW67"/>
      <c r="IKX67"/>
      <c r="IKY67"/>
      <c r="IKZ67"/>
      <c r="ILA67"/>
      <c r="ILB67"/>
      <c r="ILC67"/>
      <c r="ILD67"/>
      <c r="ILE67"/>
      <c r="ILF67"/>
      <c r="ILG67"/>
      <c r="ILH67"/>
      <c r="ILI67"/>
      <c r="ILJ67"/>
      <c r="ILK67"/>
      <c r="ILL67"/>
      <c r="ILM67"/>
      <c r="ILN67"/>
      <c r="ILO67"/>
      <c r="ILP67"/>
      <c r="ILQ67"/>
      <c r="ILR67"/>
      <c r="ILS67"/>
      <c r="ILT67"/>
      <c r="ILU67"/>
      <c r="ILV67"/>
      <c r="ILW67"/>
      <c r="ILX67"/>
      <c r="ILY67"/>
      <c r="ILZ67"/>
      <c r="IMA67"/>
      <c r="IMB67"/>
      <c r="IMC67"/>
      <c r="IMD67"/>
      <c r="IME67"/>
      <c r="IMF67"/>
      <c r="IMG67"/>
      <c r="IMH67"/>
      <c r="IMI67"/>
      <c r="IMJ67"/>
      <c r="IMK67"/>
      <c r="IML67"/>
      <c r="IMM67"/>
      <c r="IMN67"/>
      <c r="IMO67"/>
      <c r="IMP67"/>
      <c r="IMQ67"/>
      <c r="IMR67"/>
      <c r="IMS67"/>
      <c r="IMT67"/>
      <c r="IMU67"/>
      <c r="IMV67"/>
      <c r="IMW67"/>
      <c r="IMX67"/>
      <c r="IMY67"/>
      <c r="IMZ67"/>
      <c r="INA67"/>
      <c r="INB67"/>
      <c r="INC67"/>
      <c r="IND67"/>
      <c r="INE67"/>
      <c r="INF67"/>
      <c r="ING67"/>
      <c r="INH67"/>
      <c r="INI67"/>
      <c r="INJ67"/>
      <c r="INK67"/>
      <c r="INL67"/>
      <c r="INM67"/>
      <c r="INN67"/>
      <c r="INO67"/>
      <c r="INP67"/>
      <c r="INQ67"/>
      <c r="INR67"/>
      <c r="INS67"/>
      <c r="INT67"/>
      <c r="INU67"/>
      <c r="INV67"/>
      <c r="INW67"/>
      <c r="INX67"/>
      <c r="INY67"/>
      <c r="INZ67"/>
      <c r="IOA67"/>
      <c r="IOB67"/>
      <c r="IOC67"/>
      <c r="IOD67"/>
      <c r="IOE67"/>
      <c r="IOF67"/>
      <c r="IOG67"/>
      <c r="IOH67"/>
      <c r="IOI67"/>
      <c r="IOJ67"/>
      <c r="IOK67"/>
      <c r="IOL67"/>
      <c r="IOM67"/>
      <c r="ION67"/>
      <c r="IOO67"/>
      <c r="IOP67"/>
      <c r="IOQ67"/>
      <c r="IOR67"/>
      <c r="IOS67"/>
      <c r="IOT67"/>
      <c r="IOU67"/>
      <c r="IOV67"/>
      <c r="IOW67"/>
      <c r="IOX67"/>
      <c r="IOY67"/>
      <c r="IOZ67"/>
      <c r="IPA67"/>
      <c r="IPB67"/>
      <c r="IPC67"/>
      <c r="IPD67"/>
      <c r="IPE67"/>
      <c r="IPF67"/>
      <c r="IPG67"/>
      <c r="IPH67"/>
      <c r="IPI67"/>
      <c r="IPJ67"/>
      <c r="IPK67"/>
      <c r="IPL67"/>
      <c r="IPM67"/>
      <c r="IPN67"/>
      <c r="IPO67"/>
      <c r="IPP67"/>
      <c r="IPQ67"/>
      <c r="IPR67"/>
      <c r="IPS67"/>
      <c r="IPT67"/>
      <c r="IPU67"/>
      <c r="IPV67"/>
      <c r="IPW67"/>
      <c r="IPX67"/>
      <c r="IPY67"/>
      <c r="IPZ67"/>
      <c r="IQA67"/>
      <c r="IQB67"/>
      <c r="IQC67"/>
      <c r="IQD67"/>
      <c r="IQE67"/>
      <c r="IQF67"/>
      <c r="IQG67"/>
      <c r="IQH67"/>
      <c r="IQI67"/>
      <c r="IQJ67"/>
      <c r="IQK67"/>
      <c r="IQL67"/>
      <c r="IQM67"/>
      <c r="IQN67"/>
      <c r="IQO67"/>
      <c r="IQP67"/>
      <c r="IQQ67"/>
      <c r="IQR67"/>
      <c r="IQS67"/>
      <c r="IQT67"/>
      <c r="IQU67"/>
      <c r="IQV67"/>
      <c r="IQW67"/>
      <c r="IQX67"/>
      <c r="IQY67"/>
      <c r="IQZ67"/>
      <c r="IRA67"/>
      <c r="IRB67"/>
      <c r="IRC67"/>
      <c r="IRD67"/>
      <c r="IRE67"/>
      <c r="IRF67"/>
      <c r="IRG67"/>
      <c r="IRH67"/>
      <c r="IRI67"/>
      <c r="IRJ67"/>
      <c r="IRK67"/>
      <c r="IRL67"/>
      <c r="IRM67"/>
      <c r="IRN67"/>
      <c r="IRO67"/>
      <c r="IRP67"/>
      <c r="IRQ67"/>
      <c r="IRR67"/>
      <c r="IRS67"/>
      <c r="IRT67"/>
      <c r="IRU67"/>
      <c r="IRV67"/>
      <c r="IRW67"/>
      <c r="IRX67"/>
      <c r="IRY67"/>
      <c r="IRZ67"/>
      <c r="ISA67"/>
      <c r="ISB67"/>
      <c r="ISC67"/>
      <c r="ISD67"/>
      <c r="ISE67"/>
      <c r="ISF67"/>
      <c r="ISG67"/>
      <c r="ISH67"/>
      <c r="ISI67"/>
      <c r="ISJ67"/>
      <c r="ISK67"/>
      <c r="ISL67"/>
      <c r="ISM67"/>
      <c r="ISN67"/>
      <c r="ISO67"/>
      <c r="ISP67"/>
      <c r="ISQ67"/>
      <c r="ISR67"/>
      <c r="ISS67"/>
      <c r="IST67"/>
      <c r="ISU67"/>
      <c r="ISV67"/>
      <c r="ISW67"/>
      <c r="ISX67"/>
      <c r="ISY67"/>
      <c r="ISZ67"/>
      <c r="ITA67"/>
      <c r="ITB67"/>
      <c r="ITC67"/>
      <c r="ITD67"/>
      <c r="ITE67"/>
      <c r="ITF67"/>
      <c r="ITG67"/>
      <c r="ITH67"/>
      <c r="ITI67"/>
      <c r="ITJ67"/>
      <c r="ITK67"/>
      <c r="ITL67"/>
      <c r="ITM67"/>
      <c r="ITN67"/>
      <c r="ITO67"/>
      <c r="ITP67"/>
      <c r="ITQ67"/>
      <c r="ITR67"/>
      <c r="ITS67"/>
      <c r="ITT67"/>
      <c r="ITU67"/>
      <c r="ITV67"/>
      <c r="ITW67"/>
      <c r="ITX67"/>
      <c r="ITY67"/>
      <c r="ITZ67"/>
      <c r="IUA67"/>
      <c r="IUB67"/>
      <c r="IUC67"/>
      <c r="IUD67"/>
      <c r="IUE67"/>
      <c r="IUF67"/>
      <c r="IUG67"/>
      <c r="IUH67"/>
      <c r="IUI67"/>
      <c r="IUJ67"/>
      <c r="IUK67"/>
      <c r="IUL67"/>
      <c r="IUM67"/>
      <c r="IUN67"/>
      <c r="IUO67"/>
      <c r="IUP67"/>
      <c r="IUQ67"/>
      <c r="IUR67"/>
      <c r="IUS67"/>
      <c r="IUT67"/>
      <c r="IUU67"/>
      <c r="IUV67"/>
      <c r="IUW67"/>
      <c r="IUX67"/>
      <c r="IUY67"/>
      <c r="IUZ67"/>
      <c r="IVA67"/>
      <c r="IVB67"/>
      <c r="IVC67"/>
      <c r="IVD67"/>
      <c r="IVE67"/>
      <c r="IVF67"/>
      <c r="IVG67"/>
      <c r="IVH67"/>
      <c r="IVI67"/>
      <c r="IVJ67"/>
      <c r="IVK67"/>
      <c r="IVL67"/>
      <c r="IVM67"/>
      <c r="IVN67"/>
      <c r="IVO67"/>
      <c r="IVP67"/>
      <c r="IVQ67"/>
      <c r="IVR67"/>
      <c r="IVS67"/>
      <c r="IVT67"/>
      <c r="IVU67"/>
      <c r="IVV67"/>
      <c r="IVW67"/>
      <c r="IVX67"/>
      <c r="IVY67"/>
      <c r="IVZ67"/>
      <c r="IWA67"/>
      <c r="IWB67"/>
      <c r="IWC67"/>
      <c r="IWD67"/>
      <c r="IWE67"/>
      <c r="IWF67"/>
      <c r="IWG67"/>
      <c r="IWH67"/>
      <c r="IWI67"/>
      <c r="IWJ67"/>
      <c r="IWK67"/>
      <c r="IWL67"/>
      <c r="IWM67"/>
      <c r="IWN67"/>
      <c r="IWO67"/>
      <c r="IWP67"/>
      <c r="IWQ67"/>
      <c r="IWR67"/>
      <c r="IWS67"/>
      <c r="IWT67"/>
      <c r="IWU67"/>
      <c r="IWV67"/>
      <c r="IWW67"/>
      <c r="IWX67"/>
      <c r="IWY67"/>
      <c r="IWZ67"/>
      <c r="IXA67"/>
      <c r="IXB67"/>
      <c r="IXC67"/>
      <c r="IXD67"/>
      <c r="IXE67"/>
      <c r="IXF67"/>
      <c r="IXG67"/>
      <c r="IXH67"/>
      <c r="IXI67"/>
      <c r="IXJ67"/>
      <c r="IXK67"/>
      <c r="IXL67"/>
      <c r="IXM67"/>
      <c r="IXN67"/>
      <c r="IXO67"/>
      <c r="IXP67"/>
      <c r="IXQ67"/>
      <c r="IXR67"/>
      <c r="IXS67"/>
      <c r="IXT67"/>
      <c r="IXU67"/>
      <c r="IXV67"/>
      <c r="IXW67"/>
      <c r="IXX67"/>
      <c r="IXY67"/>
      <c r="IXZ67"/>
      <c r="IYA67"/>
      <c r="IYB67"/>
      <c r="IYC67"/>
      <c r="IYD67"/>
      <c r="IYE67"/>
      <c r="IYF67"/>
      <c r="IYG67"/>
      <c r="IYH67"/>
      <c r="IYI67"/>
      <c r="IYJ67"/>
      <c r="IYK67"/>
      <c r="IYL67"/>
      <c r="IYM67"/>
      <c r="IYN67"/>
      <c r="IYO67"/>
      <c r="IYP67"/>
      <c r="IYQ67"/>
      <c r="IYR67"/>
      <c r="IYS67"/>
      <c r="IYT67"/>
      <c r="IYU67"/>
      <c r="IYV67"/>
      <c r="IYW67"/>
      <c r="IYX67"/>
      <c r="IYY67"/>
      <c r="IYZ67"/>
      <c r="IZA67"/>
      <c r="IZB67"/>
      <c r="IZC67"/>
      <c r="IZD67"/>
      <c r="IZE67"/>
      <c r="IZF67"/>
      <c r="IZG67"/>
      <c r="IZH67"/>
      <c r="IZI67"/>
      <c r="IZJ67"/>
      <c r="IZK67"/>
      <c r="IZL67"/>
      <c r="IZM67"/>
      <c r="IZN67"/>
      <c r="IZO67"/>
      <c r="IZP67"/>
      <c r="IZQ67"/>
      <c r="IZR67"/>
      <c r="IZS67"/>
      <c r="IZT67"/>
      <c r="IZU67"/>
      <c r="IZV67"/>
      <c r="IZW67"/>
      <c r="IZX67"/>
      <c r="IZY67"/>
      <c r="IZZ67"/>
      <c r="JAA67"/>
      <c r="JAB67"/>
      <c r="JAC67"/>
      <c r="JAD67"/>
      <c r="JAE67"/>
      <c r="JAF67"/>
      <c r="JAG67"/>
      <c r="JAH67"/>
      <c r="JAI67"/>
      <c r="JAJ67"/>
      <c r="JAK67"/>
      <c r="JAL67"/>
      <c r="JAM67"/>
      <c r="JAN67"/>
      <c r="JAO67"/>
      <c r="JAP67"/>
      <c r="JAQ67"/>
      <c r="JAR67"/>
      <c r="JAS67"/>
      <c r="JAT67"/>
      <c r="JAU67"/>
      <c r="JAV67"/>
      <c r="JAW67"/>
      <c r="JAX67"/>
      <c r="JAY67"/>
      <c r="JAZ67"/>
      <c r="JBA67"/>
      <c r="JBB67"/>
      <c r="JBC67"/>
      <c r="JBD67"/>
      <c r="JBE67"/>
      <c r="JBF67"/>
      <c r="JBG67"/>
      <c r="JBH67"/>
      <c r="JBI67"/>
      <c r="JBJ67"/>
      <c r="JBK67"/>
      <c r="JBL67"/>
      <c r="JBM67"/>
      <c r="JBN67"/>
      <c r="JBO67"/>
      <c r="JBP67"/>
      <c r="JBQ67"/>
      <c r="JBR67"/>
      <c r="JBS67"/>
      <c r="JBT67"/>
      <c r="JBU67"/>
      <c r="JBV67"/>
      <c r="JBW67"/>
      <c r="JBX67"/>
      <c r="JBY67"/>
      <c r="JBZ67"/>
      <c r="JCA67"/>
      <c r="JCB67"/>
      <c r="JCC67"/>
      <c r="JCD67"/>
      <c r="JCE67"/>
      <c r="JCF67"/>
      <c r="JCG67"/>
      <c r="JCH67"/>
      <c r="JCI67"/>
      <c r="JCJ67"/>
      <c r="JCK67"/>
      <c r="JCL67"/>
      <c r="JCM67"/>
      <c r="JCN67"/>
      <c r="JCO67"/>
      <c r="JCP67"/>
      <c r="JCQ67"/>
      <c r="JCR67"/>
      <c r="JCS67"/>
      <c r="JCT67"/>
      <c r="JCU67"/>
      <c r="JCV67"/>
      <c r="JCW67"/>
      <c r="JCX67"/>
      <c r="JCY67"/>
      <c r="JCZ67"/>
      <c r="JDA67"/>
      <c r="JDB67"/>
      <c r="JDC67"/>
      <c r="JDD67"/>
      <c r="JDE67"/>
      <c r="JDF67"/>
      <c r="JDG67"/>
      <c r="JDH67"/>
      <c r="JDI67"/>
      <c r="JDJ67"/>
      <c r="JDK67"/>
      <c r="JDL67"/>
      <c r="JDM67"/>
      <c r="JDN67"/>
      <c r="JDO67"/>
      <c r="JDP67"/>
      <c r="JDQ67"/>
      <c r="JDR67"/>
      <c r="JDS67"/>
      <c r="JDT67"/>
      <c r="JDU67"/>
      <c r="JDV67"/>
      <c r="JDW67"/>
      <c r="JDX67"/>
      <c r="JDY67"/>
      <c r="JDZ67"/>
      <c r="JEA67"/>
      <c r="JEB67"/>
      <c r="JEC67"/>
      <c r="JED67"/>
      <c r="JEE67"/>
      <c r="JEF67"/>
      <c r="JEG67"/>
      <c r="JEH67"/>
      <c r="JEI67"/>
      <c r="JEJ67"/>
      <c r="JEK67"/>
      <c r="JEL67"/>
      <c r="JEM67"/>
      <c r="JEN67"/>
      <c r="JEO67"/>
      <c r="JEP67"/>
      <c r="JEQ67"/>
      <c r="JER67"/>
      <c r="JES67"/>
      <c r="JET67"/>
      <c r="JEU67"/>
      <c r="JEV67"/>
      <c r="JEW67"/>
      <c r="JEX67"/>
      <c r="JEY67"/>
      <c r="JEZ67"/>
      <c r="JFA67"/>
      <c r="JFB67"/>
      <c r="JFC67"/>
      <c r="JFD67"/>
      <c r="JFE67"/>
      <c r="JFF67"/>
      <c r="JFG67"/>
      <c r="JFH67"/>
      <c r="JFI67"/>
      <c r="JFJ67"/>
      <c r="JFK67"/>
      <c r="JFL67"/>
      <c r="JFM67"/>
      <c r="JFN67"/>
      <c r="JFO67"/>
      <c r="JFP67"/>
      <c r="JFQ67"/>
      <c r="JFR67"/>
      <c r="JFS67"/>
      <c r="JFT67"/>
      <c r="JFU67"/>
      <c r="JFV67"/>
      <c r="JFW67"/>
      <c r="JFX67"/>
      <c r="JFY67"/>
      <c r="JFZ67"/>
      <c r="JGA67"/>
      <c r="JGB67"/>
      <c r="JGC67"/>
      <c r="JGD67"/>
      <c r="JGE67"/>
      <c r="JGF67"/>
      <c r="JGG67"/>
      <c r="JGH67"/>
      <c r="JGI67"/>
      <c r="JGJ67"/>
      <c r="JGK67"/>
      <c r="JGL67"/>
      <c r="JGM67"/>
      <c r="JGN67"/>
      <c r="JGO67"/>
      <c r="JGP67"/>
      <c r="JGQ67"/>
      <c r="JGR67"/>
      <c r="JGS67"/>
      <c r="JGT67"/>
      <c r="JGU67"/>
      <c r="JGV67"/>
      <c r="JGW67"/>
      <c r="JGX67"/>
      <c r="JGY67"/>
      <c r="JGZ67"/>
      <c r="JHA67"/>
      <c r="JHB67"/>
      <c r="JHC67"/>
      <c r="JHD67"/>
      <c r="JHE67"/>
      <c r="JHF67"/>
      <c r="JHG67"/>
      <c r="JHH67"/>
      <c r="JHI67"/>
      <c r="JHJ67"/>
      <c r="JHK67"/>
      <c r="JHL67"/>
      <c r="JHM67"/>
      <c r="JHN67"/>
      <c r="JHO67"/>
      <c r="JHP67"/>
      <c r="JHQ67"/>
      <c r="JHR67"/>
      <c r="JHS67"/>
      <c r="JHT67"/>
      <c r="JHU67"/>
      <c r="JHV67"/>
      <c r="JHW67"/>
      <c r="JHX67"/>
      <c r="JHY67"/>
      <c r="JHZ67"/>
      <c r="JIA67"/>
      <c r="JIB67"/>
      <c r="JIC67"/>
      <c r="JID67"/>
      <c r="JIE67"/>
      <c r="JIF67"/>
      <c r="JIG67"/>
      <c r="JIH67"/>
      <c r="JII67"/>
      <c r="JIJ67"/>
      <c r="JIK67"/>
      <c r="JIL67"/>
      <c r="JIM67"/>
      <c r="JIN67"/>
      <c r="JIO67"/>
      <c r="JIP67"/>
      <c r="JIQ67"/>
      <c r="JIR67"/>
      <c r="JIS67"/>
      <c r="JIT67"/>
      <c r="JIU67"/>
      <c r="JIV67"/>
      <c r="JIW67"/>
      <c r="JIX67"/>
      <c r="JIY67"/>
      <c r="JIZ67"/>
      <c r="JJA67"/>
      <c r="JJB67"/>
      <c r="JJC67"/>
      <c r="JJD67"/>
      <c r="JJE67"/>
      <c r="JJF67"/>
      <c r="JJG67"/>
      <c r="JJH67"/>
      <c r="JJI67"/>
      <c r="JJJ67"/>
      <c r="JJK67"/>
      <c r="JJL67"/>
      <c r="JJM67"/>
      <c r="JJN67"/>
      <c r="JJO67"/>
      <c r="JJP67"/>
      <c r="JJQ67"/>
      <c r="JJR67"/>
      <c r="JJS67"/>
      <c r="JJT67"/>
      <c r="JJU67"/>
      <c r="JJV67"/>
      <c r="JJW67"/>
      <c r="JJX67"/>
      <c r="JJY67"/>
      <c r="JJZ67"/>
      <c r="JKA67"/>
      <c r="JKB67"/>
      <c r="JKC67"/>
      <c r="JKD67"/>
      <c r="JKE67"/>
      <c r="JKF67"/>
      <c r="JKG67"/>
      <c r="JKH67"/>
      <c r="JKI67"/>
      <c r="JKJ67"/>
      <c r="JKK67"/>
      <c r="JKL67"/>
      <c r="JKM67"/>
      <c r="JKN67"/>
      <c r="JKO67"/>
      <c r="JKP67"/>
      <c r="JKQ67"/>
      <c r="JKR67"/>
      <c r="JKS67"/>
      <c r="JKT67"/>
      <c r="JKU67"/>
      <c r="JKV67"/>
      <c r="JKW67"/>
      <c r="JKX67"/>
      <c r="JKY67"/>
      <c r="JKZ67"/>
      <c r="JLA67"/>
      <c r="JLB67"/>
      <c r="JLC67"/>
      <c r="JLD67"/>
      <c r="JLE67"/>
      <c r="JLF67"/>
      <c r="JLG67"/>
      <c r="JLH67"/>
      <c r="JLI67"/>
      <c r="JLJ67"/>
      <c r="JLK67"/>
      <c r="JLL67"/>
      <c r="JLM67"/>
      <c r="JLN67"/>
      <c r="JLO67"/>
      <c r="JLP67"/>
      <c r="JLQ67"/>
      <c r="JLR67"/>
      <c r="JLS67"/>
      <c r="JLT67"/>
      <c r="JLU67"/>
      <c r="JLV67"/>
      <c r="JLW67"/>
      <c r="JLX67"/>
      <c r="JLY67"/>
      <c r="JLZ67"/>
      <c r="JMA67"/>
      <c r="JMB67"/>
      <c r="JMC67"/>
      <c r="JMD67"/>
      <c r="JME67"/>
      <c r="JMF67"/>
      <c r="JMG67"/>
      <c r="JMH67"/>
      <c r="JMI67"/>
      <c r="JMJ67"/>
      <c r="JMK67"/>
      <c r="JML67"/>
      <c r="JMM67"/>
      <c r="JMN67"/>
      <c r="JMO67"/>
      <c r="JMP67"/>
      <c r="JMQ67"/>
      <c r="JMR67"/>
      <c r="JMS67"/>
      <c r="JMT67"/>
      <c r="JMU67"/>
      <c r="JMV67"/>
      <c r="JMW67"/>
      <c r="JMX67"/>
      <c r="JMY67"/>
      <c r="JMZ67"/>
      <c r="JNA67"/>
      <c r="JNB67"/>
      <c r="JNC67"/>
      <c r="JND67"/>
      <c r="JNE67"/>
      <c r="JNF67"/>
      <c r="JNG67"/>
      <c r="JNH67"/>
      <c r="JNI67"/>
      <c r="JNJ67"/>
      <c r="JNK67"/>
      <c r="JNL67"/>
      <c r="JNM67"/>
      <c r="JNN67"/>
      <c r="JNO67"/>
      <c r="JNP67"/>
      <c r="JNQ67"/>
      <c r="JNR67"/>
      <c r="JNS67"/>
      <c r="JNT67"/>
      <c r="JNU67"/>
      <c r="JNV67"/>
      <c r="JNW67"/>
      <c r="JNX67"/>
      <c r="JNY67"/>
      <c r="JNZ67"/>
      <c r="JOA67"/>
      <c r="JOB67"/>
      <c r="JOC67"/>
      <c r="JOD67"/>
      <c r="JOE67"/>
      <c r="JOF67"/>
      <c r="JOG67"/>
      <c r="JOH67"/>
      <c r="JOI67"/>
      <c r="JOJ67"/>
      <c r="JOK67"/>
      <c r="JOL67"/>
      <c r="JOM67"/>
      <c r="JON67"/>
      <c r="JOO67"/>
      <c r="JOP67"/>
      <c r="JOQ67"/>
      <c r="JOR67"/>
      <c r="JOS67"/>
      <c r="JOT67"/>
      <c r="JOU67"/>
      <c r="JOV67"/>
      <c r="JOW67"/>
      <c r="JOX67"/>
      <c r="JOY67"/>
      <c r="JOZ67"/>
      <c r="JPA67"/>
      <c r="JPB67"/>
      <c r="JPC67"/>
      <c r="JPD67"/>
      <c r="JPE67"/>
      <c r="JPF67"/>
      <c r="JPG67"/>
      <c r="JPH67"/>
      <c r="JPI67"/>
      <c r="JPJ67"/>
      <c r="JPK67"/>
      <c r="JPL67"/>
      <c r="JPM67"/>
      <c r="JPN67"/>
      <c r="JPO67"/>
      <c r="JPP67"/>
      <c r="JPQ67"/>
      <c r="JPR67"/>
      <c r="JPS67"/>
      <c r="JPT67"/>
      <c r="JPU67"/>
      <c r="JPV67"/>
      <c r="JPW67"/>
      <c r="JPX67"/>
      <c r="JPY67"/>
      <c r="JPZ67"/>
      <c r="JQA67"/>
      <c r="JQB67"/>
      <c r="JQC67"/>
      <c r="JQD67"/>
      <c r="JQE67"/>
      <c r="JQF67"/>
      <c r="JQG67"/>
      <c r="JQH67"/>
      <c r="JQI67"/>
      <c r="JQJ67"/>
      <c r="JQK67"/>
      <c r="JQL67"/>
      <c r="JQM67"/>
      <c r="JQN67"/>
      <c r="JQO67"/>
      <c r="JQP67"/>
      <c r="JQQ67"/>
      <c r="JQR67"/>
      <c r="JQS67"/>
      <c r="JQT67"/>
      <c r="JQU67"/>
      <c r="JQV67"/>
      <c r="JQW67"/>
      <c r="JQX67"/>
      <c r="JQY67"/>
      <c r="JQZ67"/>
      <c r="JRA67"/>
      <c r="JRB67"/>
      <c r="JRC67"/>
      <c r="JRD67"/>
      <c r="JRE67"/>
      <c r="JRF67"/>
      <c r="JRG67"/>
      <c r="JRH67"/>
      <c r="JRI67"/>
      <c r="JRJ67"/>
      <c r="JRK67"/>
      <c r="JRL67"/>
      <c r="JRM67"/>
      <c r="JRN67"/>
      <c r="JRO67"/>
      <c r="JRP67"/>
      <c r="JRQ67"/>
      <c r="JRR67"/>
      <c r="JRS67"/>
      <c r="JRT67"/>
      <c r="JRU67"/>
      <c r="JRV67"/>
      <c r="JRW67"/>
      <c r="JRX67"/>
      <c r="JRY67"/>
      <c r="JRZ67"/>
      <c r="JSA67"/>
      <c r="JSB67"/>
      <c r="JSC67"/>
      <c r="JSD67"/>
      <c r="JSE67"/>
      <c r="JSF67"/>
      <c r="JSG67"/>
      <c r="JSH67"/>
      <c r="JSI67"/>
      <c r="JSJ67"/>
      <c r="JSK67"/>
      <c r="JSL67"/>
      <c r="JSM67"/>
      <c r="JSN67"/>
      <c r="JSO67"/>
      <c r="JSP67"/>
      <c r="JSQ67"/>
      <c r="JSR67"/>
      <c r="JSS67"/>
      <c r="JST67"/>
      <c r="JSU67"/>
      <c r="JSV67"/>
      <c r="JSW67"/>
      <c r="JSX67"/>
      <c r="JSY67"/>
      <c r="JSZ67"/>
      <c r="JTA67"/>
      <c r="JTB67"/>
      <c r="JTC67"/>
      <c r="JTD67"/>
      <c r="JTE67"/>
      <c r="JTF67"/>
      <c r="JTG67"/>
      <c r="JTH67"/>
      <c r="JTI67"/>
      <c r="JTJ67"/>
      <c r="JTK67"/>
      <c r="JTL67"/>
      <c r="JTM67"/>
      <c r="JTN67"/>
      <c r="JTO67"/>
      <c r="JTP67"/>
      <c r="JTQ67"/>
      <c r="JTR67"/>
      <c r="JTS67"/>
      <c r="JTT67"/>
      <c r="JTU67"/>
      <c r="JTV67"/>
      <c r="JTW67"/>
      <c r="JTX67"/>
      <c r="JTY67"/>
      <c r="JTZ67"/>
      <c r="JUA67"/>
      <c r="JUB67"/>
      <c r="JUC67"/>
      <c r="JUD67"/>
      <c r="JUE67"/>
      <c r="JUF67"/>
      <c r="JUG67"/>
      <c r="JUH67"/>
      <c r="JUI67"/>
      <c r="JUJ67"/>
      <c r="JUK67"/>
      <c r="JUL67"/>
      <c r="JUM67"/>
      <c r="JUN67"/>
      <c r="JUO67"/>
      <c r="JUP67"/>
      <c r="JUQ67"/>
      <c r="JUR67"/>
      <c r="JUS67"/>
      <c r="JUT67"/>
      <c r="JUU67"/>
      <c r="JUV67"/>
      <c r="JUW67"/>
      <c r="JUX67"/>
      <c r="JUY67"/>
      <c r="JUZ67"/>
      <c r="JVA67"/>
      <c r="JVB67"/>
      <c r="JVC67"/>
      <c r="JVD67"/>
      <c r="JVE67"/>
      <c r="JVF67"/>
      <c r="JVG67"/>
      <c r="JVH67"/>
      <c r="JVI67"/>
      <c r="JVJ67"/>
      <c r="JVK67"/>
      <c r="JVL67"/>
      <c r="JVM67"/>
      <c r="JVN67"/>
      <c r="JVO67"/>
      <c r="JVP67"/>
      <c r="JVQ67"/>
      <c r="JVR67"/>
      <c r="JVS67"/>
      <c r="JVT67"/>
      <c r="JVU67"/>
      <c r="JVV67"/>
      <c r="JVW67"/>
      <c r="JVX67"/>
      <c r="JVY67"/>
      <c r="JVZ67"/>
      <c r="JWA67"/>
      <c r="JWB67"/>
      <c r="JWC67"/>
      <c r="JWD67"/>
      <c r="JWE67"/>
      <c r="JWF67"/>
      <c r="JWG67"/>
      <c r="JWH67"/>
      <c r="JWI67"/>
      <c r="JWJ67"/>
      <c r="JWK67"/>
      <c r="JWL67"/>
      <c r="JWM67"/>
      <c r="JWN67"/>
      <c r="JWO67"/>
      <c r="JWP67"/>
      <c r="JWQ67"/>
      <c r="JWR67"/>
      <c r="JWS67"/>
      <c r="JWT67"/>
      <c r="JWU67"/>
      <c r="JWV67"/>
      <c r="JWW67"/>
      <c r="JWX67"/>
      <c r="JWY67"/>
      <c r="JWZ67"/>
      <c r="JXA67"/>
      <c r="JXB67"/>
      <c r="JXC67"/>
      <c r="JXD67"/>
      <c r="JXE67"/>
      <c r="JXF67"/>
      <c r="JXG67"/>
      <c r="JXH67"/>
      <c r="JXI67"/>
      <c r="JXJ67"/>
      <c r="JXK67"/>
      <c r="JXL67"/>
      <c r="JXM67"/>
      <c r="JXN67"/>
      <c r="JXO67"/>
      <c r="JXP67"/>
      <c r="JXQ67"/>
      <c r="JXR67"/>
      <c r="JXS67"/>
      <c r="JXT67"/>
      <c r="JXU67"/>
      <c r="JXV67"/>
      <c r="JXW67"/>
      <c r="JXX67"/>
      <c r="JXY67"/>
      <c r="JXZ67"/>
      <c r="JYA67"/>
      <c r="JYB67"/>
      <c r="JYC67"/>
      <c r="JYD67"/>
      <c r="JYE67"/>
      <c r="JYF67"/>
      <c r="JYG67"/>
      <c r="JYH67"/>
      <c r="JYI67"/>
      <c r="JYJ67"/>
      <c r="JYK67"/>
      <c r="JYL67"/>
      <c r="JYM67"/>
      <c r="JYN67"/>
      <c r="JYO67"/>
      <c r="JYP67"/>
      <c r="JYQ67"/>
      <c r="JYR67"/>
      <c r="JYS67"/>
      <c r="JYT67"/>
      <c r="JYU67"/>
      <c r="JYV67"/>
      <c r="JYW67"/>
      <c r="JYX67"/>
      <c r="JYY67"/>
      <c r="JYZ67"/>
      <c r="JZA67"/>
      <c r="JZB67"/>
      <c r="JZC67"/>
      <c r="JZD67"/>
      <c r="JZE67"/>
      <c r="JZF67"/>
      <c r="JZG67"/>
      <c r="JZH67"/>
      <c r="JZI67"/>
      <c r="JZJ67"/>
      <c r="JZK67"/>
      <c r="JZL67"/>
      <c r="JZM67"/>
      <c r="JZN67"/>
      <c r="JZO67"/>
      <c r="JZP67"/>
      <c r="JZQ67"/>
      <c r="JZR67"/>
      <c r="JZS67"/>
      <c r="JZT67"/>
      <c r="JZU67"/>
      <c r="JZV67"/>
      <c r="JZW67"/>
      <c r="JZX67"/>
      <c r="JZY67"/>
      <c r="JZZ67"/>
      <c r="KAA67"/>
      <c r="KAB67"/>
      <c r="KAC67"/>
      <c r="KAD67"/>
      <c r="KAE67"/>
      <c r="KAF67"/>
      <c r="KAG67"/>
      <c r="KAH67"/>
      <c r="KAI67"/>
      <c r="KAJ67"/>
      <c r="KAK67"/>
      <c r="KAL67"/>
      <c r="KAM67"/>
      <c r="KAN67"/>
      <c r="KAO67"/>
      <c r="KAP67"/>
      <c r="KAQ67"/>
      <c r="KAR67"/>
      <c r="KAS67"/>
      <c r="KAT67"/>
      <c r="KAU67"/>
      <c r="KAV67"/>
      <c r="KAW67"/>
      <c r="KAX67"/>
      <c r="KAY67"/>
      <c r="KAZ67"/>
      <c r="KBA67"/>
      <c r="KBB67"/>
      <c r="KBC67"/>
      <c r="KBD67"/>
      <c r="KBE67"/>
      <c r="KBF67"/>
      <c r="KBG67"/>
      <c r="KBH67"/>
      <c r="KBI67"/>
      <c r="KBJ67"/>
      <c r="KBK67"/>
      <c r="KBL67"/>
      <c r="KBM67"/>
      <c r="KBN67"/>
      <c r="KBO67"/>
      <c r="KBP67"/>
      <c r="KBQ67"/>
      <c r="KBR67"/>
      <c r="KBS67"/>
      <c r="KBT67"/>
      <c r="KBU67"/>
      <c r="KBV67"/>
      <c r="KBW67"/>
      <c r="KBX67"/>
      <c r="KBY67"/>
      <c r="KBZ67"/>
      <c r="KCA67"/>
      <c r="KCB67"/>
      <c r="KCC67"/>
      <c r="KCD67"/>
      <c r="KCE67"/>
      <c r="KCF67"/>
      <c r="KCG67"/>
      <c r="KCH67"/>
      <c r="KCI67"/>
      <c r="KCJ67"/>
      <c r="KCK67"/>
      <c r="KCL67"/>
      <c r="KCM67"/>
      <c r="KCN67"/>
      <c r="KCO67"/>
      <c r="KCP67"/>
      <c r="KCQ67"/>
      <c r="KCR67"/>
      <c r="KCS67"/>
      <c r="KCT67"/>
      <c r="KCU67"/>
      <c r="KCV67"/>
      <c r="KCW67"/>
      <c r="KCX67"/>
      <c r="KCY67"/>
      <c r="KCZ67"/>
      <c r="KDA67"/>
      <c r="KDB67"/>
      <c r="KDC67"/>
      <c r="KDD67"/>
      <c r="KDE67"/>
      <c r="KDF67"/>
      <c r="KDG67"/>
      <c r="KDH67"/>
      <c r="KDI67"/>
      <c r="KDJ67"/>
      <c r="KDK67"/>
      <c r="KDL67"/>
      <c r="KDM67"/>
      <c r="KDN67"/>
      <c r="KDO67"/>
      <c r="KDP67"/>
      <c r="KDQ67"/>
      <c r="KDR67"/>
      <c r="KDS67"/>
      <c r="KDT67"/>
      <c r="KDU67"/>
      <c r="KDV67"/>
      <c r="KDW67"/>
      <c r="KDX67"/>
      <c r="KDY67"/>
      <c r="KDZ67"/>
      <c r="KEA67"/>
      <c r="KEB67"/>
      <c r="KEC67"/>
      <c r="KED67"/>
      <c r="KEE67"/>
      <c r="KEF67"/>
      <c r="KEG67"/>
      <c r="KEH67"/>
      <c r="KEI67"/>
      <c r="KEJ67"/>
      <c r="KEK67"/>
      <c r="KEL67"/>
      <c r="KEM67"/>
      <c r="KEN67"/>
      <c r="KEO67"/>
      <c r="KEP67"/>
      <c r="KEQ67"/>
      <c r="KER67"/>
      <c r="KES67"/>
      <c r="KET67"/>
      <c r="KEU67"/>
      <c r="KEV67"/>
      <c r="KEW67"/>
      <c r="KEX67"/>
      <c r="KEY67"/>
      <c r="KEZ67"/>
      <c r="KFA67"/>
      <c r="KFB67"/>
      <c r="KFC67"/>
      <c r="KFD67"/>
      <c r="KFE67"/>
      <c r="KFF67"/>
      <c r="KFG67"/>
      <c r="KFH67"/>
      <c r="KFI67"/>
      <c r="KFJ67"/>
      <c r="KFK67"/>
      <c r="KFL67"/>
      <c r="KFM67"/>
      <c r="KFN67"/>
      <c r="KFO67"/>
      <c r="KFP67"/>
      <c r="KFQ67"/>
      <c r="KFR67"/>
      <c r="KFS67"/>
      <c r="KFT67"/>
      <c r="KFU67"/>
      <c r="KFV67"/>
      <c r="KFW67"/>
      <c r="KFX67"/>
      <c r="KFY67"/>
      <c r="KFZ67"/>
      <c r="KGA67"/>
      <c r="KGB67"/>
      <c r="KGC67"/>
      <c r="KGD67"/>
      <c r="KGE67"/>
      <c r="KGF67"/>
      <c r="KGG67"/>
      <c r="KGH67"/>
      <c r="KGI67"/>
      <c r="KGJ67"/>
      <c r="KGK67"/>
      <c r="KGL67"/>
      <c r="KGM67"/>
      <c r="KGN67"/>
      <c r="KGO67"/>
      <c r="KGP67"/>
      <c r="KGQ67"/>
      <c r="KGR67"/>
      <c r="KGS67"/>
      <c r="KGT67"/>
      <c r="KGU67"/>
      <c r="KGV67"/>
      <c r="KGW67"/>
      <c r="KGX67"/>
      <c r="KGY67"/>
      <c r="KGZ67"/>
      <c r="KHA67"/>
      <c r="KHB67"/>
      <c r="KHC67"/>
      <c r="KHD67"/>
      <c r="KHE67"/>
      <c r="KHF67"/>
      <c r="KHG67"/>
      <c r="KHH67"/>
      <c r="KHI67"/>
      <c r="KHJ67"/>
      <c r="KHK67"/>
      <c r="KHL67"/>
      <c r="KHM67"/>
      <c r="KHN67"/>
      <c r="KHO67"/>
      <c r="KHP67"/>
      <c r="KHQ67"/>
      <c r="KHR67"/>
      <c r="KHS67"/>
      <c r="KHT67"/>
      <c r="KHU67"/>
      <c r="KHV67"/>
      <c r="KHW67"/>
      <c r="KHX67"/>
      <c r="KHY67"/>
      <c r="KHZ67"/>
      <c r="KIA67"/>
      <c r="KIB67"/>
      <c r="KIC67"/>
      <c r="KID67"/>
      <c r="KIE67"/>
      <c r="KIF67"/>
      <c r="KIG67"/>
      <c r="KIH67"/>
      <c r="KII67"/>
      <c r="KIJ67"/>
      <c r="KIK67"/>
      <c r="KIL67"/>
      <c r="KIM67"/>
      <c r="KIN67"/>
      <c r="KIO67"/>
      <c r="KIP67"/>
      <c r="KIQ67"/>
      <c r="KIR67"/>
      <c r="KIS67"/>
      <c r="KIT67"/>
      <c r="KIU67"/>
      <c r="KIV67"/>
      <c r="KIW67"/>
      <c r="KIX67"/>
      <c r="KIY67"/>
      <c r="KIZ67"/>
      <c r="KJA67"/>
      <c r="KJB67"/>
      <c r="KJC67"/>
      <c r="KJD67"/>
      <c r="KJE67"/>
      <c r="KJF67"/>
      <c r="KJG67"/>
      <c r="KJH67"/>
      <c r="KJI67"/>
      <c r="KJJ67"/>
      <c r="KJK67"/>
      <c r="KJL67"/>
      <c r="KJM67"/>
      <c r="KJN67"/>
      <c r="KJO67"/>
      <c r="KJP67"/>
      <c r="KJQ67"/>
      <c r="KJR67"/>
      <c r="KJS67"/>
      <c r="KJT67"/>
      <c r="KJU67"/>
      <c r="KJV67"/>
      <c r="KJW67"/>
      <c r="KJX67"/>
      <c r="KJY67"/>
      <c r="KJZ67"/>
      <c r="KKA67"/>
      <c r="KKB67"/>
      <c r="KKC67"/>
      <c r="KKD67"/>
      <c r="KKE67"/>
      <c r="KKF67"/>
      <c r="KKG67"/>
      <c r="KKH67"/>
      <c r="KKI67"/>
      <c r="KKJ67"/>
      <c r="KKK67"/>
      <c r="KKL67"/>
      <c r="KKM67"/>
      <c r="KKN67"/>
      <c r="KKO67"/>
      <c r="KKP67"/>
      <c r="KKQ67"/>
      <c r="KKR67"/>
      <c r="KKS67"/>
      <c r="KKT67"/>
      <c r="KKU67"/>
      <c r="KKV67"/>
      <c r="KKW67"/>
      <c r="KKX67"/>
      <c r="KKY67"/>
      <c r="KKZ67"/>
      <c r="KLA67"/>
      <c r="KLB67"/>
      <c r="KLC67"/>
      <c r="KLD67"/>
      <c r="KLE67"/>
      <c r="KLF67"/>
      <c r="KLG67"/>
      <c r="KLH67"/>
      <c r="KLI67"/>
      <c r="KLJ67"/>
      <c r="KLK67"/>
      <c r="KLL67"/>
      <c r="KLM67"/>
      <c r="KLN67"/>
      <c r="KLO67"/>
      <c r="KLP67"/>
      <c r="KLQ67"/>
      <c r="KLR67"/>
      <c r="KLS67"/>
      <c r="KLT67"/>
      <c r="KLU67"/>
      <c r="KLV67"/>
      <c r="KLW67"/>
      <c r="KLX67"/>
      <c r="KLY67"/>
      <c r="KLZ67"/>
      <c r="KMA67"/>
      <c r="KMB67"/>
      <c r="KMC67"/>
      <c r="KMD67"/>
      <c r="KME67"/>
      <c r="KMF67"/>
      <c r="KMG67"/>
      <c r="KMH67"/>
      <c r="KMI67"/>
      <c r="KMJ67"/>
      <c r="KMK67"/>
      <c r="KML67"/>
      <c r="KMM67"/>
      <c r="KMN67"/>
      <c r="KMO67"/>
      <c r="KMP67"/>
      <c r="KMQ67"/>
      <c r="KMR67"/>
      <c r="KMS67"/>
      <c r="KMT67"/>
      <c r="KMU67"/>
      <c r="KMV67"/>
      <c r="KMW67"/>
      <c r="KMX67"/>
      <c r="KMY67"/>
      <c r="KMZ67"/>
      <c r="KNA67"/>
      <c r="KNB67"/>
      <c r="KNC67"/>
      <c r="KND67"/>
      <c r="KNE67"/>
      <c r="KNF67"/>
      <c r="KNG67"/>
      <c r="KNH67"/>
      <c r="KNI67"/>
      <c r="KNJ67"/>
      <c r="KNK67"/>
      <c r="KNL67"/>
      <c r="KNM67"/>
      <c r="KNN67"/>
      <c r="KNO67"/>
      <c r="KNP67"/>
      <c r="KNQ67"/>
      <c r="KNR67"/>
      <c r="KNS67"/>
      <c r="KNT67"/>
      <c r="KNU67"/>
      <c r="KNV67"/>
      <c r="KNW67"/>
      <c r="KNX67"/>
      <c r="KNY67"/>
      <c r="KNZ67"/>
      <c r="KOA67"/>
      <c r="KOB67"/>
      <c r="KOC67"/>
      <c r="KOD67"/>
      <c r="KOE67"/>
      <c r="KOF67"/>
      <c r="KOG67"/>
      <c r="KOH67"/>
      <c r="KOI67"/>
      <c r="KOJ67"/>
      <c r="KOK67"/>
      <c r="KOL67"/>
      <c r="KOM67"/>
      <c r="KON67"/>
      <c r="KOO67"/>
      <c r="KOP67"/>
      <c r="KOQ67"/>
      <c r="KOR67"/>
      <c r="KOS67"/>
      <c r="KOT67"/>
      <c r="KOU67"/>
      <c r="KOV67"/>
      <c r="KOW67"/>
      <c r="KOX67"/>
      <c r="KOY67"/>
      <c r="KOZ67"/>
      <c r="KPA67"/>
      <c r="KPB67"/>
      <c r="KPC67"/>
      <c r="KPD67"/>
      <c r="KPE67"/>
      <c r="KPF67"/>
      <c r="KPG67"/>
      <c r="KPH67"/>
      <c r="KPI67"/>
      <c r="KPJ67"/>
      <c r="KPK67"/>
      <c r="KPL67"/>
      <c r="KPM67"/>
      <c r="KPN67"/>
      <c r="KPO67"/>
      <c r="KPP67"/>
      <c r="KPQ67"/>
      <c r="KPR67"/>
      <c r="KPS67"/>
      <c r="KPT67"/>
      <c r="KPU67"/>
      <c r="KPV67"/>
      <c r="KPW67"/>
      <c r="KPX67"/>
      <c r="KPY67"/>
      <c r="KPZ67"/>
      <c r="KQA67"/>
      <c r="KQB67"/>
      <c r="KQC67"/>
      <c r="KQD67"/>
      <c r="KQE67"/>
      <c r="KQF67"/>
      <c r="KQG67"/>
      <c r="KQH67"/>
      <c r="KQI67"/>
      <c r="KQJ67"/>
      <c r="KQK67"/>
      <c r="KQL67"/>
      <c r="KQM67"/>
      <c r="KQN67"/>
      <c r="KQO67"/>
      <c r="KQP67"/>
      <c r="KQQ67"/>
      <c r="KQR67"/>
      <c r="KQS67"/>
      <c r="KQT67"/>
      <c r="KQU67"/>
      <c r="KQV67"/>
      <c r="KQW67"/>
      <c r="KQX67"/>
      <c r="KQY67"/>
      <c r="KQZ67"/>
      <c r="KRA67"/>
      <c r="KRB67"/>
      <c r="KRC67"/>
      <c r="KRD67"/>
      <c r="KRE67"/>
      <c r="KRF67"/>
      <c r="KRG67"/>
      <c r="KRH67"/>
      <c r="KRI67"/>
      <c r="KRJ67"/>
      <c r="KRK67"/>
      <c r="KRL67"/>
      <c r="KRM67"/>
      <c r="KRN67"/>
      <c r="KRO67"/>
      <c r="KRP67"/>
      <c r="KRQ67"/>
      <c r="KRR67"/>
      <c r="KRS67"/>
      <c r="KRT67"/>
      <c r="KRU67"/>
      <c r="KRV67"/>
      <c r="KRW67"/>
      <c r="KRX67"/>
      <c r="KRY67"/>
      <c r="KRZ67"/>
      <c r="KSA67"/>
      <c r="KSB67"/>
      <c r="KSC67"/>
      <c r="KSD67"/>
      <c r="KSE67"/>
      <c r="KSF67"/>
      <c r="KSG67"/>
      <c r="KSH67"/>
      <c r="KSI67"/>
      <c r="KSJ67"/>
      <c r="KSK67"/>
      <c r="KSL67"/>
      <c r="KSM67"/>
      <c r="KSN67"/>
      <c r="KSO67"/>
      <c r="KSP67"/>
      <c r="KSQ67"/>
      <c r="KSR67"/>
      <c r="KSS67"/>
      <c r="KST67"/>
      <c r="KSU67"/>
      <c r="KSV67"/>
      <c r="KSW67"/>
      <c r="KSX67"/>
      <c r="KSY67"/>
      <c r="KSZ67"/>
      <c r="KTA67"/>
      <c r="KTB67"/>
      <c r="KTC67"/>
      <c r="KTD67"/>
      <c r="KTE67"/>
      <c r="KTF67"/>
      <c r="KTG67"/>
      <c r="KTH67"/>
      <c r="KTI67"/>
      <c r="KTJ67"/>
      <c r="KTK67"/>
      <c r="KTL67"/>
      <c r="KTM67"/>
      <c r="KTN67"/>
      <c r="KTO67"/>
      <c r="KTP67"/>
      <c r="KTQ67"/>
      <c r="KTR67"/>
      <c r="KTS67"/>
      <c r="KTT67"/>
      <c r="KTU67"/>
      <c r="KTV67"/>
      <c r="KTW67"/>
      <c r="KTX67"/>
      <c r="KTY67"/>
      <c r="KTZ67"/>
      <c r="KUA67"/>
      <c r="KUB67"/>
      <c r="KUC67"/>
      <c r="KUD67"/>
      <c r="KUE67"/>
      <c r="KUF67"/>
      <c r="KUG67"/>
      <c r="KUH67"/>
      <c r="KUI67"/>
      <c r="KUJ67"/>
      <c r="KUK67"/>
      <c r="KUL67"/>
      <c r="KUM67"/>
      <c r="KUN67"/>
      <c r="KUO67"/>
      <c r="KUP67"/>
      <c r="KUQ67"/>
      <c r="KUR67"/>
      <c r="KUS67"/>
      <c r="KUT67"/>
      <c r="KUU67"/>
      <c r="KUV67"/>
      <c r="KUW67"/>
      <c r="KUX67"/>
      <c r="KUY67"/>
      <c r="KUZ67"/>
      <c r="KVA67"/>
      <c r="KVB67"/>
      <c r="KVC67"/>
      <c r="KVD67"/>
      <c r="KVE67"/>
      <c r="KVF67"/>
      <c r="KVG67"/>
      <c r="KVH67"/>
      <c r="KVI67"/>
      <c r="KVJ67"/>
      <c r="KVK67"/>
      <c r="KVL67"/>
      <c r="KVM67"/>
      <c r="KVN67"/>
      <c r="KVO67"/>
      <c r="KVP67"/>
      <c r="KVQ67"/>
      <c r="KVR67"/>
      <c r="KVS67"/>
      <c r="KVT67"/>
      <c r="KVU67"/>
      <c r="KVV67"/>
      <c r="KVW67"/>
      <c r="KVX67"/>
      <c r="KVY67"/>
      <c r="KVZ67"/>
      <c r="KWA67"/>
      <c r="KWB67"/>
      <c r="KWC67"/>
      <c r="KWD67"/>
      <c r="KWE67"/>
      <c r="KWF67"/>
      <c r="KWG67"/>
      <c r="KWH67"/>
      <c r="KWI67"/>
      <c r="KWJ67"/>
      <c r="KWK67"/>
      <c r="KWL67"/>
      <c r="KWM67"/>
      <c r="KWN67"/>
      <c r="KWO67"/>
      <c r="KWP67"/>
      <c r="KWQ67"/>
      <c r="KWR67"/>
      <c r="KWS67"/>
      <c r="KWT67"/>
      <c r="KWU67"/>
      <c r="KWV67"/>
      <c r="KWW67"/>
      <c r="KWX67"/>
      <c r="KWY67"/>
      <c r="KWZ67"/>
      <c r="KXA67"/>
      <c r="KXB67"/>
      <c r="KXC67"/>
      <c r="KXD67"/>
      <c r="KXE67"/>
      <c r="KXF67"/>
      <c r="KXG67"/>
      <c r="KXH67"/>
      <c r="KXI67"/>
      <c r="KXJ67"/>
      <c r="KXK67"/>
      <c r="KXL67"/>
      <c r="KXM67"/>
      <c r="KXN67"/>
      <c r="KXO67"/>
      <c r="KXP67"/>
      <c r="KXQ67"/>
      <c r="KXR67"/>
      <c r="KXS67"/>
      <c r="KXT67"/>
      <c r="KXU67"/>
      <c r="KXV67"/>
      <c r="KXW67"/>
      <c r="KXX67"/>
      <c r="KXY67"/>
      <c r="KXZ67"/>
      <c r="KYA67"/>
      <c r="KYB67"/>
      <c r="KYC67"/>
      <c r="KYD67"/>
      <c r="KYE67"/>
      <c r="KYF67"/>
      <c r="KYG67"/>
      <c r="KYH67"/>
      <c r="KYI67"/>
      <c r="KYJ67"/>
      <c r="KYK67"/>
      <c r="KYL67"/>
      <c r="KYM67"/>
      <c r="KYN67"/>
      <c r="KYO67"/>
      <c r="KYP67"/>
      <c r="KYQ67"/>
      <c r="KYR67"/>
      <c r="KYS67"/>
      <c r="KYT67"/>
      <c r="KYU67"/>
      <c r="KYV67"/>
      <c r="KYW67"/>
      <c r="KYX67"/>
      <c r="KYY67"/>
      <c r="KYZ67"/>
      <c r="KZA67"/>
      <c r="KZB67"/>
      <c r="KZC67"/>
      <c r="KZD67"/>
      <c r="KZE67"/>
      <c r="KZF67"/>
      <c r="KZG67"/>
      <c r="KZH67"/>
      <c r="KZI67"/>
      <c r="KZJ67"/>
      <c r="KZK67"/>
      <c r="KZL67"/>
      <c r="KZM67"/>
      <c r="KZN67"/>
      <c r="KZO67"/>
      <c r="KZP67"/>
      <c r="KZQ67"/>
      <c r="KZR67"/>
      <c r="KZS67"/>
      <c r="KZT67"/>
      <c r="KZU67"/>
      <c r="KZV67"/>
      <c r="KZW67"/>
      <c r="KZX67"/>
      <c r="KZY67"/>
      <c r="KZZ67"/>
      <c r="LAA67"/>
      <c r="LAB67"/>
      <c r="LAC67"/>
      <c r="LAD67"/>
      <c r="LAE67"/>
      <c r="LAF67"/>
      <c r="LAG67"/>
      <c r="LAH67"/>
      <c r="LAI67"/>
      <c r="LAJ67"/>
      <c r="LAK67"/>
      <c r="LAL67"/>
      <c r="LAM67"/>
      <c r="LAN67"/>
      <c r="LAO67"/>
      <c r="LAP67"/>
      <c r="LAQ67"/>
      <c r="LAR67"/>
      <c r="LAS67"/>
      <c r="LAT67"/>
      <c r="LAU67"/>
      <c r="LAV67"/>
      <c r="LAW67"/>
      <c r="LAX67"/>
      <c r="LAY67"/>
      <c r="LAZ67"/>
      <c r="LBA67"/>
      <c r="LBB67"/>
      <c r="LBC67"/>
      <c r="LBD67"/>
      <c r="LBE67"/>
      <c r="LBF67"/>
      <c r="LBG67"/>
      <c r="LBH67"/>
      <c r="LBI67"/>
      <c r="LBJ67"/>
      <c r="LBK67"/>
      <c r="LBL67"/>
      <c r="LBM67"/>
      <c r="LBN67"/>
      <c r="LBO67"/>
      <c r="LBP67"/>
      <c r="LBQ67"/>
      <c r="LBR67"/>
      <c r="LBS67"/>
      <c r="LBT67"/>
      <c r="LBU67"/>
      <c r="LBV67"/>
      <c r="LBW67"/>
      <c r="LBX67"/>
      <c r="LBY67"/>
      <c r="LBZ67"/>
      <c r="LCA67"/>
      <c r="LCB67"/>
      <c r="LCC67"/>
      <c r="LCD67"/>
      <c r="LCE67"/>
      <c r="LCF67"/>
      <c r="LCG67"/>
      <c r="LCH67"/>
      <c r="LCI67"/>
      <c r="LCJ67"/>
      <c r="LCK67"/>
      <c r="LCL67"/>
      <c r="LCM67"/>
      <c r="LCN67"/>
      <c r="LCO67"/>
      <c r="LCP67"/>
      <c r="LCQ67"/>
      <c r="LCR67"/>
      <c r="LCS67"/>
      <c r="LCT67"/>
      <c r="LCU67"/>
      <c r="LCV67"/>
      <c r="LCW67"/>
      <c r="LCX67"/>
      <c r="LCY67"/>
      <c r="LCZ67"/>
      <c r="LDA67"/>
      <c r="LDB67"/>
      <c r="LDC67"/>
      <c r="LDD67"/>
      <c r="LDE67"/>
      <c r="LDF67"/>
      <c r="LDG67"/>
      <c r="LDH67"/>
      <c r="LDI67"/>
      <c r="LDJ67"/>
      <c r="LDK67"/>
      <c r="LDL67"/>
      <c r="LDM67"/>
      <c r="LDN67"/>
      <c r="LDO67"/>
      <c r="LDP67"/>
      <c r="LDQ67"/>
      <c r="LDR67"/>
      <c r="LDS67"/>
      <c r="LDT67"/>
      <c r="LDU67"/>
      <c r="LDV67"/>
      <c r="LDW67"/>
      <c r="LDX67"/>
      <c r="LDY67"/>
      <c r="LDZ67"/>
      <c r="LEA67"/>
      <c r="LEB67"/>
      <c r="LEC67"/>
      <c r="LED67"/>
      <c r="LEE67"/>
      <c r="LEF67"/>
      <c r="LEG67"/>
      <c r="LEH67"/>
      <c r="LEI67"/>
      <c r="LEJ67"/>
      <c r="LEK67"/>
      <c r="LEL67"/>
      <c r="LEM67"/>
      <c r="LEN67"/>
      <c r="LEO67"/>
      <c r="LEP67"/>
      <c r="LEQ67"/>
      <c r="LER67"/>
      <c r="LES67"/>
      <c r="LET67"/>
      <c r="LEU67"/>
      <c r="LEV67"/>
      <c r="LEW67"/>
      <c r="LEX67"/>
      <c r="LEY67"/>
      <c r="LEZ67"/>
      <c r="LFA67"/>
      <c r="LFB67"/>
      <c r="LFC67"/>
      <c r="LFD67"/>
      <c r="LFE67"/>
      <c r="LFF67"/>
      <c r="LFG67"/>
      <c r="LFH67"/>
      <c r="LFI67"/>
      <c r="LFJ67"/>
      <c r="LFK67"/>
      <c r="LFL67"/>
      <c r="LFM67"/>
      <c r="LFN67"/>
      <c r="LFO67"/>
      <c r="LFP67"/>
      <c r="LFQ67"/>
      <c r="LFR67"/>
      <c r="LFS67"/>
      <c r="LFT67"/>
      <c r="LFU67"/>
      <c r="LFV67"/>
      <c r="LFW67"/>
      <c r="LFX67"/>
      <c r="LFY67"/>
      <c r="LFZ67"/>
      <c r="LGA67"/>
      <c r="LGB67"/>
      <c r="LGC67"/>
      <c r="LGD67"/>
      <c r="LGE67"/>
      <c r="LGF67"/>
      <c r="LGG67"/>
      <c r="LGH67"/>
      <c r="LGI67"/>
      <c r="LGJ67"/>
      <c r="LGK67"/>
      <c r="LGL67"/>
      <c r="LGM67"/>
      <c r="LGN67"/>
      <c r="LGO67"/>
      <c r="LGP67"/>
      <c r="LGQ67"/>
      <c r="LGR67"/>
      <c r="LGS67"/>
      <c r="LGT67"/>
      <c r="LGU67"/>
      <c r="LGV67"/>
      <c r="LGW67"/>
      <c r="LGX67"/>
      <c r="LGY67"/>
      <c r="LGZ67"/>
      <c r="LHA67"/>
      <c r="LHB67"/>
      <c r="LHC67"/>
      <c r="LHD67"/>
      <c r="LHE67"/>
      <c r="LHF67"/>
      <c r="LHG67"/>
      <c r="LHH67"/>
      <c r="LHI67"/>
      <c r="LHJ67"/>
      <c r="LHK67"/>
      <c r="LHL67"/>
      <c r="LHM67"/>
      <c r="LHN67"/>
      <c r="LHO67"/>
      <c r="LHP67"/>
      <c r="LHQ67"/>
      <c r="LHR67"/>
      <c r="LHS67"/>
      <c r="LHT67"/>
      <c r="LHU67"/>
      <c r="LHV67"/>
      <c r="LHW67"/>
      <c r="LHX67"/>
      <c r="LHY67"/>
      <c r="LHZ67"/>
      <c r="LIA67"/>
      <c r="LIB67"/>
      <c r="LIC67"/>
      <c r="LID67"/>
      <c r="LIE67"/>
      <c r="LIF67"/>
      <c r="LIG67"/>
      <c r="LIH67"/>
      <c r="LII67"/>
      <c r="LIJ67"/>
      <c r="LIK67"/>
      <c r="LIL67"/>
      <c r="LIM67"/>
      <c r="LIN67"/>
      <c r="LIO67"/>
      <c r="LIP67"/>
      <c r="LIQ67"/>
      <c r="LIR67"/>
      <c r="LIS67"/>
      <c r="LIT67"/>
      <c r="LIU67"/>
      <c r="LIV67"/>
      <c r="LIW67"/>
      <c r="LIX67"/>
      <c r="LIY67"/>
      <c r="LIZ67"/>
      <c r="LJA67"/>
      <c r="LJB67"/>
      <c r="LJC67"/>
      <c r="LJD67"/>
      <c r="LJE67"/>
      <c r="LJF67"/>
      <c r="LJG67"/>
      <c r="LJH67"/>
      <c r="LJI67"/>
      <c r="LJJ67"/>
      <c r="LJK67"/>
      <c r="LJL67"/>
      <c r="LJM67"/>
      <c r="LJN67"/>
      <c r="LJO67"/>
      <c r="LJP67"/>
      <c r="LJQ67"/>
      <c r="LJR67"/>
      <c r="LJS67"/>
      <c r="LJT67"/>
      <c r="LJU67"/>
      <c r="LJV67"/>
      <c r="LJW67"/>
      <c r="LJX67"/>
      <c r="LJY67"/>
      <c r="LJZ67"/>
      <c r="LKA67"/>
      <c r="LKB67"/>
      <c r="LKC67"/>
      <c r="LKD67"/>
      <c r="LKE67"/>
      <c r="LKF67"/>
      <c r="LKG67"/>
      <c r="LKH67"/>
      <c r="LKI67"/>
      <c r="LKJ67"/>
      <c r="LKK67"/>
      <c r="LKL67"/>
      <c r="LKM67"/>
      <c r="LKN67"/>
      <c r="LKO67"/>
      <c r="LKP67"/>
      <c r="LKQ67"/>
      <c r="LKR67"/>
      <c r="LKS67"/>
      <c r="LKT67"/>
      <c r="LKU67"/>
      <c r="LKV67"/>
      <c r="LKW67"/>
      <c r="LKX67"/>
      <c r="LKY67"/>
      <c r="LKZ67"/>
      <c r="LLA67"/>
      <c r="LLB67"/>
      <c r="LLC67"/>
      <c r="LLD67"/>
      <c r="LLE67"/>
      <c r="LLF67"/>
      <c r="LLG67"/>
      <c r="LLH67"/>
      <c r="LLI67"/>
      <c r="LLJ67"/>
      <c r="LLK67"/>
      <c r="LLL67"/>
      <c r="LLM67"/>
      <c r="LLN67"/>
      <c r="LLO67"/>
      <c r="LLP67"/>
      <c r="LLQ67"/>
      <c r="LLR67"/>
      <c r="LLS67"/>
      <c r="LLT67"/>
      <c r="LLU67"/>
      <c r="LLV67"/>
      <c r="LLW67"/>
      <c r="LLX67"/>
      <c r="LLY67"/>
      <c r="LLZ67"/>
      <c r="LMA67"/>
      <c r="LMB67"/>
      <c r="LMC67"/>
      <c r="LMD67"/>
      <c r="LME67"/>
      <c r="LMF67"/>
      <c r="LMG67"/>
      <c r="LMH67"/>
      <c r="LMI67"/>
      <c r="LMJ67"/>
      <c r="LMK67"/>
      <c r="LML67"/>
      <c r="LMM67"/>
      <c r="LMN67"/>
      <c r="LMO67"/>
      <c r="LMP67"/>
      <c r="LMQ67"/>
      <c r="LMR67"/>
      <c r="LMS67"/>
      <c r="LMT67"/>
      <c r="LMU67"/>
      <c r="LMV67"/>
      <c r="LMW67"/>
      <c r="LMX67"/>
      <c r="LMY67"/>
      <c r="LMZ67"/>
      <c r="LNA67"/>
      <c r="LNB67"/>
      <c r="LNC67"/>
      <c r="LND67"/>
      <c r="LNE67"/>
      <c r="LNF67"/>
      <c r="LNG67"/>
      <c r="LNH67"/>
      <c r="LNI67"/>
      <c r="LNJ67"/>
      <c r="LNK67"/>
      <c r="LNL67"/>
      <c r="LNM67"/>
      <c r="LNN67"/>
      <c r="LNO67"/>
      <c r="LNP67"/>
      <c r="LNQ67"/>
      <c r="LNR67"/>
      <c r="LNS67"/>
      <c r="LNT67"/>
      <c r="LNU67"/>
      <c r="LNV67"/>
      <c r="LNW67"/>
      <c r="LNX67"/>
      <c r="LNY67"/>
      <c r="LNZ67"/>
      <c r="LOA67"/>
      <c r="LOB67"/>
      <c r="LOC67"/>
      <c r="LOD67"/>
      <c r="LOE67"/>
      <c r="LOF67"/>
      <c r="LOG67"/>
      <c r="LOH67"/>
      <c r="LOI67"/>
      <c r="LOJ67"/>
      <c r="LOK67"/>
      <c r="LOL67"/>
      <c r="LOM67"/>
      <c r="LON67"/>
      <c r="LOO67"/>
      <c r="LOP67"/>
      <c r="LOQ67"/>
      <c r="LOR67"/>
      <c r="LOS67"/>
      <c r="LOT67"/>
      <c r="LOU67"/>
      <c r="LOV67"/>
      <c r="LOW67"/>
      <c r="LOX67"/>
      <c r="LOY67"/>
      <c r="LOZ67"/>
      <c r="LPA67"/>
      <c r="LPB67"/>
      <c r="LPC67"/>
      <c r="LPD67"/>
      <c r="LPE67"/>
      <c r="LPF67"/>
      <c r="LPG67"/>
      <c r="LPH67"/>
      <c r="LPI67"/>
      <c r="LPJ67"/>
      <c r="LPK67"/>
      <c r="LPL67"/>
      <c r="LPM67"/>
      <c r="LPN67"/>
      <c r="LPO67"/>
      <c r="LPP67"/>
      <c r="LPQ67"/>
      <c r="LPR67"/>
      <c r="LPS67"/>
      <c r="LPT67"/>
      <c r="LPU67"/>
      <c r="LPV67"/>
      <c r="LPW67"/>
      <c r="LPX67"/>
      <c r="LPY67"/>
      <c r="LPZ67"/>
      <c r="LQA67"/>
      <c r="LQB67"/>
      <c r="LQC67"/>
      <c r="LQD67"/>
      <c r="LQE67"/>
      <c r="LQF67"/>
      <c r="LQG67"/>
      <c r="LQH67"/>
      <c r="LQI67"/>
      <c r="LQJ67"/>
      <c r="LQK67"/>
      <c r="LQL67"/>
      <c r="LQM67"/>
      <c r="LQN67"/>
      <c r="LQO67"/>
      <c r="LQP67"/>
      <c r="LQQ67"/>
      <c r="LQR67"/>
      <c r="LQS67"/>
      <c r="LQT67"/>
      <c r="LQU67"/>
      <c r="LQV67"/>
      <c r="LQW67"/>
      <c r="LQX67"/>
      <c r="LQY67"/>
      <c r="LQZ67"/>
      <c r="LRA67"/>
      <c r="LRB67"/>
      <c r="LRC67"/>
      <c r="LRD67"/>
      <c r="LRE67"/>
      <c r="LRF67"/>
      <c r="LRG67"/>
      <c r="LRH67"/>
      <c r="LRI67"/>
      <c r="LRJ67"/>
      <c r="LRK67"/>
      <c r="LRL67"/>
      <c r="LRM67"/>
      <c r="LRN67"/>
      <c r="LRO67"/>
      <c r="LRP67"/>
      <c r="LRQ67"/>
      <c r="LRR67"/>
      <c r="LRS67"/>
      <c r="LRT67"/>
      <c r="LRU67"/>
      <c r="LRV67"/>
      <c r="LRW67"/>
      <c r="LRX67"/>
      <c r="LRY67"/>
      <c r="LRZ67"/>
      <c r="LSA67"/>
      <c r="LSB67"/>
      <c r="LSC67"/>
      <c r="LSD67"/>
      <c r="LSE67"/>
      <c r="LSF67"/>
      <c r="LSG67"/>
      <c r="LSH67"/>
      <c r="LSI67"/>
      <c r="LSJ67"/>
      <c r="LSK67"/>
      <c r="LSL67"/>
      <c r="LSM67"/>
      <c r="LSN67"/>
      <c r="LSO67"/>
      <c r="LSP67"/>
      <c r="LSQ67"/>
      <c r="LSR67"/>
      <c r="LSS67"/>
      <c r="LST67"/>
      <c r="LSU67"/>
      <c r="LSV67"/>
      <c r="LSW67"/>
      <c r="LSX67"/>
      <c r="LSY67"/>
      <c r="LSZ67"/>
      <c r="LTA67"/>
      <c r="LTB67"/>
      <c r="LTC67"/>
      <c r="LTD67"/>
      <c r="LTE67"/>
      <c r="LTF67"/>
      <c r="LTG67"/>
      <c r="LTH67"/>
      <c r="LTI67"/>
      <c r="LTJ67"/>
      <c r="LTK67"/>
      <c r="LTL67"/>
      <c r="LTM67"/>
      <c r="LTN67"/>
      <c r="LTO67"/>
      <c r="LTP67"/>
      <c r="LTQ67"/>
      <c r="LTR67"/>
      <c r="LTS67"/>
      <c r="LTT67"/>
      <c r="LTU67"/>
      <c r="LTV67"/>
      <c r="LTW67"/>
      <c r="LTX67"/>
      <c r="LTY67"/>
      <c r="LTZ67"/>
      <c r="LUA67"/>
      <c r="LUB67"/>
      <c r="LUC67"/>
      <c r="LUD67"/>
      <c r="LUE67"/>
      <c r="LUF67"/>
      <c r="LUG67"/>
      <c r="LUH67"/>
      <c r="LUI67"/>
      <c r="LUJ67"/>
      <c r="LUK67"/>
      <c r="LUL67"/>
      <c r="LUM67"/>
      <c r="LUN67"/>
      <c r="LUO67"/>
      <c r="LUP67"/>
      <c r="LUQ67"/>
      <c r="LUR67"/>
      <c r="LUS67"/>
      <c r="LUT67"/>
      <c r="LUU67"/>
      <c r="LUV67"/>
      <c r="LUW67"/>
      <c r="LUX67"/>
      <c r="LUY67"/>
      <c r="LUZ67"/>
      <c r="LVA67"/>
      <c r="LVB67"/>
      <c r="LVC67"/>
      <c r="LVD67"/>
      <c r="LVE67"/>
      <c r="LVF67"/>
      <c r="LVG67"/>
      <c r="LVH67"/>
      <c r="LVI67"/>
      <c r="LVJ67"/>
      <c r="LVK67"/>
      <c r="LVL67"/>
      <c r="LVM67"/>
      <c r="LVN67"/>
      <c r="LVO67"/>
      <c r="LVP67"/>
      <c r="LVQ67"/>
      <c r="LVR67"/>
      <c r="LVS67"/>
      <c r="LVT67"/>
      <c r="LVU67"/>
      <c r="LVV67"/>
      <c r="LVW67"/>
      <c r="LVX67"/>
      <c r="LVY67"/>
      <c r="LVZ67"/>
      <c r="LWA67"/>
      <c r="LWB67"/>
      <c r="LWC67"/>
      <c r="LWD67"/>
      <c r="LWE67"/>
      <c r="LWF67"/>
      <c r="LWG67"/>
      <c r="LWH67"/>
      <c r="LWI67"/>
      <c r="LWJ67"/>
      <c r="LWK67"/>
      <c r="LWL67"/>
      <c r="LWM67"/>
      <c r="LWN67"/>
      <c r="LWO67"/>
      <c r="LWP67"/>
      <c r="LWQ67"/>
      <c r="LWR67"/>
      <c r="LWS67"/>
      <c r="LWT67"/>
      <c r="LWU67"/>
      <c r="LWV67"/>
      <c r="LWW67"/>
      <c r="LWX67"/>
      <c r="LWY67"/>
      <c r="LWZ67"/>
      <c r="LXA67"/>
      <c r="LXB67"/>
      <c r="LXC67"/>
      <c r="LXD67"/>
      <c r="LXE67"/>
      <c r="LXF67"/>
      <c r="LXG67"/>
      <c r="LXH67"/>
      <c r="LXI67"/>
      <c r="LXJ67"/>
      <c r="LXK67"/>
      <c r="LXL67"/>
      <c r="LXM67"/>
      <c r="LXN67"/>
      <c r="LXO67"/>
      <c r="LXP67"/>
      <c r="LXQ67"/>
      <c r="LXR67"/>
      <c r="LXS67"/>
      <c r="LXT67"/>
      <c r="LXU67"/>
      <c r="LXV67"/>
      <c r="LXW67"/>
      <c r="LXX67"/>
      <c r="LXY67"/>
      <c r="LXZ67"/>
      <c r="LYA67"/>
      <c r="LYB67"/>
      <c r="LYC67"/>
      <c r="LYD67"/>
      <c r="LYE67"/>
      <c r="LYF67"/>
      <c r="LYG67"/>
      <c r="LYH67"/>
      <c r="LYI67"/>
      <c r="LYJ67"/>
      <c r="LYK67"/>
      <c r="LYL67"/>
      <c r="LYM67"/>
      <c r="LYN67"/>
      <c r="LYO67"/>
      <c r="LYP67"/>
      <c r="LYQ67"/>
      <c r="LYR67"/>
      <c r="LYS67"/>
      <c r="LYT67"/>
      <c r="LYU67"/>
      <c r="LYV67"/>
      <c r="LYW67"/>
      <c r="LYX67"/>
      <c r="LYY67"/>
      <c r="LYZ67"/>
      <c r="LZA67"/>
      <c r="LZB67"/>
      <c r="LZC67"/>
      <c r="LZD67"/>
      <c r="LZE67"/>
      <c r="LZF67"/>
      <c r="LZG67"/>
      <c r="LZH67"/>
      <c r="LZI67"/>
      <c r="LZJ67"/>
      <c r="LZK67"/>
      <c r="LZL67"/>
      <c r="LZM67"/>
      <c r="LZN67"/>
      <c r="LZO67"/>
      <c r="LZP67"/>
      <c r="LZQ67"/>
      <c r="LZR67"/>
      <c r="LZS67"/>
      <c r="LZT67"/>
      <c r="LZU67"/>
      <c r="LZV67"/>
      <c r="LZW67"/>
      <c r="LZX67"/>
      <c r="LZY67"/>
      <c r="LZZ67"/>
      <c r="MAA67"/>
      <c r="MAB67"/>
      <c r="MAC67"/>
      <c r="MAD67"/>
      <c r="MAE67"/>
      <c r="MAF67"/>
      <c r="MAG67"/>
      <c r="MAH67"/>
      <c r="MAI67"/>
      <c r="MAJ67"/>
      <c r="MAK67"/>
      <c r="MAL67"/>
      <c r="MAM67"/>
      <c r="MAN67"/>
      <c r="MAO67"/>
      <c r="MAP67"/>
      <c r="MAQ67"/>
      <c r="MAR67"/>
      <c r="MAS67"/>
      <c r="MAT67"/>
      <c r="MAU67"/>
      <c r="MAV67"/>
      <c r="MAW67"/>
      <c r="MAX67"/>
      <c r="MAY67"/>
      <c r="MAZ67"/>
      <c r="MBA67"/>
      <c r="MBB67"/>
      <c r="MBC67"/>
      <c r="MBD67"/>
      <c r="MBE67"/>
      <c r="MBF67"/>
      <c r="MBG67"/>
      <c r="MBH67"/>
      <c r="MBI67"/>
      <c r="MBJ67"/>
      <c r="MBK67"/>
      <c r="MBL67"/>
      <c r="MBM67"/>
      <c r="MBN67"/>
      <c r="MBO67"/>
      <c r="MBP67"/>
      <c r="MBQ67"/>
      <c r="MBR67"/>
      <c r="MBS67"/>
      <c r="MBT67"/>
      <c r="MBU67"/>
      <c r="MBV67"/>
      <c r="MBW67"/>
      <c r="MBX67"/>
      <c r="MBY67"/>
      <c r="MBZ67"/>
      <c r="MCA67"/>
      <c r="MCB67"/>
      <c r="MCC67"/>
      <c r="MCD67"/>
      <c r="MCE67"/>
      <c r="MCF67"/>
      <c r="MCG67"/>
      <c r="MCH67"/>
      <c r="MCI67"/>
      <c r="MCJ67"/>
      <c r="MCK67"/>
      <c r="MCL67"/>
      <c r="MCM67"/>
      <c r="MCN67"/>
      <c r="MCO67"/>
      <c r="MCP67"/>
      <c r="MCQ67"/>
      <c r="MCR67"/>
      <c r="MCS67"/>
      <c r="MCT67"/>
      <c r="MCU67"/>
      <c r="MCV67"/>
      <c r="MCW67"/>
      <c r="MCX67"/>
      <c r="MCY67"/>
      <c r="MCZ67"/>
      <c r="MDA67"/>
      <c r="MDB67"/>
      <c r="MDC67"/>
      <c r="MDD67"/>
      <c r="MDE67"/>
      <c r="MDF67"/>
      <c r="MDG67"/>
      <c r="MDH67"/>
      <c r="MDI67"/>
      <c r="MDJ67"/>
      <c r="MDK67"/>
      <c r="MDL67"/>
      <c r="MDM67"/>
      <c r="MDN67"/>
      <c r="MDO67"/>
      <c r="MDP67"/>
      <c r="MDQ67"/>
      <c r="MDR67"/>
      <c r="MDS67"/>
      <c r="MDT67"/>
      <c r="MDU67"/>
      <c r="MDV67"/>
      <c r="MDW67"/>
      <c r="MDX67"/>
      <c r="MDY67"/>
      <c r="MDZ67"/>
      <c r="MEA67"/>
      <c r="MEB67"/>
      <c r="MEC67"/>
      <c r="MED67"/>
      <c r="MEE67"/>
      <c r="MEF67"/>
      <c r="MEG67"/>
      <c r="MEH67"/>
      <c r="MEI67"/>
      <c r="MEJ67"/>
      <c r="MEK67"/>
      <c r="MEL67"/>
      <c r="MEM67"/>
      <c r="MEN67"/>
      <c r="MEO67"/>
      <c r="MEP67"/>
      <c r="MEQ67"/>
      <c r="MER67"/>
      <c r="MES67"/>
      <c r="MET67"/>
      <c r="MEU67"/>
      <c r="MEV67"/>
      <c r="MEW67"/>
      <c r="MEX67"/>
      <c r="MEY67"/>
      <c r="MEZ67"/>
      <c r="MFA67"/>
      <c r="MFB67"/>
      <c r="MFC67"/>
      <c r="MFD67"/>
      <c r="MFE67"/>
      <c r="MFF67"/>
      <c r="MFG67"/>
      <c r="MFH67"/>
      <c r="MFI67"/>
      <c r="MFJ67"/>
      <c r="MFK67"/>
      <c r="MFL67"/>
      <c r="MFM67"/>
      <c r="MFN67"/>
      <c r="MFO67"/>
      <c r="MFP67"/>
      <c r="MFQ67"/>
      <c r="MFR67"/>
      <c r="MFS67"/>
      <c r="MFT67"/>
      <c r="MFU67"/>
      <c r="MFV67"/>
      <c r="MFW67"/>
      <c r="MFX67"/>
      <c r="MFY67"/>
      <c r="MFZ67"/>
      <c r="MGA67"/>
      <c r="MGB67"/>
      <c r="MGC67"/>
      <c r="MGD67"/>
      <c r="MGE67"/>
      <c r="MGF67"/>
      <c r="MGG67"/>
      <c r="MGH67"/>
      <c r="MGI67"/>
      <c r="MGJ67"/>
      <c r="MGK67"/>
      <c r="MGL67"/>
      <c r="MGM67"/>
      <c r="MGN67"/>
      <c r="MGO67"/>
      <c r="MGP67"/>
      <c r="MGQ67"/>
      <c r="MGR67"/>
      <c r="MGS67"/>
      <c r="MGT67"/>
      <c r="MGU67"/>
      <c r="MGV67"/>
      <c r="MGW67"/>
      <c r="MGX67"/>
      <c r="MGY67"/>
      <c r="MGZ67"/>
      <c r="MHA67"/>
      <c r="MHB67"/>
      <c r="MHC67"/>
      <c r="MHD67"/>
      <c r="MHE67"/>
      <c r="MHF67"/>
      <c r="MHG67"/>
      <c r="MHH67"/>
      <c r="MHI67"/>
      <c r="MHJ67"/>
      <c r="MHK67"/>
      <c r="MHL67"/>
      <c r="MHM67"/>
      <c r="MHN67"/>
      <c r="MHO67"/>
      <c r="MHP67"/>
      <c r="MHQ67"/>
      <c r="MHR67"/>
      <c r="MHS67"/>
      <c r="MHT67"/>
      <c r="MHU67"/>
      <c r="MHV67"/>
      <c r="MHW67"/>
      <c r="MHX67"/>
      <c r="MHY67"/>
      <c r="MHZ67"/>
      <c r="MIA67"/>
      <c r="MIB67"/>
      <c r="MIC67"/>
      <c r="MID67"/>
      <c r="MIE67"/>
      <c r="MIF67"/>
      <c r="MIG67"/>
      <c r="MIH67"/>
      <c r="MII67"/>
      <c r="MIJ67"/>
      <c r="MIK67"/>
      <c r="MIL67"/>
      <c r="MIM67"/>
      <c r="MIN67"/>
      <c r="MIO67"/>
      <c r="MIP67"/>
      <c r="MIQ67"/>
      <c r="MIR67"/>
      <c r="MIS67"/>
      <c r="MIT67"/>
      <c r="MIU67"/>
      <c r="MIV67"/>
      <c r="MIW67"/>
      <c r="MIX67"/>
      <c r="MIY67"/>
      <c r="MIZ67"/>
      <c r="MJA67"/>
      <c r="MJB67"/>
      <c r="MJC67"/>
      <c r="MJD67"/>
      <c r="MJE67"/>
      <c r="MJF67"/>
      <c r="MJG67"/>
      <c r="MJH67"/>
      <c r="MJI67"/>
      <c r="MJJ67"/>
      <c r="MJK67"/>
      <c r="MJL67"/>
      <c r="MJM67"/>
      <c r="MJN67"/>
      <c r="MJO67"/>
      <c r="MJP67"/>
      <c r="MJQ67"/>
      <c r="MJR67"/>
      <c r="MJS67"/>
      <c r="MJT67"/>
      <c r="MJU67"/>
      <c r="MJV67"/>
      <c r="MJW67"/>
      <c r="MJX67"/>
      <c r="MJY67"/>
      <c r="MJZ67"/>
      <c r="MKA67"/>
      <c r="MKB67"/>
      <c r="MKC67"/>
      <c r="MKD67"/>
      <c r="MKE67"/>
      <c r="MKF67"/>
      <c r="MKG67"/>
      <c r="MKH67"/>
      <c r="MKI67"/>
      <c r="MKJ67"/>
      <c r="MKK67"/>
      <c r="MKL67"/>
      <c r="MKM67"/>
      <c r="MKN67"/>
      <c r="MKO67"/>
      <c r="MKP67"/>
      <c r="MKQ67"/>
      <c r="MKR67"/>
      <c r="MKS67"/>
      <c r="MKT67"/>
      <c r="MKU67"/>
      <c r="MKV67"/>
      <c r="MKW67"/>
      <c r="MKX67"/>
      <c r="MKY67"/>
      <c r="MKZ67"/>
      <c r="MLA67"/>
      <c r="MLB67"/>
      <c r="MLC67"/>
      <c r="MLD67"/>
      <c r="MLE67"/>
      <c r="MLF67"/>
      <c r="MLG67"/>
      <c r="MLH67"/>
      <c r="MLI67"/>
      <c r="MLJ67"/>
      <c r="MLK67"/>
      <c r="MLL67"/>
      <c r="MLM67"/>
      <c r="MLN67"/>
      <c r="MLO67"/>
      <c r="MLP67"/>
      <c r="MLQ67"/>
      <c r="MLR67"/>
      <c r="MLS67"/>
      <c r="MLT67"/>
      <c r="MLU67"/>
      <c r="MLV67"/>
      <c r="MLW67"/>
      <c r="MLX67"/>
      <c r="MLY67"/>
      <c r="MLZ67"/>
      <c r="MMA67"/>
      <c r="MMB67"/>
      <c r="MMC67"/>
      <c r="MMD67"/>
      <c r="MME67"/>
      <c r="MMF67"/>
      <c r="MMG67"/>
      <c r="MMH67"/>
      <c r="MMI67"/>
      <c r="MMJ67"/>
      <c r="MMK67"/>
      <c r="MML67"/>
      <c r="MMM67"/>
      <c r="MMN67"/>
      <c r="MMO67"/>
      <c r="MMP67"/>
      <c r="MMQ67"/>
      <c r="MMR67"/>
      <c r="MMS67"/>
      <c r="MMT67"/>
      <c r="MMU67"/>
      <c r="MMV67"/>
      <c r="MMW67"/>
      <c r="MMX67"/>
      <c r="MMY67"/>
      <c r="MMZ67"/>
      <c r="MNA67"/>
      <c r="MNB67"/>
      <c r="MNC67"/>
      <c r="MND67"/>
      <c r="MNE67"/>
      <c r="MNF67"/>
      <c r="MNG67"/>
      <c r="MNH67"/>
      <c r="MNI67"/>
      <c r="MNJ67"/>
      <c r="MNK67"/>
      <c r="MNL67"/>
      <c r="MNM67"/>
      <c r="MNN67"/>
      <c r="MNO67"/>
      <c r="MNP67"/>
      <c r="MNQ67"/>
      <c r="MNR67"/>
      <c r="MNS67"/>
      <c r="MNT67"/>
      <c r="MNU67"/>
      <c r="MNV67"/>
      <c r="MNW67"/>
      <c r="MNX67"/>
      <c r="MNY67"/>
      <c r="MNZ67"/>
      <c r="MOA67"/>
      <c r="MOB67"/>
      <c r="MOC67"/>
      <c r="MOD67"/>
      <c r="MOE67"/>
      <c r="MOF67"/>
      <c r="MOG67"/>
      <c r="MOH67"/>
      <c r="MOI67"/>
      <c r="MOJ67"/>
      <c r="MOK67"/>
      <c r="MOL67"/>
      <c r="MOM67"/>
      <c r="MON67"/>
      <c r="MOO67"/>
      <c r="MOP67"/>
      <c r="MOQ67"/>
      <c r="MOR67"/>
      <c r="MOS67"/>
      <c r="MOT67"/>
      <c r="MOU67"/>
      <c r="MOV67"/>
      <c r="MOW67"/>
      <c r="MOX67"/>
      <c r="MOY67"/>
      <c r="MOZ67"/>
      <c r="MPA67"/>
      <c r="MPB67"/>
      <c r="MPC67"/>
      <c r="MPD67"/>
      <c r="MPE67"/>
      <c r="MPF67"/>
      <c r="MPG67"/>
      <c r="MPH67"/>
      <c r="MPI67"/>
      <c r="MPJ67"/>
      <c r="MPK67"/>
      <c r="MPL67"/>
      <c r="MPM67"/>
      <c r="MPN67"/>
      <c r="MPO67"/>
      <c r="MPP67"/>
      <c r="MPQ67"/>
      <c r="MPR67"/>
      <c r="MPS67"/>
      <c r="MPT67"/>
      <c r="MPU67"/>
      <c r="MPV67"/>
      <c r="MPW67"/>
      <c r="MPX67"/>
      <c r="MPY67"/>
      <c r="MPZ67"/>
      <c r="MQA67"/>
      <c r="MQB67"/>
      <c r="MQC67"/>
      <c r="MQD67"/>
      <c r="MQE67"/>
      <c r="MQF67"/>
      <c r="MQG67"/>
      <c r="MQH67"/>
      <c r="MQI67"/>
      <c r="MQJ67"/>
      <c r="MQK67"/>
      <c r="MQL67"/>
      <c r="MQM67"/>
      <c r="MQN67"/>
      <c r="MQO67"/>
      <c r="MQP67"/>
      <c r="MQQ67"/>
      <c r="MQR67"/>
      <c r="MQS67"/>
      <c r="MQT67"/>
      <c r="MQU67"/>
      <c r="MQV67"/>
      <c r="MQW67"/>
      <c r="MQX67"/>
      <c r="MQY67"/>
      <c r="MQZ67"/>
      <c r="MRA67"/>
      <c r="MRB67"/>
      <c r="MRC67"/>
      <c r="MRD67"/>
      <c r="MRE67"/>
      <c r="MRF67"/>
      <c r="MRG67"/>
      <c r="MRH67"/>
      <c r="MRI67"/>
      <c r="MRJ67"/>
      <c r="MRK67"/>
      <c r="MRL67"/>
      <c r="MRM67"/>
      <c r="MRN67"/>
      <c r="MRO67"/>
      <c r="MRP67"/>
      <c r="MRQ67"/>
      <c r="MRR67"/>
      <c r="MRS67"/>
      <c r="MRT67"/>
      <c r="MRU67"/>
      <c r="MRV67"/>
      <c r="MRW67"/>
      <c r="MRX67"/>
      <c r="MRY67"/>
      <c r="MRZ67"/>
      <c r="MSA67"/>
      <c r="MSB67"/>
      <c r="MSC67"/>
      <c r="MSD67"/>
      <c r="MSE67"/>
      <c r="MSF67"/>
      <c r="MSG67"/>
      <c r="MSH67"/>
      <c r="MSI67"/>
      <c r="MSJ67"/>
      <c r="MSK67"/>
      <c r="MSL67"/>
      <c r="MSM67"/>
      <c r="MSN67"/>
      <c r="MSO67"/>
      <c r="MSP67"/>
      <c r="MSQ67"/>
      <c r="MSR67"/>
      <c r="MSS67"/>
      <c r="MST67"/>
      <c r="MSU67"/>
      <c r="MSV67"/>
      <c r="MSW67"/>
      <c r="MSX67"/>
      <c r="MSY67"/>
      <c r="MSZ67"/>
      <c r="MTA67"/>
      <c r="MTB67"/>
      <c r="MTC67"/>
      <c r="MTD67"/>
      <c r="MTE67"/>
      <c r="MTF67"/>
      <c r="MTG67"/>
      <c r="MTH67"/>
      <c r="MTI67"/>
      <c r="MTJ67"/>
      <c r="MTK67"/>
      <c r="MTL67"/>
      <c r="MTM67"/>
      <c r="MTN67"/>
      <c r="MTO67"/>
      <c r="MTP67"/>
      <c r="MTQ67"/>
      <c r="MTR67"/>
      <c r="MTS67"/>
      <c r="MTT67"/>
      <c r="MTU67"/>
      <c r="MTV67"/>
      <c r="MTW67"/>
      <c r="MTX67"/>
      <c r="MTY67"/>
      <c r="MTZ67"/>
      <c r="MUA67"/>
      <c r="MUB67"/>
      <c r="MUC67"/>
      <c r="MUD67"/>
      <c r="MUE67"/>
      <c r="MUF67"/>
      <c r="MUG67"/>
      <c r="MUH67"/>
      <c r="MUI67"/>
      <c r="MUJ67"/>
      <c r="MUK67"/>
      <c r="MUL67"/>
      <c r="MUM67"/>
      <c r="MUN67"/>
      <c r="MUO67"/>
      <c r="MUP67"/>
      <c r="MUQ67"/>
      <c r="MUR67"/>
      <c r="MUS67"/>
      <c r="MUT67"/>
      <c r="MUU67"/>
      <c r="MUV67"/>
      <c r="MUW67"/>
      <c r="MUX67"/>
      <c r="MUY67"/>
      <c r="MUZ67"/>
      <c r="MVA67"/>
      <c r="MVB67"/>
      <c r="MVC67"/>
      <c r="MVD67"/>
      <c r="MVE67"/>
      <c r="MVF67"/>
      <c r="MVG67"/>
      <c r="MVH67"/>
      <c r="MVI67"/>
      <c r="MVJ67"/>
      <c r="MVK67"/>
      <c r="MVL67"/>
      <c r="MVM67"/>
      <c r="MVN67"/>
      <c r="MVO67"/>
      <c r="MVP67"/>
      <c r="MVQ67"/>
      <c r="MVR67"/>
      <c r="MVS67"/>
      <c r="MVT67"/>
      <c r="MVU67"/>
      <c r="MVV67"/>
      <c r="MVW67"/>
      <c r="MVX67"/>
      <c r="MVY67"/>
      <c r="MVZ67"/>
      <c r="MWA67"/>
      <c r="MWB67"/>
      <c r="MWC67"/>
      <c r="MWD67"/>
      <c r="MWE67"/>
      <c r="MWF67"/>
      <c r="MWG67"/>
      <c r="MWH67"/>
      <c r="MWI67"/>
      <c r="MWJ67"/>
      <c r="MWK67"/>
      <c r="MWL67"/>
      <c r="MWM67"/>
      <c r="MWN67"/>
      <c r="MWO67"/>
      <c r="MWP67"/>
      <c r="MWQ67"/>
      <c r="MWR67"/>
      <c r="MWS67"/>
      <c r="MWT67"/>
      <c r="MWU67"/>
      <c r="MWV67"/>
      <c r="MWW67"/>
      <c r="MWX67"/>
      <c r="MWY67"/>
      <c r="MWZ67"/>
      <c r="MXA67"/>
      <c r="MXB67"/>
      <c r="MXC67"/>
      <c r="MXD67"/>
      <c r="MXE67"/>
      <c r="MXF67"/>
      <c r="MXG67"/>
      <c r="MXH67"/>
      <c r="MXI67"/>
      <c r="MXJ67"/>
      <c r="MXK67"/>
      <c r="MXL67"/>
      <c r="MXM67"/>
      <c r="MXN67"/>
      <c r="MXO67"/>
      <c r="MXP67"/>
      <c r="MXQ67"/>
      <c r="MXR67"/>
      <c r="MXS67"/>
      <c r="MXT67"/>
      <c r="MXU67"/>
      <c r="MXV67"/>
      <c r="MXW67"/>
      <c r="MXX67"/>
      <c r="MXY67"/>
      <c r="MXZ67"/>
      <c r="MYA67"/>
      <c r="MYB67"/>
      <c r="MYC67"/>
      <c r="MYD67"/>
      <c r="MYE67"/>
      <c r="MYF67"/>
      <c r="MYG67"/>
      <c r="MYH67"/>
      <c r="MYI67"/>
      <c r="MYJ67"/>
      <c r="MYK67"/>
      <c r="MYL67"/>
      <c r="MYM67"/>
      <c r="MYN67"/>
      <c r="MYO67"/>
      <c r="MYP67"/>
      <c r="MYQ67"/>
      <c r="MYR67"/>
      <c r="MYS67"/>
      <c r="MYT67"/>
      <c r="MYU67"/>
      <c r="MYV67"/>
      <c r="MYW67"/>
      <c r="MYX67"/>
      <c r="MYY67"/>
      <c r="MYZ67"/>
      <c r="MZA67"/>
      <c r="MZB67"/>
      <c r="MZC67"/>
      <c r="MZD67"/>
      <c r="MZE67"/>
      <c r="MZF67"/>
      <c r="MZG67"/>
      <c r="MZH67"/>
      <c r="MZI67"/>
      <c r="MZJ67"/>
      <c r="MZK67"/>
      <c r="MZL67"/>
      <c r="MZM67"/>
      <c r="MZN67"/>
      <c r="MZO67"/>
      <c r="MZP67"/>
      <c r="MZQ67"/>
      <c r="MZR67"/>
      <c r="MZS67"/>
      <c r="MZT67"/>
      <c r="MZU67"/>
      <c r="MZV67"/>
      <c r="MZW67"/>
      <c r="MZX67"/>
      <c r="MZY67"/>
      <c r="MZZ67"/>
      <c r="NAA67"/>
      <c r="NAB67"/>
      <c r="NAC67"/>
      <c r="NAD67"/>
      <c r="NAE67"/>
      <c r="NAF67"/>
      <c r="NAG67"/>
      <c r="NAH67"/>
      <c r="NAI67"/>
      <c r="NAJ67"/>
      <c r="NAK67"/>
      <c r="NAL67"/>
      <c r="NAM67"/>
      <c r="NAN67"/>
      <c r="NAO67"/>
      <c r="NAP67"/>
      <c r="NAQ67"/>
      <c r="NAR67"/>
      <c r="NAS67"/>
      <c r="NAT67"/>
      <c r="NAU67"/>
      <c r="NAV67"/>
      <c r="NAW67"/>
      <c r="NAX67"/>
      <c r="NAY67"/>
      <c r="NAZ67"/>
      <c r="NBA67"/>
      <c r="NBB67"/>
      <c r="NBC67"/>
      <c r="NBD67"/>
      <c r="NBE67"/>
      <c r="NBF67"/>
      <c r="NBG67"/>
      <c r="NBH67"/>
      <c r="NBI67"/>
      <c r="NBJ67"/>
      <c r="NBK67"/>
      <c r="NBL67"/>
      <c r="NBM67"/>
      <c r="NBN67"/>
      <c r="NBO67"/>
      <c r="NBP67"/>
      <c r="NBQ67"/>
      <c r="NBR67"/>
      <c r="NBS67"/>
      <c r="NBT67"/>
      <c r="NBU67"/>
      <c r="NBV67"/>
      <c r="NBW67"/>
      <c r="NBX67"/>
      <c r="NBY67"/>
      <c r="NBZ67"/>
      <c r="NCA67"/>
      <c r="NCB67"/>
      <c r="NCC67"/>
      <c r="NCD67"/>
      <c r="NCE67"/>
      <c r="NCF67"/>
      <c r="NCG67"/>
      <c r="NCH67"/>
      <c r="NCI67"/>
      <c r="NCJ67"/>
      <c r="NCK67"/>
      <c r="NCL67"/>
      <c r="NCM67"/>
      <c r="NCN67"/>
      <c r="NCO67"/>
      <c r="NCP67"/>
      <c r="NCQ67"/>
      <c r="NCR67"/>
      <c r="NCS67"/>
      <c r="NCT67"/>
      <c r="NCU67"/>
      <c r="NCV67"/>
      <c r="NCW67"/>
      <c r="NCX67"/>
      <c r="NCY67"/>
      <c r="NCZ67"/>
      <c r="NDA67"/>
      <c r="NDB67"/>
      <c r="NDC67"/>
      <c r="NDD67"/>
      <c r="NDE67"/>
      <c r="NDF67"/>
      <c r="NDG67"/>
      <c r="NDH67"/>
      <c r="NDI67"/>
      <c r="NDJ67"/>
      <c r="NDK67"/>
      <c r="NDL67"/>
      <c r="NDM67"/>
      <c r="NDN67"/>
      <c r="NDO67"/>
      <c r="NDP67"/>
      <c r="NDQ67"/>
      <c r="NDR67"/>
      <c r="NDS67"/>
      <c r="NDT67"/>
      <c r="NDU67"/>
      <c r="NDV67"/>
      <c r="NDW67"/>
      <c r="NDX67"/>
      <c r="NDY67"/>
      <c r="NDZ67"/>
      <c r="NEA67"/>
      <c r="NEB67"/>
      <c r="NEC67"/>
      <c r="NED67"/>
      <c r="NEE67"/>
      <c r="NEF67"/>
      <c r="NEG67"/>
      <c r="NEH67"/>
      <c r="NEI67"/>
      <c r="NEJ67"/>
      <c r="NEK67"/>
      <c r="NEL67"/>
      <c r="NEM67"/>
      <c r="NEN67"/>
      <c r="NEO67"/>
      <c r="NEP67"/>
      <c r="NEQ67"/>
      <c r="NER67"/>
      <c r="NES67"/>
      <c r="NET67"/>
      <c r="NEU67"/>
      <c r="NEV67"/>
      <c r="NEW67"/>
      <c r="NEX67"/>
      <c r="NEY67"/>
      <c r="NEZ67"/>
      <c r="NFA67"/>
      <c r="NFB67"/>
      <c r="NFC67"/>
      <c r="NFD67"/>
      <c r="NFE67"/>
      <c r="NFF67"/>
      <c r="NFG67"/>
      <c r="NFH67"/>
      <c r="NFI67"/>
      <c r="NFJ67"/>
      <c r="NFK67"/>
      <c r="NFL67"/>
      <c r="NFM67"/>
      <c r="NFN67"/>
      <c r="NFO67"/>
      <c r="NFP67"/>
      <c r="NFQ67"/>
      <c r="NFR67"/>
      <c r="NFS67"/>
      <c r="NFT67"/>
      <c r="NFU67"/>
      <c r="NFV67"/>
      <c r="NFW67"/>
      <c r="NFX67"/>
      <c r="NFY67"/>
      <c r="NFZ67"/>
      <c r="NGA67"/>
      <c r="NGB67"/>
      <c r="NGC67"/>
      <c r="NGD67"/>
      <c r="NGE67"/>
      <c r="NGF67"/>
      <c r="NGG67"/>
      <c r="NGH67"/>
      <c r="NGI67"/>
      <c r="NGJ67"/>
      <c r="NGK67"/>
      <c r="NGL67"/>
      <c r="NGM67"/>
      <c r="NGN67"/>
      <c r="NGO67"/>
      <c r="NGP67"/>
      <c r="NGQ67"/>
      <c r="NGR67"/>
      <c r="NGS67"/>
      <c r="NGT67"/>
      <c r="NGU67"/>
      <c r="NGV67"/>
      <c r="NGW67"/>
      <c r="NGX67"/>
      <c r="NGY67"/>
      <c r="NGZ67"/>
      <c r="NHA67"/>
      <c r="NHB67"/>
      <c r="NHC67"/>
      <c r="NHD67"/>
      <c r="NHE67"/>
      <c r="NHF67"/>
      <c r="NHG67"/>
      <c r="NHH67"/>
      <c r="NHI67"/>
      <c r="NHJ67"/>
      <c r="NHK67"/>
      <c r="NHL67"/>
      <c r="NHM67"/>
      <c r="NHN67"/>
      <c r="NHO67"/>
      <c r="NHP67"/>
      <c r="NHQ67"/>
      <c r="NHR67"/>
      <c r="NHS67"/>
      <c r="NHT67"/>
      <c r="NHU67"/>
      <c r="NHV67"/>
      <c r="NHW67"/>
      <c r="NHX67"/>
      <c r="NHY67"/>
      <c r="NHZ67"/>
      <c r="NIA67"/>
      <c r="NIB67"/>
      <c r="NIC67"/>
      <c r="NID67"/>
      <c r="NIE67"/>
      <c r="NIF67"/>
      <c r="NIG67"/>
      <c r="NIH67"/>
      <c r="NII67"/>
      <c r="NIJ67"/>
      <c r="NIK67"/>
      <c r="NIL67"/>
      <c r="NIM67"/>
      <c r="NIN67"/>
      <c r="NIO67"/>
      <c r="NIP67"/>
      <c r="NIQ67"/>
      <c r="NIR67"/>
      <c r="NIS67"/>
      <c r="NIT67"/>
      <c r="NIU67"/>
      <c r="NIV67"/>
      <c r="NIW67"/>
      <c r="NIX67"/>
      <c r="NIY67"/>
      <c r="NIZ67"/>
      <c r="NJA67"/>
      <c r="NJB67"/>
      <c r="NJC67"/>
      <c r="NJD67"/>
      <c r="NJE67"/>
      <c r="NJF67"/>
      <c r="NJG67"/>
      <c r="NJH67"/>
      <c r="NJI67"/>
      <c r="NJJ67"/>
      <c r="NJK67"/>
      <c r="NJL67"/>
      <c r="NJM67"/>
      <c r="NJN67"/>
      <c r="NJO67"/>
      <c r="NJP67"/>
      <c r="NJQ67"/>
      <c r="NJR67"/>
      <c r="NJS67"/>
      <c r="NJT67"/>
      <c r="NJU67"/>
      <c r="NJV67"/>
      <c r="NJW67"/>
      <c r="NJX67"/>
      <c r="NJY67"/>
      <c r="NJZ67"/>
      <c r="NKA67"/>
      <c r="NKB67"/>
      <c r="NKC67"/>
      <c r="NKD67"/>
      <c r="NKE67"/>
      <c r="NKF67"/>
      <c r="NKG67"/>
      <c r="NKH67"/>
      <c r="NKI67"/>
      <c r="NKJ67"/>
      <c r="NKK67"/>
      <c r="NKL67"/>
      <c r="NKM67"/>
      <c r="NKN67"/>
      <c r="NKO67"/>
      <c r="NKP67"/>
      <c r="NKQ67"/>
      <c r="NKR67"/>
      <c r="NKS67"/>
      <c r="NKT67"/>
      <c r="NKU67"/>
      <c r="NKV67"/>
      <c r="NKW67"/>
      <c r="NKX67"/>
      <c r="NKY67"/>
      <c r="NKZ67"/>
      <c r="NLA67"/>
      <c r="NLB67"/>
      <c r="NLC67"/>
      <c r="NLD67"/>
      <c r="NLE67"/>
      <c r="NLF67"/>
      <c r="NLG67"/>
      <c r="NLH67"/>
      <c r="NLI67"/>
      <c r="NLJ67"/>
      <c r="NLK67"/>
      <c r="NLL67"/>
      <c r="NLM67"/>
      <c r="NLN67"/>
      <c r="NLO67"/>
      <c r="NLP67"/>
      <c r="NLQ67"/>
      <c r="NLR67"/>
      <c r="NLS67"/>
      <c r="NLT67"/>
      <c r="NLU67"/>
      <c r="NLV67"/>
      <c r="NLW67"/>
      <c r="NLX67"/>
      <c r="NLY67"/>
      <c r="NLZ67"/>
      <c r="NMA67"/>
      <c r="NMB67"/>
      <c r="NMC67"/>
      <c r="NMD67"/>
      <c r="NME67"/>
      <c r="NMF67"/>
      <c r="NMG67"/>
      <c r="NMH67"/>
      <c r="NMI67"/>
      <c r="NMJ67"/>
      <c r="NMK67"/>
      <c r="NML67"/>
      <c r="NMM67"/>
      <c r="NMN67"/>
      <c r="NMO67"/>
      <c r="NMP67"/>
      <c r="NMQ67"/>
      <c r="NMR67"/>
      <c r="NMS67"/>
      <c r="NMT67"/>
      <c r="NMU67"/>
      <c r="NMV67"/>
      <c r="NMW67"/>
      <c r="NMX67"/>
      <c r="NMY67"/>
      <c r="NMZ67"/>
      <c r="NNA67"/>
      <c r="NNB67"/>
      <c r="NNC67"/>
      <c r="NND67"/>
      <c r="NNE67"/>
      <c r="NNF67"/>
      <c r="NNG67"/>
      <c r="NNH67"/>
      <c r="NNI67"/>
      <c r="NNJ67"/>
      <c r="NNK67"/>
      <c r="NNL67"/>
      <c r="NNM67"/>
      <c r="NNN67"/>
      <c r="NNO67"/>
      <c r="NNP67"/>
      <c r="NNQ67"/>
      <c r="NNR67"/>
      <c r="NNS67"/>
      <c r="NNT67"/>
      <c r="NNU67"/>
      <c r="NNV67"/>
      <c r="NNW67"/>
      <c r="NNX67"/>
      <c r="NNY67"/>
      <c r="NNZ67"/>
      <c r="NOA67"/>
      <c r="NOB67"/>
      <c r="NOC67"/>
      <c r="NOD67"/>
      <c r="NOE67"/>
      <c r="NOF67"/>
      <c r="NOG67"/>
      <c r="NOH67"/>
      <c r="NOI67"/>
      <c r="NOJ67"/>
      <c r="NOK67"/>
      <c r="NOL67"/>
      <c r="NOM67"/>
      <c r="NON67"/>
      <c r="NOO67"/>
      <c r="NOP67"/>
      <c r="NOQ67"/>
      <c r="NOR67"/>
      <c r="NOS67"/>
      <c r="NOT67"/>
      <c r="NOU67"/>
      <c r="NOV67"/>
      <c r="NOW67"/>
      <c r="NOX67"/>
      <c r="NOY67"/>
      <c r="NOZ67"/>
      <c r="NPA67"/>
      <c r="NPB67"/>
      <c r="NPC67"/>
      <c r="NPD67"/>
      <c r="NPE67"/>
      <c r="NPF67"/>
      <c r="NPG67"/>
      <c r="NPH67"/>
      <c r="NPI67"/>
      <c r="NPJ67"/>
      <c r="NPK67"/>
      <c r="NPL67"/>
      <c r="NPM67"/>
      <c r="NPN67"/>
      <c r="NPO67"/>
      <c r="NPP67"/>
      <c r="NPQ67"/>
      <c r="NPR67"/>
      <c r="NPS67"/>
      <c r="NPT67"/>
      <c r="NPU67"/>
      <c r="NPV67"/>
      <c r="NPW67"/>
      <c r="NPX67"/>
      <c r="NPY67"/>
      <c r="NPZ67"/>
      <c r="NQA67"/>
      <c r="NQB67"/>
      <c r="NQC67"/>
      <c r="NQD67"/>
      <c r="NQE67"/>
      <c r="NQF67"/>
      <c r="NQG67"/>
      <c r="NQH67"/>
      <c r="NQI67"/>
      <c r="NQJ67"/>
      <c r="NQK67"/>
      <c r="NQL67"/>
      <c r="NQM67"/>
      <c r="NQN67"/>
      <c r="NQO67"/>
      <c r="NQP67"/>
      <c r="NQQ67"/>
      <c r="NQR67"/>
      <c r="NQS67"/>
      <c r="NQT67"/>
      <c r="NQU67"/>
      <c r="NQV67"/>
      <c r="NQW67"/>
      <c r="NQX67"/>
      <c r="NQY67"/>
      <c r="NQZ67"/>
      <c r="NRA67"/>
      <c r="NRB67"/>
      <c r="NRC67"/>
      <c r="NRD67"/>
      <c r="NRE67"/>
      <c r="NRF67"/>
      <c r="NRG67"/>
      <c r="NRH67"/>
      <c r="NRI67"/>
      <c r="NRJ67"/>
      <c r="NRK67"/>
      <c r="NRL67"/>
      <c r="NRM67"/>
      <c r="NRN67"/>
      <c r="NRO67"/>
      <c r="NRP67"/>
      <c r="NRQ67"/>
      <c r="NRR67"/>
      <c r="NRS67"/>
      <c r="NRT67"/>
      <c r="NRU67"/>
      <c r="NRV67"/>
      <c r="NRW67"/>
      <c r="NRX67"/>
      <c r="NRY67"/>
      <c r="NRZ67"/>
      <c r="NSA67"/>
      <c r="NSB67"/>
      <c r="NSC67"/>
      <c r="NSD67"/>
      <c r="NSE67"/>
      <c r="NSF67"/>
      <c r="NSG67"/>
      <c r="NSH67"/>
      <c r="NSI67"/>
      <c r="NSJ67"/>
      <c r="NSK67"/>
      <c r="NSL67"/>
      <c r="NSM67"/>
      <c r="NSN67"/>
      <c r="NSO67"/>
      <c r="NSP67"/>
      <c r="NSQ67"/>
      <c r="NSR67"/>
      <c r="NSS67"/>
      <c r="NST67"/>
      <c r="NSU67"/>
      <c r="NSV67"/>
      <c r="NSW67"/>
      <c r="NSX67"/>
      <c r="NSY67"/>
      <c r="NSZ67"/>
      <c r="NTA67"/>
      <c r="NTB67"/>
      <c r="NTC67"/>
      <c r="NTD67"/>
      <c r="NTE67"/>
      <c r="NTF67"/>
      <c r="NTG67"/>
      <c r="NTH67"/>
      <c r="NTI67"/>
      <c r="NTJ67"/>
      <c r="NTK67"/>
      <c r="NTL67"/>
      <c r="NTM67"/>
      <c r="NTN67"/>
      <c r="NTO67"/>
      <c r="NTP67"/>
      <c r="NTQ67"/>
      <c r="NTR67"/>
      <c r="NTS67"/>
      <c r="NTT67"/>
      <c r="NTU67"/>
      <c r="NTV67"/>
      <c r="NTW67"/>
      <c r="NTX67"/>
      <c r="NTY67"/>
      <c r="NTZ67"/>
      <c r="NUA67"/>
      <c r="NUB67"/>
      <c r="NUC67"/>
      <c r="NUD67"/>
      <c r="NUE67"/>
      <c r="NUF67"/>
      <c r="NUG67"/>
      <c r="NUH67"/>
      <c r="NUI67"/>
      <c r="NUJ67"/>
      <c r="NUK67"/>
      <c r="NUL67"/>
      <c r="NUM67"/>
      <c r="NUN67"/>
      <c r="NUO67"/>
      <c r="NUP67"/>
      <c r="NUQ67"/>
      <c r="NUR67"/>
      <c r="NUS67"/>
      <c r="NUT67"/>
      <c r="NUU67"/>
      <c r="NUV67"/>
      <c r="NUW67"/>
      <c r="NUX67"/>
      <c r="NUY67"/>
      <c r="NUZ67"/>
      <c r="NVA67"/>
      <c r="NVB67"/>
      <c r="NVC67"/>
      <c r="NVD67"/>
      <c r="NVE67"/>
      <c r="NVF67"/>
      <c r="NVG67"/>
      <c r="NVH67"/>
      <c r="NVI67"/>
      <c r="NVJ67"/>
      <c r="NVK67"/>
      <c r="NVL67"/>
      <c r="NVM67"/>
      <c r="NVN67"/>
      <c r="NVO67"/>
      <c r="NVP67"/>
      <c r="NVQ67"/>
      <c r="NVR67"/>
      <c r="NVS67"/>
      <c r="NVT67"/>
      <c r="NVU67"/>
      <c r="NVV67"/>
      <c r="NVW67"/>
      <c r="NVX67"/>
      <c r="NVY67"/>
      <c r="NVZ67"/>
      <c r="NWA67"/>
      <c r="NWB67"/>
      <c r="NWC67"/>
      <c r="NWD67"/>
      <c r="NWE67"/>
      <c r="NWF67"/>
      <c r="NWG67"/>
      <c r="NWH67"/>
      <c r="NWI67"/>
      <c r="NWJ67"/>
      <c r="NWK67"/>
      <c r="NWL67"/>
      <c r="NWM67"/>
      <c r="NWN67"/>
      <c r="NWO67"/>
      <c r="NWP67"/>
      <c r="NWQ67"/>
      <c r="NWR67"/>
      <c r="NWS67"/>
      <c r="NWT67"/>
      <c r="NWU67"/>
      <c r="NWV67"/>
      <c r="NWW67"/>
      <c r="NWX67"/>
      <c r="NWY67"/>
      <c r="NWZ67"/>
      <c r="NXA67"/>
      <c r="NXB67"/>
      <c r="NXC67"/>
      <c r="NXD67"/>
      <c r="NXE67"/>
      <c r="NXF67"/>
      <c r="NXG67"/>
      <c r="NXH67"/>
      <c r="NXI67"/>
      <c r="NXJ67"/>
      <c r="NXK67"/>
      <c r="NXL67"/>
      <c r="NXM67"/>
      <c r="NXN67"/>
      <c r="NXO67"/>
      <c r="NXP67"/>
      <c r="NXQ67"/>
      <c r="NXR67"/>
      <c r="NXS67"/>
      <c r="NXT67"/>
      <c r="NXU67"/>
      <c r="NXV67"/>
      <c r="NXW67"/>
      <c r="NXX67"/>
      <c r="NXY67"/>
      <c r="NXZ67"/>
      <c r="NYA67"/>
      <c r="NYB67"/>
      <c r="NYC67"/>
      <c r="NYD67"/>
      <c r="NYE67"/>
      <c r="NYF67"/>
      <c r="NYG67"/>
      <c r="NYH67"/>
      <c r="NYI67"/>
      <c r="NYJ67"/>
      <c r="NYK67"/>
      <c r="NYL67"/>
      <c r="NYM67"/>
      <c r="NYN67"/>
      <c r="NYO67"/>
      <c r="NYP67"/>
      <c r="NYQ67"/>
      <c r="NYR67"/>
      <c r="NYS67"/>
      <c r="NYT67"/>
      <c r="NYU67"/>
      <c r="NYV67"/>
      <c r="NYW67"/>
      <c r="NYX67"/>
      <c r="NYY67"/>
      <c r="NYZ67"/>
      <c r="NZA67"/>
      <c r="NZB67"/>
      <c r="NZC67"/>
      <c r="NZD67"/>
      <c r="NZE67"/>
      <c r="NZF67"/>
      <c r="NZG67"/>
      <c r="NZH67"/>
      <c r="NZI67"/>
      <c r="NZJ67"/>
      <c r="NZK67"/>
      <c r="NZL67"/>
      <c r="NZM67"/>
      <c r="NZN67"/>
      <c r="NZO67"/>
      <c r="NZP67"/>
      <c r="NZQ67"/>
      <c r="NZR67"/>
      <c r="NZS67"/>
      <c r="NZT67"/>
      <c r="NZU67"/>
      <c r="NZV67"/>
      <c r="NZW67"/>
      <c r="NZX67"/>
      <c r="NZY67"/>
      <c r="NZZ67"/>
      <c r="OAA67"/>
      <c r="OAB67"/>
      <c r="OAC67"/>
      <c r="OAD67"/>
      <c r="OAE67"/>
      <c r="OAF67"/>
      <c r="OAG67"/>
      <c r="OAH67"/>
      <c r="OAI67"/>
      <c r="OAJ67"/>
      <c r="OAK67"/>
      <c r="OAL67"/>
      <c r="OAM67"/>
      <c r="OAN67"/>
      <c r="OAO67"/>
      <c r="OAP67"/>
      <c r="OAQ67"/>
      <c r="OAR67"/>
      <c r="OAS67"/>
      <c r="OAT67"/>
      <c r="OAU67"/>
      <c r="OAV67"/>
      <c r="OAW67"/>
      <c r="OAX67"/>
      <c r="OAY67"/>
      <c r="OAZ67"/>
      <c r="OBA67"/>
      <c r="OBB67"/>
      <c r="OBC67"/>
      <c r="OBD67"/>
      <c r="OBE67"/>
      <c r="OBF67"/>
      <c r="OBG67"/>
      <c r="OBH67"/>
      <c r="OBI67"/>
      <c r="OBJ67"/>
      <c r="OBK67"/>
      <c r="OBL67"/>
      <c r="OBM67"/>
      <c r="OBN67"/>
      <c r="OBO67"/>
      <c r="OBP67"/>
      <c r="OBQ67"/>
      <c r="OBR67"/>
      <c r="OBS67"/>
      <c r="OBT67"/>
      <c r="OBU67"/>
      <c r="OBV67"/>
      <c r="OBW67"/>
      <c r="OBX67"/>
      <c r="OBY67"/>
      <c r="OBZ67"/>
      <c r="OCA67"/>
      <c r="OCB67"/>
      <c r="OCC67"/>
      <c r="OCD67"/>
      <c r="OCE67"/>
      <c r="OCF67"/>
      <c r="OCG67"/>
      <c r="OCH67"/>
      <c r="OCI67"/>
      <c r="OCJ67"/>
      <c r="OCK67"/>
      <c r="OCL67"/>
      <c r="OCM67"/>
      <c r="OCN67"/>
      <c r="OCO67"/>
      <c r="OCP67"/>
      <c r="OCQ67"/>
      <c r="OCR67"/>
      <c r="OCS67"/>
      <c r="OCT67"/>
      <c r="OCU67"/>
      <c r="OCV67"/>
      <c r="OCW67"/>
      <c r="OCX67"/>
      <c r="OCY67"/>
      <c r="OCZ67"/>
      <c r="ODA67"/>
      <c r="ODB67"/>
      <c r="ODC67"/>
      <c r="ODD67"/>
      <c r="ODE67"/>
      <c r="ODF67"/>
      <c r="ODG67"/>
      <c r="ODH67"/>
      <c r="ODI67"/>
      <c r="ODJ67"/>
      <c r="ODK67"/>
      <c r="ODL67"/>
      <c r="ODM67"/>
      <c r="ODN67"/>
      <c r="ODO67"/>
      <c r="ODP67"/>
      <c r="ODQ67"/>
      <c r="ODR67"/>
      <c r="ODS67"/>
      <c r="ODT67"/>
      <c r="ODU67"/>
      <c r="ODV67"/>
      <c r="ODW67"/>
      <c r="ODX67"/>
      <c r="ODY67"/>
      <c r="ODZ67"/>
      <c r="OEA67"/>
      <c r="OEB67"/>
      <c r="OEC67"/>
      <c r="OED67"/>
      <c r="OEE67"/>
      <c r="OEF67"/>
      <c r="OEG67"/>
      <c r="OEH67"/>
      <c r="OEI67"/>
      <c r="OEJ67"/>
      <c r="OEK67"/>
      <c r="OEL67"/>
      <c r="OEM67"/>
      <c r="OEN67"/>
      <c r="OEO67"/>
      <c r="OEP67"/>
      <c r="OEQ67"/>
      <c r="OER67"/>
      <c r="OES67"/>
      <c r="OET67"/>
      <c r="OEU67"/>
      <c r="OEV67"/>
      <c r="OEW67"/>
      <c r="OEX67"/>
      <c r="OEY67"/>
      <c r="OEZ67"/>
      <c r="OFA67"/>
      <c r="OFB67"/>
      <c r="OFC67"/>
      <c r="OFD67"/>
      <c r="OFE67"/>
      <c r="OFF67"/>
      <c r="OFG67"/>
      <c r="OFH67"/>
      <c r="OFI67"/>
      <c r="OFJ67"/>
      <c r="OFK67"/>
      <c r="OFL67"/>
      <c r="OFM67"/>
      <c r="OFN67"/>
      <c r="OFO67"/>
      <c r="OFP67"/>
      <c r="OFQ67"/>
      <c r="OFR67"/>
      <c r="OFS67"/>
      <c r="OFT67"/>
      <c r="OFU67"/>
      <c r="OFV67"/>
      <c r="OFW67"/>
      <c r="OFX67"/>
      <c r="OFY67"/>
      <c r="OFZ67"/>
      <c r="OGA67"/>
      <c r="OGB67"/>
      <c r="OGC67"/>
      <c r="OGD67"/>
      <c r="OGE67"/>
      <c r="OGF67"/>
      <c r="OGG67"/>
      <c r="OGH67"/>
      <c r="OGI67"/>
      <c r="OGJ67"/>
      <c r="OGK67"/>
      <c r="OGL67"/>
      <c r="OGM67"/>
      <c r="OGN67"/>
      <c r="OGO67"/>
      <c r="OGP67"/>
      <c r="OGQ67"/>
      <c r="OGR67"/>
      <c r="OGS67"/>
      <c r="OGT67"/>
      <c r="OGU67"/>
      <c r="OGV67"/>
      <c r="OGW67"/>
      <c r="OGX67"/>
      <c r="OGY67"/>
      <c r="OGZ67"/>
      <c r="OHA67"/>
      <c r="OHB67"/>
      <c r="OHC67"/>
      <c r="OHD67"/>
      <c r="OHE67"/>
      <c r="OHF67"/>
      <c r="OHG67"/>
      <c r="OHH67"/>
      <c r="OHI67"/>
      <c r="OHJ67"/>
      <c r="OHK67"/>
      <c r="OHL67"/>
      <c r="OHM67"/>
      <c r="OHN67"/>
      <c r="OHO67"/>
      <c r="OHP67"/>
      <c r="OHQ67"/>
      <c r="OHR67"/>
      <c r="OHS67"/>
      <c r="OHT67"/>
      <c r="OHU67"/>
      <c r="OHV67"/>
      <c r="OHW67"/>
      <c r="OHX67"/>
      <c r="OHY67"/>
      <c r="OHZ67"/>
      <c r="OIA67"/>
      <c r="OIB67"/>
      <c r="OIC67"/>
      <c r="OID67"/>
      <c r="OIE67"/>
      <c r="OIF67"/>
      <c r="OIG67"/>
      <c r="OIH67"/>
      <c r="OII67"/>
      <c r="OIJ67"/>
      <c r="OIK67"/>
      <c r="OIL67"/>
      <c r="OIM67"/>
      <c r="OIN67"/>
      <c r="OIO67"/>
      <c r="OIP67"/>
      <c r="OIQ67"/>
      <c r="OIR67"/>
      <c r="OIS67"/>
      <c r="OIT67"/>
      <c r="OIU67"/>
      <c r="OIV67"/>
      <c r="OIW67"/>
      <c r="OIX67"/>
      <c r="OIY67"/>
      <c r="OIZ67"/>
      <c r="OJA67"/>
      <c r="OJB67"/>
      <c r="OJC67"/>
      <c r="OJD67"/>
      <c r="OJE67"/>
      <c r="OJF67"/>
      <c r="OJG67"/>
      <c r="OJH67"/>
      <c r="OJI67"/>
      <c r="OJJ67"/>
      <c r="OJK67"/>
      <c r="OJL67"/>
      <c r="OJM67"/>
      <c r="OJN67"/>
      <c r="OJO67"/>
      <c r="OJP67"/>
      <c r="OJQ67"/>
      <c r="OJR67"/>
      <c r="OJS67"/>
      <c r="OJT67"/>
      <c r="OJU67"/>
      <c r="OJV67"/>
      <c r="OJW67"/>
      <c r="OJX67"/>
      <c r="OJY67"/>
      <c r="OJZ67"/>
      <c r="OKA67"/>
      <c r="OKB67"/>
      <c r="OKC67"/>
      <c r="OKD67"/>
      <c r="OKE67"/>
      <c r="OKF67"/>
      <c r="OKG67"/>
      <c r="OKH67"/>
      <c r="OKI67"/>
      <c r="OKJ67"/>
      <c r="OKK67"/>
      <c r="OKL67"/>
      <c r="OKM67"/>
      <c r="OKN67"/>
      <c r="OKO67"/>
      <c r="OKP67"/>
      <c r="OKQ67"/>
      <c r="OKR67"/>
      <c r="OKS67"/>
      <c r="OKT67"/>
      <c r="OKU67"/>
      <c r="OKV67"/>
      <c r="OKW67"/>
      <c r="OKX67"/>
      <c r="OKY67"/>
      <c r="OKZ67"/>
      <c r="OLA67"/>
      <c r="OLB67"/>
      <c r="OLC67"/>
      <c r="OLD67"/>
      <c r="OLE67"/>
      <c r="OLF67"/>
      <c r="OLG67"/>
      <c r="OLH67"/>
      <c r="OLI67"/>
      <c r="OLJ67"/>
      <c r="OLK67"/>
      <c r="OLL67"/>
      <c r="OLM67"/>
      <c r="OLN67"/>
      <c r="OLO67"/>
      <c r="OLP67"/>
      <c r="OLQ67"/>
      <c r="OLR67"/>
      <c r="OLS67"/>
      <c r="OLT67"/>
      <c r="OLU67"/>
      <c r="OLV67"/>
      <c r="OLW67"/>
      <c r="OLX67"/>
      <c r="OLY67"/>
      <c r="OLZ67"/>
      <c r="OMA67"/>
      <c r="OMB67"/>
      <c r="OMC67"/>
      <c r="OMD67"/>
      <c r="OME67"/>
      <c r="OMF67"/>
      <c r="OMG67"/>
      <c r="OMH67"/>
      <c r="OMI67"/>
      <c r="OMJ67"/>
      <c r="OMK67"/>
      <c r="OML67"/>
      <c r="OMM67"/>
      <c r="OMN67"/>
      <c r="OMO67"/>
      <c r="OMP67"/>
      <c r="OMQ67"/>
      <c r="OMR67"/>
      <c r="OMS67"/>
      <c r="OMT67"/>
      <c r="OMU67"/>
      <c r="OMV67"/>
      <c r="OMW67"/>
      <c r="OMX67"/>
      <c r="OMY67"/>
      <c r="OMZ67"/>
      <c r="ONA67"/>
      <c r="ONB67"/>
      <c r="ONC67"/>
      <c r="OND67"/>
      <c r="ONE67"/>
      <c r="ONF67"/>
      <c r="ONG67"/>
      <c r="ONH67"/>
      <c r="ONI67"/>
      <c r="ONJ67"/>
      <c r="ONK67"/>
      <c r="ONL67"/>
      <c r="ONM67"/>
      <c r="ONN67"/>
      <c r="ONO67"/>
      <c r="ONP67"/>
      <c r="ONQ67"/>
      <c r="ONR67"/>
      <c r="ONS67"/>
      <c r="ONT67"/>
      <c r="ONU67"/>
      <c r="ONV67"/>
      <c r="ONW67"/>
      <c r="ONX67"/>
      <c r="ONY67"/>
      <c r="ONZ67"/>
      <c r="OOA67"/>
      <c r="OOB67"/>
      <c r="OOC67"/>
      <c r="OOD67"/>
      <c r="OOE67"/>
      <c r="OOF67"/>
      <c r="OOG67"/>
      <c r="OOH67"/>
      <c r="OOI67"/>
      <c r="OOJ67"/>
      <c r="OOK67"/>
      <c r="OOL67"/>
      <c r="OOM67"/>
      <c r="OON67"/>
      <c r="OOO67"/>
      <c r="OOP67"/>
      <c r="OOQ67"/>
      <c r="OOR67"/>
      <c r="OOS67"/>
      <c r="OOT67"/>
      <c r="OOU67"/>
      <c r="OOV67"/>
      <c r="OOW67"/>
      <c r="OOX67"/>
      <c r="OOY67"/>
      <c r="OOZ67"/>
      <c r="OPA67"/>
      <c r="OPB67"/>
      <c r="OPC67"/>
      <c r="OPD67"/>
      <c r="OPE67"/>
      <c r="OPF67"/>
      <c r="OPG67"/>
      <c r="OPH67"/>
      <c r="OPI67"/>
      <c r="OPJ67"/>
      <c r="OPK67"/>
      <c r="OPL67"/>
      <c r="OPM67"/>
      <c r="OPN67"/>
      <c r="OPO67"/>
      <c r="OPP67"/>
      <c r="OPQ67"/>
      <c r="OPR67"/>
      <c r="OPS67"/>
      <c r="OPT67"/>
      <c r="OPU67"/>
      <c r="OPV67"/>
      <c r="OPW67"/>
      <c r="OPX67"/>
      <c r="OPY67"/>
      <c r="OPZ67"/>
      <c r="OQA67"/>
      <c r="OQB67"/>
      <c r="OQC67"/>
      <c r="OQD67"/>
      <c r="OQE67"/>
      <c r="OQF67"/>
      <c r="OQG67"/>
      <c r="OQH67"/>
      <c r="OQI67"/>
      <c r="OQJ67"/>
      <c r="OQK67"/>
      <c r="OQL67"/>
      <c r="OQM67"/>
      <c r="OQN67"/>
      <c r="OQO67"/>
      <c r="OQP67"/>
      <c r="OQQ67"/>
      <c r="OQR67"/>
      <c r="OQS67"/>
      <c r="OQT67"/>
      <c r="OQU67"/>
      <c r="OQV67"/>
      <c r="OQW67"/>
      <c r="OQX67"/>
      <c r="OQY67"/>
      <c r="OQZ67"/>
      <c r="ORA67"/>
      <c r="ORB67"/>
      <c r="ORC67"/>
      <c r="ORD67"/>
      <c r="ORE67"/>
      <c r="ORF67"/>
      <c r="ORG67"/>
      <c r="ORH67"/>
      <c r="ORI67"/>
      <c r="ORJ67"/>
      <c r="ORK67"/>
      <c r="ORL67"/>
      <c r="ORM67"/>
      <c r="ORN67"/>
      <c r="ORO67"/>
      <c r="ORP67"/>
      <c r="ORQ67"/>
      <c r="ORR67"/>
      <c r="ORS67"/>
      <c r="ORT67"/>
      <c r="ORU67"/>
      <c r="ORV67"/>
      <c r="ORW67"/>
      <c r="ORX67"/>
      <c r="ORY67"/>
      <c r="ORZ67"/>
      <c r="OSA67"/>
      <c r="OSB67"/>
      <c r="OSC67"/>
      <c r="OSD67"/>
      <c r="OSE67"/>
      <c r="OSF67"/>
      <c r="OSG67"/>
      <c r="OSH67"/>
      <c r="OSI67"/>
      <c r="OSJ67"/>
      <c r="OSK67"/>
      <c r="OSL67"/>
      <c r="OSM67"/>
      <c r="OSN67"/>
      <c r="OSO67"/>
      <c r="OSP67"/>
      <c r="OSQ67"/>
      <c r="OSR67"/>
      <c r="OSS67"/>
      <c r="OST67"/>
      <c r="OSU67"/>
      <c r="OSV67"/>
      <c r="OSW67"/>
      <c r="OSX67"/>
      <c r="OSY67"/>
      <c r="OSZ67"/>
      <c r="OTA67"/>
      <c r="OTB67"/>
      <c r="OTC67"/>
      <c r="OTD67"/>
      <c r="OTE67"/>
      <c r="OTF67"/>
      <c r="OTG67"/>
      <c r="OTH67"/>
      <c r="OTI67"/>
      <c r="OTJ67"/>
      <c r="OTK67"/>
      <c r="OTL67"/>
      <c r="OTM67"/>
      <c r="OTN67"/>
      <c r="OTO67"/>
      <c r="OTP67"/>
      <c r="OTQ67"/>
      <c r="OTR67"/>
      <c r="OTS67"/>
      <c r="OTT67"/>
      <c r="OTU67"/>
      <c r="OTV67"/>
      <c r="OTW67"/>
      <c r="OTX67"/>
      <c r="OTY67"/>
      <c r="OTZ67"/>
      <c r="OUA67"/>
      <c r="OUB67"/>
      <c r="OUC67"/>
      <c r="OUD67"/>
      <c r="OUE67"/>
      <c r="OUF67"/>
      <c r="OUG67"/>
      <c r="OUH67"/>
      <c r="OUI67"/>
      <c r="OUJ67"/>
      <c r="OUK67"/>
      <c r="OUL67"/>
      <c r="OUM67"/>
      <c r="OUN67"/>
      <c r="OUO67"/>
      <c r="OUP67"/>
      <c r="OUQ67"/>
      <c r="OUR67"/>
      <c r="OUS67"/>
      <c r="OUT67"/>
      <c r="OUU67"/>
      <c r="OUV67"/>
      <c r="OUW67"/>
      <c r="OUX67"/>
      <c r="OUY67"/>
      <c r="OUZ67"/>
      <c r="OVA67"/>
      <c r="OVB67"/>
      <c r="OVC67"/>
      <c r="OVD67"/>
      <c r="OVE67"/>
      <c r="OVF67"/>
      <c r="OVG67"/>
      <c r="OVH67"/>
      <c r="OVI67"/>
      <c r="OVJ67"/>
      <c r="OVK67"/>
      <c r="OVL67"/>
      <c r="OVM67"/>
      <c r="OVN67"/>
      <c r="OVO67"/>
      <c r="OVP67"/>
      <c r="OVQ67"/>
      <c r="OVR67"/>
      <c r="OVS67"/>
      <c r="OVT67"/>
      <c r="OVU67"/>
      <c r="OVV67"/>
      <c r="OVW67"/>
      <c r="OVX67"/>
      <c r="OVY67"/>
      <c r="OVZ67"/>
      <c r="OWA67"/>
      <c r="OWB67"/>
      <c r="OWC67"/>
      <c r="OWD67"/>
      <c r="OWE67"/>
      <c r="OWF67"/>
      <c r="OWG67"/>
      <c r="OWH67"/>
      <c r="OWI67"/>
      <c r="OWJ67"/>
      <c r="OWK67"/>
      <c r="OWL67"/>
      <c r="OWM67"/>
      <c r="OWN67"/>
      <c r="OWO67"/>
      <c r="OWP67"/>
      <c r="OWQ67"/>
      <c r="OWR67"/>
      <c r="OWS67"/>
      <c r="OWT67"/>
      <c r="OWU67"/>
      <c r="OWV67"/>
      <c r="OWW67"/>
      <c r="OWX67"/>
      <c r="OWY67"/>
      <c r="OWZ67"/>
      <c r="OXA67"/>
      <c r="OXB67"/>
      <c r="OXC67"/>
      <c r="OXD67"/>
      <c r="OXE67"/>
      <c r="OXF67"/>
      <c r="OXG67"/>
      <c r="OXH67"/>
      <c r="OXI67"/>
      <c r="OXJ67"/>
      <c r="OXK67"/>
      <c r="OXL67"/>
      <c r="OXM67"/>
      <c r="OXN67"/>
      <c r="OXO67"/>
      <c r="OXP67"/>
      <c r="OXQ67"/>
      <c r="OXR67"/>
      <c r="OXS67"/>
      <c r="OXT67"/>
      <c r="OXU67"/>
      <c r="OXV67"/>
      <c r="OXW67"/>
      <c r="OXX67"/>
      <c r="OXY67"/>
      <c r="OXZ67"/>
      <c r="OYA67"/>
      <c r="OYB67"/>
      <c r="OYC67"/>
      <c r="OYD67"/>
      <c r="OYE67"/>
      <c r="OYF67"/>
      <c r="OYG67"/>
      <c r="OYH67"/>
      <c r="OYI67"/>
      <c r="OYJ67"/>
      <c r="OYK67"/>
      <c r="OYL67"/>
      <c r="OYM67"/>
      <c r="OYN67"/>
      <c r="OYO67"/>
      <c r="OYP67"/>
      <c r="OYQ67"/>
      <c r="OYR67"/>
      <c r="OYS67"/>
      <c r="OYT67"/>
      <c r="OYU67"/>
      <c r="OYV67"/>
      <c r="OYW67"/>
      <c r="OYX67"/>
      <c r="OYY67"/>
      <c r="OYZ67"/>
      <c r="OZA67"/>
      <c r="OZB67"/>
      <c r="OZC67"/>
      <c r="OZD67"/>
      <c r="OZE67"/>
      <c r="OZF67"/>
      <c r="OZG67"/>
      <c r="OZH67"/>
      <c r="OZI67"/>
      <c r="OZJ67"/>
      <c r="OZK67"/>
      <c r="OZL67"/>
      <c r="OZM67"/>
      <c r="OZN67"/>
      <c r="OZO67"/>
      <c r="OZP67"/>
      <c r="OZQ67"/>
      <c r="OZR67"/>
      <c r="OZS67"/>
      <c r="OZT67"/>
      <c r="OZU67"/>
      <c r="OZV67"/>
      <c r="OZW67"/>
      <c r="OZX67"/>
      <c r="OZY67"/>
      <c r="OZZ67"/>
      <c r="PAA67"/>
      <c r="PAB67"/>
      <c r="PAC67"/>
      <c r="PAD67"/>
      <c r="PAE67"/>
      <c r="PAF67"/>
      <c r="PAG67"/>
      <c r="PAH67"/>
      <c r="PAI67"/>
      <c r="PAJ67"/>
      <c r="PAK67"/>
      <c r="PAL67"/>
      <c r="PAM67"/>
      <c r="PAN67"/>
      <c r="PAO67"/>
      <c r="PAP67"/>
      <c r="PAQ67"/>
      <c r="PAR67"/>
      <c r="PAS67"/>
      <c r="PAT67"/>
      <c r="PAU67"/>
      <c r="PAV67"/>
      <c r="PAW67"/>
      <c r="PAX67"/>
      <c r="PAY67"/>
      <c r="PAZ67"/>
      <c r="PBA67"/>
      <c r="PBB67"/>
      <c r="PBC67"/>
      <c r="PBD67"/>
      <c r="PBE67"/>
      <c r="PBF67"/>
      <c r="PBG67"/>
      <c r="PBH67"/>
      <c r="PBI67"/>
      <c r="PBJ67"/>
      <c r="PBK67"/>
      <c r="PBL67"/>
      <c r="PBM67"/>
      <c r="PBN67"/>
      <c r="PBO67"/>
      <c r="PBP67"/>
      <c r="PBQ67"/>
      <c r="PBR67"/>
      <c r="PBS67"/>
      <c r="PBT67"/>
      <c r="PBU67"/>
      <c r="PBV67"/>
      <c r="PBW67"/>
      <c r="PBX67"/>
      <c r="PBY67"/>
      <c r="PBZ67"/>
      <c r="PCA67"/>
      <c r="PCB67"/>
      <c r="PCC67"/>
      <c r="PCD67"/>
      <c r="PCE67"/>
      <c r="PCF67"/>
      <c r="PCG67"/>
      <c r="PCH67"/>
      <c r="PCI67"/>
      <c r="PCJ67"/>
      <c r="PCK67"/>
      <c r="PCL67"/>
      <c r="PCM67"/>
      <c r="PCN67"/>
      <c r="PCO67"/>
      <c r="PCP67"/>
      <c r="PCQ67"/>
      <c r="PCR67"/>
      <c r="PCS67"/>
      <c r="PCT67"/>
      <c r="PCU67"/>
      <c r="PCV67"/>
      <c r="PCW67"/>
      <c r="PCX67"/>
      <c r="PCY67"/>
      <c r="PCZ67"/>
      <c r="PDA67"/>
      <c r="PDB67"/>
      <c r="PDC67"/>
      <c r="PDD67"/>
      <c r="PDE67"/>
      <c r="PDF67"/>
      <c r="PDG67"/>
      <c r="PDH67"/>
      <c r="PDI67"/>
      <c r="PDJ67"/>
      <c r="PDK67"/>
      <c r="PDL67"/>
      <c r="PDM67"/>
      <c r="PDN67"/>
      <c r="PDO67"/>
      <c r="PDP67"/>
      <c r="PDQ67"/>
      <c r="PDR67"/>
      <c r="PDS67"/>
      <c r="PDT67"/>
      <c r="PDU67"/>
      <c r="PDV67"/>
      <c r="PDW67"/>
      <c r="PDX67"/>
      <c r="PDY67"/>
      <c r="PDZ67"/>
      <c r="PEA67"/>
      <c r="PEB67"/>
      <c r="PEC67"/>
      <c r="PED67"/>
      <c r="PEE67"/>
      <c r="PEF67"/>
      <c r="PEG67"/>
      <c r="PEH67"/>
      <c r="PEI67"/>
      <c r="PEJ67"/>
      <c r="PEK67"/>
      <c r="PEL67"/>
      <c r="PEM67"/>
      <c r="PEN67"/>
      <c r="PEO67"/>
      <c r="PEP67"/>
      <c r="PEQ67"/>
      <c r="PER67"/>
      <c r="PES67"/>
      <c r="PET67"/>
      <c r="PEU67"/>
      <c r="PEV67"/>
      <c r="PEW67"/>
      <c r="PEX67"/>
      <c r="PEY67"/>
      <c r="PEZ67"/>
      <c r="PFA67"/>
      <c r="PFB67"/>
      <c r="PFC67"/>
      <c r="PFD67"/>
      <c r="PFE67"/>
      <c r="PFF67"/>
      <c r="PFG67"/>
      <c r="PFH67"/>
      <c r="PFI67"/>
      <c r="PFJ67"/>
      <c r="PFK67"/>
      <c r="PFL67"/>
      <c r="PFM67"/>
      <c r="PFN67"/>
      <c r="PFO67"/>
      <c r="PFP67"/>
      <c r="PFQ67"/>
      <c r="PFR67"/>
      <c r="PFS67"/>
      <c r="PFT67"/>
      <c r="PFU67"/>
      <c r="PFV67"/>
      <c r="PFW67"/>
      <c r="PFX67"/>
      <c r="PFY67"/>
      <c r="PFZ67"/>
      <c r="PGA67"/>
      <c r="PGB67"/>
      <c r="PGC67"/>
      <c r="PGD67"/>
      <c r="PGE67"/>
      <c r="PGF67"/>
      <c r="PGG67"/>
      <c r="PGH67"/>
      <c r="PGI67"/>
      <c r="PGJ67"/>
      <c r="PGK67"/>
      <c r="PGL67"/>
      <c r="PGM67"/>
      <c r="PGN67"/>
      <c r="PGO67"/>
      <c r="PGP67"/>
      <c r="PGQ67"/>
      <c r="PGR67"/>
      <c r="PGS67"/>
      <c r="PGT67"/>
      <c r="PGU67"/>
      <c r="PGV67"/>
      <c r="PGW67"/>
      <c r="PGX67"/>
      <c r="PGY67"/>
      <c r="PGZ67"/>
      <c r="PHA67"/>
      <c r="PHB67"/>
      <c r="PHC67"/>
      <c r="PHD67"/>
      <c r="PHE67"/>
      <c r="PHF67"/>
      <c r="PHG67"/>
      <c r="PHH67"/>
      <c r="PHI67"/>
      <c r="PHJ67"/>
      <c r="PHK67"/>
      <c r="PHL67"/>
      <c r="PHM67"/>
      <c r="PHN67"/>
      <c r="PHO67"/>
      <c r="PHP67"/>
      <c r="PHQ67"/>
      <c r="PHR67"/>
      <c r="PHS67"/>
      <c r="PHT67"/>
      <c r="PHU67"/>
      <c r="PHV67"/>
      <c r="PHW67"/>
      <c r="PHX67"/>
      <c r="PHY67"/>
      <c r="PHZ67"/>
      <c r="PIA67"/>
      <c r="PIB67"/>
      <c r="PIC67"/>
      <c r="PID67"/>
      <c r="PIE67"/>
      <c r="PIF67"/>
      <c r="PIG67"/>
      <c r="PIH67"/>
      <c r="PII67"/>
      <c r="PIJ67"/>
      <c r="PIK67"/>
      <c r="PIL67"/>
      <c r="PIM67"/>
      <c r="PIN67"/>
      <c r="PIO67"/>
      <c r="PIP67"/>
      <c r="PIQ67"/>
      <c r="PIR67"/>
      <c r="PIS67"/>
      <c r="PIT67"/>
      <c r="PIU67"/>
      <c r="PIV67"/>
      <c r="PIW67"/>
      <c r="PIX67"/>
      <c r="PIY67"/>
      <c r="PIZ67"/>
      <c r="PJA67"/>
      <c r="PJB67"/>
      <c r="PJC67"/>
      <c r="PJD67"/>
      <c r="PJE67"/>
      <c r="PJF67"/>
      <c r="PJG67"/>
      <c r="PJH67"/>
      <c r="PJI67"/>
      <c r="PJJ67"/>
      <c r="PJK67"/>
      <c r="PJL67"/>
      <c r="PJM67"/>
      <c r="PJN67"/>
      <c r="PJO67"/>
      <c r="PJP67"/>
      <c r="PJQ67"/>
      <c r="PJR67"/>
      <c r="PJS67"/>
      <c r="PJT67"/>
      <c r="PJU67"/>
      <c r="PJV67"/>
      <c r="PJW67"/>
      <c r="PJX67"/>
      <c r="PJY67"/>
      <c r="PJZ67"/>
      <c r="PKA67"/>
      <c r="PKB67"/>
      <c r="PKC67"/>
      <c r="PKD67"/>
      <c r="PKE67"/>
      <c r="PKF67"/>
      <c r="PKG67"/>
      <c r="PKH67"/>
      <c r="PKI67"/>
      <c r="PKJ67"/>
      <c r="PKK67"/>
      <c r="PKL67"/>
      <c r="PKM67"/>
      <c r="PKN67"/>
      <c r="PKO67"/>
      <c r="PKP67"/>
      <c r="PKQ67"/>
      <c r="PKR67"/>
      <c r="PKS67"/>
      <c r="PKT67"/>
      <c r="PKU67"/>
      <c r="PKV67"/>
      <c r="PKW67"/>
      <c r="PKX67"/>
      <c r="PKY67"/>
      <c r="PKZ67"/>
      <c r="PLA67"/>
      <c r="PLB67"/>
      <c r="PLC67"/>
      <c r="PLD67"/>
      <c r="PLE67"/>
      <c r="PLF67"/>
      <c r="PLG67"/>
      <c r="PLH67"/>
      <c r="PLI67"/>
      <c r="PLJ67"/>
      <c r="PLK67"/>
      <c r="PLL67"/>
      <c r="PLM67"/>
      <c r="PLN67"/>
      <c r="PLO67"/>
      <c r="PLP67"/>
      <c r="PLQ67"/>
      <c r="PLR67"/>
      <c r="PLS67"/>
      <c r="PLT67"/>
      <c r="PLU67"/>
      <c r="PLV67"/>
      <c r="PLW67"/>
      <c r="PLX67"/>
      <c r="PLY67"/>
      <c r="PLZ67"/>
      <c r="PMA67"/>
      <c r="PMB67"/>
      <c r="PMC67"/>
      <c r="PMD67"/>
      <c r="PME67"/>
      <c r="PMF67"/>
      <c r="PMG67"/>
      <c r="PMH67"/>
      <c r="PMI67"/>
      <c r="PMJ67"/>
      <c r="PMK67"/>
      <c r="PML67"/>
      <c r="PMM67"/>
      <c r="PMN67"/>
      <c r="PMO67"/>
      <c r="PMP67"/>
      <c r="PMQ67"/>
      <c r="PMR67"/>
      <c r="PMS67"/>
      <c r="PMT67"/>
      <c r="PMU67"/>
      <c r="PMV67"/>
      <c r="PMW67"/>
      <c r="PMX67"/>
      <c r="PMY67"/>
      <c r="PMZ67"/>
      <c r="PNA67"/>
      <c r="PNB67"/>
      <c r="PNC67"/>
      <c r="PND67"/>
      <c r="PNE67"/>
      <c r="PNF67"/>
      <c r="PNG67"/>
      <c r="PNH67"/>
      <c r="PNI67"/>
      <c r="PNJ67"/>
      <c r="PNK67"/>
      <c r="PNL67"/>
      <c r="PNM67"/>
      <c r="PNN67"/>
      <c r="PNO67"/>
      <c r="PNP67"/>
      <c r="PNQ67"/>
      <c r="PNR67"/>
      <c r="PNS67"/>
      <c r="PNT67"/>
      <c r="PNU67"/>
      <c r="PNV67"/>
      <c r="PNW67"/>
      <c r="PNX67"/>
      <c r="PNY67"/>
      <c r="PNZ67"/>
      <c r="POA67"/>
      <c r="POB67"/>
      <c r="POC67"/>
      <c r="POD67"/>
      <c r="POE67"/>
      <c r="POF67"/>
      <c r="POG67"/>
      <c r="POH67"/>
      <c r="POI67"/>
      <c r="POJ67"/>
      <c r="POK67"/>
      <c r="POL67"/>
      <c r="POM67"/>
      <c r="PON67"/>
      <c r="POO67"/>
      <c r="POP67"/>
      <c r="POQ67"/>
      <c r="POR67"/>
      <c r="POS67"/>
      <c r="POT67"/>
      <c r="POU67"/>
      <c r="POV67"/>
      <c r="POW67"/>
      <c r="POX67"/>
      <c r="POY67"/>
      <c r="POZ67"/>
      <c r="PPA67"/>
      <c r="PPB67"/>
      <c r="PPC67"/>
      <c r="PPD67"/>
      <c r="PPE67"/>
      <c r="PPF67"/>
      <c r="PPG67"/>
      <c r="PPH67"/>
      <c r="PPI67"/>
      <c r="PPJ67"/>
      <c r="PPK67"/>
      <c r="PPL67"/>
      <c r="PPM67"/>
      <c r="PPN67"/>
      <c r="PPO67"/>
      <c r="PPP67"/>
      <c r="PPQ67"/>
      <c r="PPR67"/>
      <c r="PPS67"/>
      <c r="PPT67"/>
      <c r="PPU67"/>
      <c r="PPV67"/>
      <c r="PPW67"/>
      <c r="PPX67"/>
      <c r="PPY67"/>
      <c r="PPZ67"/>
      <c r="PQA67"/>
      <c r="PQB67"/>
      <c r="PQC67"/>
      <c r="PQD67"/>
      <c r="PQE67"/>
      <c r="PQF67"/>
      <c r="PQG67"/>
      <c r="PQH67"/>
      <c r="PQI67"/>
      <c r="PQJ67"/>
      <c r="PQK67"/>
      <c r="PQL67"/>
      <c r="PQM67"/>
      <c r="PQN67"/>
      <c r="PQO67"/>
      <c r="PQP67"/>
      <c r="PQQ67"/>
      <c r="PQR67"/>
      <c r="PQS67"/>
      <c r="PQT67"/>
      <c r="PQU67"/>
      <c r="PQV67"/>
      <c r="PQW67"/>
      <c r="PQX67"/>
      <c r="PQY67"/>
      <c r="PQZ67"/>
      <c r="PRA67"/>
      <c r="PRB67"/>
      <c r="PRC67"/>
      <c r="PRD67"/>
      <c r="PRE67"/>
      <c r="PRF67"/>
      <c r="PRG67"/>
      <c r="PRH67"/>
      <c r="PRI67"/>
      <c r="PRJ67"/>
      <c r="PRK67"/>
      <c r="PRL67"/>
      <c r="PRM67"/>
      <c r="PRN67"/>
      <c r="PRO67"/>
      <c r="PRP67"/>
      <c r="PRQ67"/>
      <c r="PRR67"/>
      <c r="PRS67"/>
      <c r="PRT67"/>
      <c r="PRU67"/>
      <c r="PRV67"/>
      <c r="PRW67"/>
      <c r="PRX67"/>
      <c r="PRY67"/>
      <c r="PRZ67"/>
      <c r="PSA67"/>
      <c r="PSB67"/>
      <c r="PSC67"/>
      <c r="PSD67"/>
      <c r="PSE67"/>
      <c r="PSF67"/>
      <c r="PSG67"/>
      <c r="PSH67"/>
      <c r="PSI67"/>
      <c r="PSJ67"/>
      <c r="PSK67"/>
      <c r="PSL67"/>
      <c r="PSM67"/>
      <c r="PSN67"/>
      <c r="PSO67"/>
      <c r="PSP67"/>
      <c r="PSQ67"/>
      <c r="PSR67"/>
      <c r="PSS67"/>
      <c r="PST67"/>
      <c r="PSU67"/>
      <c r="PSV67"/>
      <c r="PSW67"/>
      <c r="PSX67"/>
      <c r="PSY67"/>
      <c r="PSZ67"/>
      <c r="PTA67"/>
      <c r="PTB67"/>
      <c r="PTC67"/>
      <c r="PTD67"/>
      <c r="PTE67"/>
      <c r="PTF67"/>
      <c r="PTG67"/>
      <c r="PTH67"/>
      <c r="PTI67"/>
      <c r="PTJ67"/>
      <c r="PTK67"/>
      <c r="PTL67"/>
      <c r="PTM67"/>
      <c r="PTN67"/>
      <c r="PTO67"/>
      <c r="PTP67"/>
      <c r="PTQ67"/>
      <c r="PTR67"/>
      <c r="PTS67"/>
      <c r="PTT67"/>
      <c r="PTU67"/>
      <c r="PTV67"/>
      <c r="PTW67"/>
      <c r="PTX67"/>
      <c r="PTY67"/>
      <c r="PTZ67"/>
      <c r="PUA67"/>
      <c r="PUB67"/>
      <c r="PUC67"/>
      <c r="PUD67"/>
      <c r="PUE67"/>
      <c r="PUF67"/>
      <c r="PUG67"/>
      <c r="PUH67"/>
      <c r="PUI67"/>
      <c r="PUJ67"/>
      <c r="PUK67"/>
      <c r="PUL67"/>
      <c r="PUM67"/>
      <c r="PUN67"/>
      <c r="PUO67"/>
      <c r="PUP67"/>
      <c r="PUQ67"/>
      <c r="PUR67"/>
      <c r="PUS67"/>
      <c r="PUT67"/>
      <c r="PUU67"/>
      <c r="PUV67"/>
      <c r="PUW67"/>
      <c r="PUX67"/>
      <c r="PUY67"/>
      <c r="PUZ67"/>
      <c r="PVA67"/>
      <c r="PVB67"/>
      <c r="PVC67"/>
      <c r="PVD67"/>
      <c r="PVE67"/>
      <c r="PVF67"/>
      <c r="PVG67"/>
      <c r="PVH67"/>
      <c r="PVI67"/>
      <c r="PVJ67"/>
      <c r="PVK67"/>
      <c r="PVL67"/>
      <c r="PVM67"/>
      <c r="PVN67"/>
      <c r="PVO67"/>
      <c r="PVP67"/>
      <c r="PVQ67"/>
      <c r="PVR67"/>
      <c r="PVS67"/>
      <c r="PVT67"/>
      <c r="PVU67"/>
      <c r="PVV67"/>
      <c r="PVW67"/>
      <c r="PVX67"/>
      <c r="PVY67"/>
      <c r="PVZ67"/>
      <c r="PWA67"/>
      <c r="PWB67"/>
      <c r="PWC67"/>
      <c r="PWD67"/>
      <c r="PWE67"/>
      <c r="PWF67"/>
      <c r="PWG67"/>
      <c r="PWH67"/>
      <c r="PWI67"/>
      <c r="PWJ67"/>
      <c r="PWK67"/>
      <c r="PWL67"/>
      <c r="PWM67"/>
      <c r="PWN67"/>
      <c r="PWO67"/>
      <c r="PWP67"/>
      <c r="PWQ67"/>
      <c r="PWR67"/>
      <c r="PWS67"/>
      <c r="PWT67"/>
      <c r="PWU67"/>
      <c r="PWV67"/>
      <c r="PWW67"/>
      <c r="PWX67"/>
      <c r="PWY67"/>
      <c r="PWZ67"/>
      <c r="PXA67"/>
      <c r="PXB67"/>
      <c r="PXC67"/>
      <c r="PXD67"/>
      <c r="PXE67"/>
      <c r="PXF67"/>
      <c r="PXG67"/>
      <c r="PXH67"/>
      <c r="PXI67"/>
      <c r="PXJ67"/>
      <c r="PXK67"/>
      <c r="PXL67"/>
      <c r="PXM67"/>
      <c r="PXN67"/>
      <c r="PXO67"/>
      <c r="PXP67"/>
      <c r="PXQ67"/>
      <c r="PXR67"/>
      <c r="PXS67"/>
      <c r="PXT67"/>
      <c r="PXU67"/>
      <c r="PXV67"/>
      <c r="PXW67"/>
      <c r="PXX67"/>
      <c r="PXY67"/>
      <c r="PXZ67"/>
      <c r="PYA67"/>
      <c r="PYB67"/>
      <c r="PYC67"/>
      <c r="PYD67"/>
      <c r="PYE67"/>
      <c r="PYF67"/>
      <c r="PYG67"/>
      <c r="PYH67"/>
      <c r="PYI67"/>
      <c r="PYJ67"/>
      <c r="PYK67"/>
      <c r="PYL67"/>
      <c r="PYM67"/>
      <c r="PYN67"/>
      <c r="PYO67"/>
      <c r="PYP67"/>
      <c r="PYQ67"/>
      <c r="PYR67"/>
      <c r="PYS67"/>
      <c r="PYT67"/>
      <c r="PYU67"/>
      <c r="PYV67"/>
      <c r="PYW67"/>
      <c r="PYX67"/>
      <c r="PYY67"/>
      <c r="PYZ67"/>
      <c r="PZA67"/>
      <c r="PZB67"/>
      <c r="PZC67"/>
      <c r="PZD67"/>
      <c r="PZE67"/>
      <c r="PZF67"/>
      <c r="PZG67"/>
      <c r="PZH67"/>
      <c r="PZI67"/>
      <c r="PZJ67"/>
      <c r="PZK67"/>
      <c r="PZL67"/>
      <c r="PZM67"/>
      <c r="PZN67"/>
      <c r="PZO67"/>
      <c r="PZP67"/>
      <c r="PZQ67"/>
      <c r="PZR67"/>
      <c r="PZS67"/>
      <c r="PZT67"/>
      <c r="PZU67"/>
      <c r="PZV67"/>
      <c r="PZW67"/>
      <c r="PZX67"/>
      <c r="PZY67"/>
      <c r="PZZ67"/>
      <c r="QAA67"/>
      <c r="QAB67"/>
      <c r="QAC67"/>
      <c r="QAD67"/>
      <c r="QAE67"/>
      <c r="QAF67"/>
      <c r="QAG67"/>
      <c r="QAH67"/>
      <c r="QAI67"/>
      <c r="QAJ67"/>
      <c r="QAK67"/>
      <c r="QAL67"/>
      <c r="QAM67"/>
      <c r="QAN67"/>
      <c r="QAO67"/>
      <c r="QAP67"/>
      <c r="QAQ67"/>
      <c r="QAR67"/>
      <c r="QAS67"/>
      <c r="QAT67"/>
      <c r="QAU67"/>
      <c r="QAV67"/>
      <c r="QAW67"/>
      <c r="QAX67"/>
      <c r="QAY67"/>
      <c r="QAZ67"/>
      <c r="QBA67"/>
      <c r="QBB67"/>
      <c r="QBC67"/>
      <c r="QBD67"/>
      <c r="QBE67"/>
      <c r="QBF67"/>
      <c r="QBG67"/>
      <c r="QBH67"/>
      <c r="QBI67"/>
      <c r="QBJ67"/>
      <c r="QBK67"/>
      <c r="QBL67"/>
      <c r="QBM67"/>
      <c r="QBN67"/>
      <c r="QBO67"/>
      <c r="QBP67"/>
      <c r="QBQ67"/>
      <c r="QBR67"/>
      <c r="QBS67"/>
      <c r="QBT67"/>
      <c r="QBU67"/>
      <c r="QBV67"/>
      <c r="QBW67"/>
      <c r="QBX67"/>
      <c r="QBY67"/>
      <c r="QBZ67"/>
      <c r="QCA67"/>
      <c r="QCB67"/>
      <c r="QCC67"/>
      <c r="QCD67"/>
      <c r="QCE67"/>
      <c r="QCF67"/>
      <c r="QCG67"/>
      <c r="QCH67"/>
      <c r="QCI67"/>
      <c r="QCJ67"/>
      <c r="QCK67"/>
      <c r="QCL67"/>
      <c r="QCM67"/>
      <c r="QCN67"/>
      <c r="QCO67"/>
      <c r="QCP67"/>
      <c r="QCQ67"/>
      <c r="QCR67"/>
      <c r="QCS67"/>
      <c r="QCT67"/>
      <c r="QCU67"/>
      <c r="QCV67"/>
      <c r="QCW67"/>
      <c r="QCX67"/>
      <c r="QCY67"/>
      <c r="QCZ67"/>
      <c r="QDA67"/>
      <c r="QDB67"/>
      <c r="QDC67"/>
      <c r="QDD67"/>
      <c r="QDE67"/>
      <c r="QDF67"/>
      <c r="QDG67"/>
      <c r="QDH67"/>
      <c r="QDI67"/>
      <c r="QDJ67"/>
      <c r="QDK67"/>
      <c r="QDL67"/>
      <c r="QDM67"/>
      <c r="QDN67"/>
      <c r="QDO67"/>
      <c r="QDP67"/>
      <c r="QDQ67"/>
      <c r="QDR67"/>
      <c r="QDS67"/>
      <c r="QDT67"/>
      <c r="QDU67"/>
      <c r="QDV67"/>
      <c r="QDW67"/>
      <c r="QDX67"/>
      <c r="QDY67"/>
      <c r="QDZ67"/>
      <c r="QEA67"/>
      <c r="QEB67"/>
      <c r="QEC67"/>
      <c r="QED67"/>
      <c r="QEE67"/>
      <c r="QEF67"/>
      <c r="QEG67"/>
      <c r="QEH67"/>
      <c r="QEI67"/>
      <c r="QEJ67"/>
      <c r="QEK67"/>
      <c r="QEL67"/>
      <c r="QEM67"/>
      <c r="QEN67"/>
      <c r="QEO67"/>
      <c r="QEP67"/>
      <c r="QEQ67"/>
      <c r="QER67"/>
      <c r="QES67"/>
      <c r="QET67"/>
      <c r="QEU67"/>
      <c r="QEV67"/>
      <c r="QEW67"/>
      <c r="QEX67"/>
      <c r="QEY67"/>
      <c r="QEZ67"/>
      <c r="QFA67"/>
      <c r="QFB67"/>
      <c r="QFC67"/>
      <c r="QFD67"/>
      <c r="QFE67"/>
      <c r="QFF67"/>
      <c r="QFG67"/>
      <c r="QFH67"/>
      <c r="QFI67"/>
      <c r="QFJ67"/>
      <c r="QFK67"/>
      <c r="QFL67"/>
      <c r="QFM67"/>
      <c r="QFN67"/>
      <c r="QFO67"/>
      <c r="QFP67"/>
      <c r="QFQ67"/>
      <c r="QFR67"/>
      <c r="QFS67"/>
      <c r="QFT67"/>
      <c r="QFU67"/>
      <c r="QFV67"/>
      <c r="QFW67"/>
      <c r="QFX67"/>
      <c r="QFY67"/>
      <c r="QFZ67"/>
      <c r="QGA67"/>
      <c r="QGB67"/>
      <c r="QGC67"/>
      <c r="QGD67"/>
      <c r="QGE67"/>
      <c r="QGF67"/>
      <c r="QGG67"/>
      <c r="QGH67"/>
      <c r="QGI67"/>
      <c r="QGJ67"/>
      <c r="QGK67"/>
      <c r="QGL67"/>
      <c r="QGM67"/>
      <c r="QGN67"/>
      <c r="QGO67"/>
      <c r="QGP67"/>
      <c r="QGQ67"/>
      <c r="QGR67"/>
      <c r="QGS67"/>
      <c r="QGT67"/>
      <c r="QGU67"/>
      <c r="QGV67"/>
      <c r="QGW67"/>
      <c r="QGX67"/>
      <c r="QGY67"/>
      <c r="QGZ67"/>
      <c r="QHA67"/>
      <c r="QHB67"/>
      <c r="QHC67"/>
      <c r="QHD67"/>
      <c r="QHE67"/>
      <c r="QHF67"/>
      <c r="QHG67"/>
      <c r="QHH67"/>
      <c r="QHI67"/>
      <c r="QHJ67"/>
      <c r="QHK67"/>
      <c r="QHL67"/>
      <c r="QHM67"/>
      <c r="QHN67"/>
      <c r="QHO67"/>
      <c r="QHP67"/>
      <c r="QHQ67"/>
      <c r="QHR67"/>
      <c r="QHS67"/>
      <c r="QHT67"/>
      <c r="QHU67"/>
      <c r="QHV67"/>
      <c r="QHW67"/>
      <c r="QHX67"/>
      <c r="QHY67"/>
      <c r="QHZ67"/>
      <c r="QIA67"/>
      <c r="QIB67"/>
      <c r="QIC67"/>
      <c r="QID67"/>
      <c r="QIE67"/>
      <c r="QIF67"/>
      <c r="QIG67"/>
      <c r="QIH67"/>
      <c r="QII67"/>
      <c r="QIJ67"/>
      <c r="QIK67"/>
      <c r="QIL67"/>
      <c r="QIM67"/>
      <c r="QIN67"/>
      <c r="QIO67"/>
      <c r="QIP67"/>
      <c r="QIQ67"/>
      <c r="QIR67"/>
      <c r="QIS67"/>
      <c r="QIT67"/>
      <c r="QIU67"/>
      <c r="QIV67"/>
      <c r="QIW67"/>
      <c r="QIX67"/>
      <c r="QIY67"/>
      <c r="QIZ67"/>
      <c r="QJA67"/>
      <c r="QJB67"/>
      <c r="QJC67"/>
      <c r="QJD67"/>
      <c r="QJE67"/>
      <c r="QJF67"/>
      <c r="QJG67"/>
      <c r="QJH67"/>
      <c r="QJI67"/>
      <c r="QJJ67"/>
      <c r="QJK67"/>
      <c r="QJL67"/>
      <c r="QJM67"/>
      <c r="QJN67"/>
      <c r="QJO67"/>
      <c r="QJP67"/>
      <c r="QJQ67"/>
      <c r="QJR67"/>
      <c r="QJS67"/>
      <c r="QJT67"/>
      <c r="QJU67"/>
      <c r="QJV67"/>
      <c r="QJW67"/>
      <c r="QJX67"/>
      <c r="QJY67"/>
      <c r="QJZ67"/>
      <c r="QKA67"/>
      <c r="QKB67"/>
      <c r="QKC67"/>
      <c r="QKD67"/>
      <c r="QKE67"/>
      <c r="QKF67"/>
      <c r="QKG67"/>
      <c r="QKH67"/>
      <c r="QKI67"/>
      <c r="QKJ67"/>
      <c r="QKK67"/>
      <c r="QKL67"/>
      <c r="QKM67"/>
      <c r="QKN67"/>
      <c r="QKO67"/>
      <c r="QKP67"/>
      <c r="QKQ67"/>
      <c r="QKR67"/>
      <c r="QKS67"/>
      <c r="QKT67"/>
      <c r="QKU67"/>
      <c r="QKV67"/>
      <c r="QKW67"/>
      <c r="QKX67"/>
      <c r="QKY67"/>
      <c r="QKZ67"/>
      <c r="QLA67"/>
      <c r="QLB67"/>
      <c r="QLC67"/>
      <c r="QLD67"/>
      <c r="QLE67"/>
      <c r="QLF67"/>
      <c r="QLG67"/>
      <c r="QLH67"/>
      <c r="QLI67"/>
      <c r="QLJ67"/>
      <c r="QLK67"/>
      <c r="QLL67"/>
      <c r="QLM67"/>
      <c r="QLN67"/>
      <c r="QLO67"/>
      <c r="QLP67"/>
      <c r="QLQ67"/>
      <c r="QLR67"/>
      <c r="QLS67"/>
      <c r="QLT67"/>
      <c r="QLU67"/>
      <c r="QLV67"/>
      <c r="QLW67"/>
      <c r="QLX67"/>
      <c r="QLY67"/>
      <c r="QLZ67"/>
      <c r="QMA67"/>
      <c r="QMB67"/>
      <c r="QMC67"/>
      <c r="QMD67"/>
      <c r="QME67"/>
      <c r="QMF67"/>
      <c r="QMG67"/>
      <c r="QMH67"/>
      <c r="QMI67"/>
      <c r="QMJ67"/>
      <c r="QMK67"/>
      <c r="QML67"/>
      <c r="QMM67"/>
      <c r="QMN67"/>
      <c r="QMO67"/>
      <c r="QMP67"/>
      <c r="QMQ67"/>
      <c r="QMR67"/>
      <c r="QMS67"/>
      <c r="QMT67"/>
      <c r="QMU67"/>
      <c r="QMV67"/>
      <c r="QMW67"/>
      <c r="QMX67"/>
      <c r="QMY67"/>
      <c r="QMZ67"/>
      <c r="QNA67"/>
      <c r="QNB67"/>
      <c r="QNC67"/>
      <c r="QND67"/>
      <c r="QNE67"/>
      <c r="QNF67"/>
      <c r="QNG67"/>
      <c r="QNH67"/>
      <c r="QNI67"/>
      <c r="QNJ67"/>
      <c r="QNK67"/>
      <c r="QNL67"/>
      <c r="QNM67"/>
      <c r="QNN67"/>
      <c r="QNO67"/>
      <c r="QNP67"/>
      <c r="QNQ67"/>
      <c r="QNR67"/>
      <c r="QNS67"/>
      <c r="QNT67"/>
      <c r="QNU67"/>
      <c r="QNV67"/>
      <c r="QNW67"/>
      <c r="QNX67"/>
      <c r="QNY67"/>
      <c r="QNZ67"/>
      <c r="QOA67"/>
      <c r="QOB67"/>
      <c r="QOC67"/>
      <c r="QOD67"/>
      <c r="QOE67"/>
      <c r="QOF67"/>
      <c r="QOG67"/>
      <c r="QOH67"/>
      <c r="QOI67"/>
      <c r="QOJ67"/>
      <c r="QOK67"/>
      <c r="QOL67"/>
      <c r="QOM67"/>
      <c r="QON67"/>
      <c r="QOO67"/>
      <c r="QOP67"/>
      <c r="QOQ67"/>
      <c r="QOR67"/>
      <c r="QOS67"/>
      <c r="QOT67"/>
      <c r="QOU67"/>
      <c r="QOV67"/>
      <c r="QOW67"/>
      <c r="QOX67"/>
      <c r="QOY67"/>
      <c r="QOZ67"/>
      <c r="QPA67"/>
      <c r="QPB67"/>
      <c r="QPC67"/>
      <c r="QPD67"/>
      <c r="QPE67"/>
      <c r="QPF67"/>
      <c r="QPG67"/>
      <c r="QPH67"/>
      <c r="QPI67"/>
      <c r="QPJ67"/>
      <c r="QPK67"/>
      <c r="QPL67"/>
      <c r="QPM67"/>
      <c r="QPN67"/>
      <c r="QPO67"/>
      <c r="QPP67"/>
      <c r="QPQ67"/>
      <c r="QPR67"/>
      <c r="QPS67"/>
      <c r="QPT67"/>
      <c r="QPU67"/>
      <c r="QPV67"/>
      <c r="QPW67"/>
      <c r="QPX67"/>
      <c r="QPY67"/>
      <c r="QPZ67"/>
      <c r="QQA67"/>
      <c r="QQB67"/>
      <c r="QQC67"/>
      <c r="QQD67"/>
      <c r="QQE67"/>
      <c r="QQF67"/>
      <c r="QQG67"/>
      <c r="QQH67"/>
      <c r="QQI67"/>
      <c r="QQJ67"/>
      <c r="QQK67"/>
      <c r="QQL67"/>
      <c r="QQM67"/>
      <c r="QQN67"/>
      <c r="QQO67"/>
      <c r="QQP67"/>
      <c r="QQQ67"/>
      <c r="QQR67"/>
      <c r="QQS67"/>
      <c r="QQT67"/>
      <c r="QQU67"/>
      <c r="QQV67"/>
      <c r="QQW67"/>
      <c r="QQX67"/>
      <c r="QQY67"/>
      <c r="QQZ67"/>
      <c r="QRA67"/>
      <c r="QRB67"/>
      <c r="QRC67"/>
      <c r="QRD67"/>
      <c r="QRE67"/>
      <c r="QRF67"/>
      <c r="QRG67"/>
      <c r="QRH67"/>
      <c r="QRI67"/>
      <c r="QRJ67"/>
      <c r="QRK67"/>
      <c r="QRL67"/>
      <c r="QRM67"/>
      <c r="QRN67"/>
      <c r="QRO67"/>
      <c r="QRP67"/>
      <c r="QRQ67"/>
      <c r="QRR67"/>
      <c r="QRS67"/>
      <c r="QRT67"/>
      <c r="QRU67"/>
      <c r="QRV67"/>
      <c r="QRW67"/>
      <c r="QRX67"/>
      <c r="QRY67"/>
      <c r="QRZ67"/>
      <c r="QSA67"/>
      <c r="QSB67"/>
      <c r="QSC67"/>
      <c r="QSD67"/>
      <c r="QSE67"/>
      <c r="QSF67"/>
      <c r="QSG67"/>
      <c r="QSH67"/>
      <c r="QSI67"/>
      <c r="QSJ67"/>
      <c r="QSK67"/>
      <c r="QSL67"/>
      <c r="QSM67"/>
      <c r="QSN67"/>
      <c r="QSO67"/>
      <c r="QSP67"/>
      <c r="QSQ67"/>
      <c r="QSR67"/>
      <c r="QSS67"/>
      <c r="QST67"/>
      <c r="QSU67"/>
      <c r="QSV67"/>
      <c r="QSW67"/>
      <c r="QSX67"/>
      <c r="QSY67"/>
      <c r="QSZ67"/>
      <c r="QTA67"/>
      <c r="QTB67"/>
      <c r="QTC67"/>
      <c r="QTD67"/>
      <c r="QTE67"/>
      <c r="QTF67"/>
      <c r="QTG67"/>
      <c r="QTH67"/>
      <c r="QTI67"/>
      <c r="QTJ67"/>
      <c r="QTK67"/>
      <c r="QTL67"/>
      <c r="QTM67"/>
      <c r="QTN67"/>
      <c r="QTO67"/>
      <c r="QTP67"/>
      <c r="QTQ67"/>
      <c r="QTR67"/>
      <c r="QTS67"/>
      <c r="QTT67"/>
      <c r="QTU67"/>
      <c r="QTV67"/>
      <c r="QTW67"/>
      <c r="QTX67"/>
      <c r="QTY67"/>
      <c r="QTZ67"/>
      <c r="QUA67"/>
      <c r="QUB67"/>
      <c r="QUC67"/>
      <c r="QUD67"/>
      <c r="QUE67"/>
      <c r="QUF67"/>
      <c r="QUG67"/>
      <c r="QUH67"/>
      <c r="QUI67"/>
      <c r="QUJ67"/>
      <c r="QUK67"/>
      <c r="QUL67"/>
      <c r="QUM67"/>
      <c r="QUN67"/>
      <c r="QUO67"/>
      <c r="QUP67"/>
      <c r="QUQ67"/>
      <c r="QUR67"/>
      <c r="QUS67"/>
      <c r="QUT67"/>
      <c r="QUU67"/>
      <c r="QUV67"/>
      <c r="QUW67"/>
      <c r="QUX67"/>
      <c r="QUY67"/>
      <c r="QUZ67"/>
      <c r="QVA67"/>
      <c r="QVB67"/>
      <c r="QVC67"/>
      <c r="QVD67"/>
      <c r="QVE67"/>
      <c r="QVF67"/>
      <c r="QVG67"/>
      <c r="QVH67"/>
      <c r="QVI67"/>
      <c r="QVJ67"/>
      <c r="QVK67"/>
      <c r="QVL67"/>
      <c r="QVM67"/>
      <c r="QVN67"/>
      <c r="QVO67"/>
      <c r="QVP67"/>
      <c r="QVQ67"/>
      <c r="QVR67"/>
      <c r="QVS67"/>
      <c r="QVT67"/>
      <c r="QVU67"/>
      <c r="QVV67"/>
      <c r="QVW67"/>
      <c r="QVX67"/>
      <c r="QVY67"/>
      <c r="QVZ67"/>
      <c r="QWA67"/>
      <c r="QWB67"/>
      <c r="QWC67"/>
      <c r="QWD67"/>
      <c r="QWE67"/>
      <c r="QWF67"/>
      <c r="QWG67"/>
      <c r="QWH67"/>
      <c r="QWI67"/>
      <c r="QWJ67"/>
      <c r="QWK67"/>
      <c r="QWL67"/>
      <c r="QWM67"/>
      <c r="QWN67"/>
      <c r="QWO67"/>
      <c r="QWP67"/>
      <c r="QWQ67"/>
      <c r="QWR67"/>
      <c r="QWS67"/>
      <c r="QWT67"/>
      <c r="QWU67"/>
      <c r="QWV67"/>
      <c r="QWW67"/>
      <c r="QWX67"/>
      <c r="QWY67"/>
      <c r="QWZ67"/>
      <c r="QXA67"/>
      <c r="QXB67"/>
      <c r="QXC67"/>
      <c r="QXD67"/>
      <c r="QXE67"/>
      <c r="QXF67"/>
      <c r="QXG67"/>
      <c r="QXH67"/>
      <c r="QXI67"/>
      <c r="QXJ67"/>
      <c r="QXK67"/>
      <c r="QXL67"/>
      <c r="QXM67"/>
      <c r="QXN67"/>
      <c r="QXO67"/>
      <c r="QXP67"/>
      <c r="QXQ67"/>
      <c r="QXR67"/>
      <c r="QXS67"/>
      <c r="QXT67"/>
      <c r="QXU67"/>
      <c r="QXV67"/>
      <c r="QXW67"/>
      <c r="QXX67"/>
      <c r="QXY67"/>
      <c r="QXZ67"/>
      <c r="QYA67"/>
      <c r="QYB67"/>
      <c r="QYC67"/>
      <c r="QYD67"/>
      <c r="QYE67"/>
      <c r="QYF67"/>
      <c r="QYG67"/>
      <c r="QYH67"/>
      <c r="QYI67"/>
      <c r="QYJ67"/>
      <c r="QYK67"/>
      <c r="QYL67"/>
      <c r="QYM67"/>
      <c r="QYN67"/>
      <c r="QYO67"/>
      <c r="QYP67"/>
      <c r="QYQ67"/>
      <c r="QYR67"/>
      <c r="QYS67"/>
      <c r="QYT67"/>
      <c r="QYU67"/>
      <c r="QYV67"/>
      <c r="QYW67"/>
      <c r="QYX67"/>
      <c r="QYY67"/>
      <c r="QYZ67"/>
      <c r="QZA67"/>
      <c r="QZB67"/>
      <c r="QZC67"/>
      <c r="QZD67"/>
      <c r="QZE67"/>
      <c r="QZF67"/>
      <c r="QZG67"/>
      <c r="QZH67"/>
      <c r="QZI67"/>
      <c r="QZJ67"/>
      <c r="QZK67"/>
      <c r="QZL67"/>
      <c r="QZM67"/>
      <c r="QZN67"/>
      <c r="QZO67"/>
      <c r="QZP67"/>
      <c r="QZQ67"/>
      <c r="QZR67"/>
      <c r="QZS67"/>
      <c r="QZT67"/>
      <c r="QZU67"/>
      <c r="QZV67"/>
      <c r="QZW67"/>
      <c r="QZX67"/>
      <c r="QZY67"/>
      <c r="QZZ67"/>
      <c r="RAA67"/>
      <c r="RAB67"/>
      <c r="RAC67"/>
      <c r="RAD67"/>
      <c r="RAE67"/>
      <c r="RAF67"/>
      <c r="RAG67"/>
      <c r="RAH67"/>
      <c r="RAI67"/>
      <c r="RAJ67"/>
      <c r="RAK67"/>
      <c r="RAL67"/>
      <c r="RAM67"/>
      <c r="RAN67"/>
      <c r="RAO67"/>
      <c r="RAP67"/>
      <c r="RAQ67"/>
      <c r="RAR67"/>
      <c r="RAS67"/>
      <c r="RAT67"/>
      <c r="RAU67"/>
      <c r="RAV67"/>
      <c r="RAW67"/>
      <c r="RAX67"/>
      <c r="RAY67"/>
      <c r="RAZ67"/>
      <c r="RBA67"/>
      <c r="RBB67"/>
      <c r="RBC67"/>
      <c r="RBD67"/>
      <c r="RBE67"/>
      <c r="RBF67"/>
      <c r="RBG67"/>
      <c r="RBH67"/>
      <c r="RBI67"/>
      <c r="RBJ67"/>
      <c r="RBK67"/>
      <c r="RBL67"/>
      <c r="RBM67"/>
      <c r="RBN67"/>
      <c r="RBO67"/>
      <c r="RBP67"/>
      <c r="RBQ67"/>
      <c r="RBR67"/>
      <c r="RBS67"/>
      <c r="RBT67"/>
      <c r="RBU67"/>
      <c r="RBV67"/>
      <c r="RBW67"/>
      <c r="RBX67"/>
      <c r="RBY67"/>
      <c r="RBZ67"/>
      <c r="RCA67"/>
      <c r="RCB67"/>
      <c r="RCC67"/>
      <c r="RCD67"/>
      <c r="RCE67"/>
      <c r="RCF67"/>
      <c r="RCG67"/>
      <c r="RCH67"/>
      <c r="RCI67"/>
      <c r="RCJ67"/>
      <c r="RCK67"/>
      <c r="RCL67"/>
      <c r="RCM67"/>
      <c r="RCN67"/>
      <c r="RCO67"/>
      <c r="RCP67"/>
      <c r="RCQ67"/>
      <c r="RCR67"/>
      <c r="RCS67"/>
      <c r="RCT67"/>
      <c r="RCU67"/>
      <c r="RCV67"/>
      <c r="RCW67"/>
      <c r="RCX67"/>
      <c r="RCY67"/>
      <c r="RCZ67"/>
      <c r="RDA67"/>
      <c r="RDB67"/>
      <c r="RDC67"/>
      <c r="RDD67"/>
      <c r="RDE67"/>
      <c r="RDF67"/>
      <c r="RDG67"/>
      <c r="RDH67"/>
      <c r="RDI67"/>
      <c r="RDJ67"/>
      <c r="RDK67"/>
      <c r="RDL67"/>
      <c r="RDM67"/>
      <c r="RDN67"/>
      <c r="RDO67"/>
      <c r="RDP67"/>
      <c r="RDQ67"/>
      <c r="RDR67"/>
      <c r="RDS67"/>
      <c r="RDT67"/>
      <c r="RDU67"/>
      <c r="RDV67"/>
      <c r="RDW67"/>
      <c r="RDX67"/>
      <c r="RDY67"/>
      <c r="RDZ67"/>
      <c r="REA67"/>
      <c r="REB67"/>
      <c r="REC67"/>
      <c r="RED67"/>
      <c r="REE67"/>
      <c r="REF67"/>
      <c r="REG67"/>
      <c r="REH67"/>
      <c r="REI67"/>
      <c r="REJ67"/>
      <c r="REK67"/>
      <c r="REL67"/>
      <c r="REM67"/>
      <c r="REN67"/>
      <c r="REO67"/>
      <c r="REP67"/>
      <c r="REQ67"/>
      <c r="RER67"/>
      <c r="RES67"/>
      <c r="RET67"/>
      <c r="REU67"/>
      <c r="REV67"/>
      <c r="REW67"/>
      <c r="REX67"/>
      <c r="REY67"/>
      <c r="REZ67"/>
      <c r="RFA67"/>
      <c r="RFB67"/>
      <c r="RFC67"/>
      <c r="RFD67"/>
      <c r="RFE67"/>
      <c r="RFF67"/>
      <c r="RFG67"/>
      <c r="RFH67"/>
      <c r="RFI67"/>
      <c r="RFJ67"/>
      <c r="RFK67"/>
      <c r="RFL67"/>
      <c r="RFM67"/>
      <c r="RFN67"/>
      <c r="RFO67"/>
      <c r="RFP67"/>
      <c r="RFQ67"/>
      <c r="RFR67"/>
      <c r="RFS67"/>
      <c r="RFT67"/>
      <c r="RFU67"/>
      <c r="RFV67"/>
      <c r="RFW67"/>
      <c r="RFX67"/>
      <c r="RFY67"/>
      <c r="RFZ67"/>
      <c r="RGA67"/>
      <c r="RGB67"/>
      <c r="RGC67"/>
      <c r="RGD67"/>
      <c r="RGE67"/>
      <c r="RGF67"/>
      <c r="RGG67"/>
      <c r="RGH67"/>
      <c r="RGI67"/>
      <c r="RGJ67"/>
      <c r="RGK67"/>
      <c r="RGL67"/>
      <c r="RGM67"/>
      <c r="RGN67"/>
      <c r="RGO67"/>
      <c r="RGP67"/>
      <c r="RGQ67"/>
      <c r="RGR67"/>
      <c r="RGS67"/>
      <c r="RGT67"/>
      <c r="RGU67"/>
      <c r="RGV67"/>
      <c r="RGW67"/>
      <c r="RGX67"/>
      <c r="RGY67"/>
      <c r="RGZ67"/>
      <c r="RHA67"/>
      <c r="RHB67"/>
      <c r="RHC67"/>
      <c r="RHD67"/>
      <c r="RHE67"/>
      <c r="RHF67"/>
      <c r="RHG67"/>
      <c r="RHH67"/>
      <c r="RHI67"/>
      <c r="RHJ67"/>
      <c r="RHK67"/>
      <c r="RHL67"/>
      <c r="RHM67"/>
      <c r="RHN67"/>
      <c r="RHO67"/>
      <c r="RHP67"/>
      <c r="RHQ67"/>
      <c r="RHR67"/>
      <c r="RHS67"/>
      <c r="RHT67"/>
      <c r="RHU67"/>
      <c r="RHV67"/>
      <c r="RHW67"/>
      <c r="RHX67"/>
      <c r="RHY67"/>
      <c r="RHZ67"/>
      <c r="RIA67"/>
      <c r="RIB67"/>
      <c r="RIC67"/>
      <c r="RID67"/>
      <c r="RIE67"/>
      <c r="RIF67"/>
      <c r="RIG67"/>
      <c r="RIH67"/>
      <c r="RII67"/>
      <c r="RIJ67"/>
      <c r="RIK67"/>
      <c r="RIL67"/>
      <c r="RIM67"/>
      <c r="RIN67"/>
      <c r="RIO67"/>
      <c r="RIP67"/>
      <c r="RIQ67"/>
      <c r="RIR67"/>
      <c r="RIS67"/>
      <c r="RIT67"/>
      <c r="RIU67"/>
      <c r="RIV67"/>
      <c r="RIW67"/>
      <c r="RIX67"/>
      <c r="RIY67"/>
      <c r="RIZ67"/>
      <c r="RJA67"/>
      <c r="RJB67"/>
      <c r="RJC67"/>
      <c r="RJD67"/>
      <c r="RJE67"/>
      <c r="RJF67"/>
      <c r="RJG67"/>
      <c r="RJH67"/>
      <c r="RJI67"/>
      <c r="RJJ67"/>
      <c r="RJK67"/>
      <c r="RJL67"/>
      <c r="RJM67"/>
      <c r="RJN67"/>
      <c r="RJO67"/>
      <c r="RJP67"/>
      <c r="RJQ67"/>
      <c r="RJR67"/>
      <c r="RJS67"/>
      <c r="RJT67"/>
      <c r="RJU67"/>
      <c r="RJV67"/>
      <c r="RJW67"/>
      <c r="RJX67"/>
      <c r="RJY67"/>
      <c r="RJZ67"/>
      <c r="RKA67"/>
      <c r="RKB67"/>
      <c r="RKC67"/>
      <c r="RKD67"/>
      <c r="RKE67"/>
      <c r="RKF67"/>
      <c r="RKG67"/>
      <c r="RKH67"/>
      <c r="RKI67"/>
      <c r="RKJ67"/>
      <c r="RKK67"/>
      <c r="RKL67"/>
      <c r="RKM67"/>
      <c r="RKN67"/>
      <c r="RKO67"/>
      <c r="RKP67"/>
      <c r="RKQ67"/>
      <c r="RKR67"/>
      <c r="RKS67"/>
      <c r="RKT67"/>
      <c r="RKU67"/>
      <c r="RKV67"/>
      <c r="RKW67"/>
      <c r="RKX67"/>
      <c r="RKY67"/>
      <c r="RKZ67"/>
      <c r="RLA67"/>
      <c r="RLB67"/>
      <c r="RLC67"/>
      <c r="RLD67"/>
      <c r="RLE67"/>
      <c r="RLF67"/>
      <c r="RLG67"/>
      <c r="RLH67"/>
      <c r="RLI67"/>
      <c r="RLJ67"/>
      <c r="RLK67"/>
      <c r="RLL67"/>
      <c r="RLM67"/>
      <c r="RLN67"/>
      <c r="RLO67"/>
      <c r="RLP67"/>
      <c r="RLQ67"/>
      <c r="RLR67"/>
      <c r="RLS67"/>
      <c r="RLT67"/>
      <c r="RLU67"/>
      <c r="RLV67"/>
      <c r="RLW67"/>
      <c r="RLX67"/>
      <c r="RLY67"/>
      <c r="RLZ67"/>
      <c r="RMA67"/>
      <c r="RMB67"/>
      <c r="RMC67"/>
      <c r="RMD67"/>
      <c r="RME67"/>
      <c r="RMF67"/>
      <c r="RMG67"/>
      <c r="RMH67"/>
      <c r="RMI67"/>
      <c r="RMJ67"/>
      <c r="RMK67"/>
      <c r="RML67"/>
      <c r="RMM67"/>
      <c r="RMN67"/>
      <c r="RMO67"/>
      <c r="RMP67"/>
      <c r="RMQ67"/>
      <c r="RMR67"/>
      <c r="RMS67"/>
      <c r="RMT67"/>
      <c r="RMU67"/>
      <c r="RMV67"/>
      <c r="RMW67"/>
      <c r="RMX67"/>
      <c r="RMY67"/>
      <c r="RMZ67"/>
      <c r="RNA67"/>
      <c r="RNB67"/>
      <c r="RNC67"/>
      <c r="RND67"/>
      <c r="RNE67"/>
      <c r="RNF67"/>
      <c r="RNG67"/>
      <c r="RNH67"/>
      <c r="RNI67"/>
      <c r="RNJ67"/>
      <c r="RNK67"/>
      <c r="RNL67"/>
      <c r="RNM67"/>
      <c r="RNN67"/>
      <c r="RNO67"/>
      <c r="RNP67"/>
      <c r="RNQ67"/>
      <c r="RNR67"/>
      <c r="RNS67"/>
      <c r="RNT67"/>
      <c r="RNU67"/>
      <c r="RNV67"/>
      <c r="RNW67"/>
      <c r="RNX67"/>
      <c r="RNY67"/>
      <c r="RNZ67"/>
      <c r="ROA67"/>
      <c r="ROB67"/>
      <c r="ROC67"/>
      <c r="ROD67"/>
      <c r="ROE67"/>
      <c r="ROF67"/>
      <c r="ROG67"/>
      <c r="ROH67"/>
      <c r="ROI67"/>
      <c r="ROJ67"/>
      <c r="ROK67"/>
      <c r="ROL67"/>
      <c r="ROM67"/>
      <c r="RON67"/>
      <c r="ROO67"/>
      <c r="ROP67"/>
      <c r="ROQ67"/>
      <c r="ROR67"/>
      <c r="ROS67"/>
      <c r="ROT67"/>
      <c r="ROU67"/>
      <c r="ROV67"/>
      <c r="ROW67"/>
      <c r="ROX67"/>
      <c r="ROY67"/>
      <c r="ROZ67"/>
      <c r="RPA67"/>
      <c r="RPB67"/>
      <c r="RPC67"/>
      <c r="RPD67"/>
      <c r="RPE67"/>
      <c r="RPF67"/>
      <c r="RPG67"/>
      <c r="RPH67"/>
      <c r="RPI67"/>
      <c r="RPJ67"/>
      <c r="RPK67"/>
      <c r="RPL67"/>
      <c r="RPM67"/>
      <c r="RPN67"/>
      <c r="RPO67"/>
      <c r="RPP67"/>
      <c r="RPQ67"/>
      <c r="RPR67"/>
      <c r="RPS67"/>
      <c r="RPT67"/>
      <c r="RPU67"/>
      <c r="RPV67"/>
      <c r="RPW67"/>
      <c r="RPX67"/>
      <c r="RPY67"/>
      <c r="RPZ67"/>
      <c r="RQA67"/>
      <c r="RQB67"/>
      <c r="RQC67"/>
      <c r="RQD67"/>
      <c r="RQE67"/>
      <c r="RQF67"/>
      <c r="RQG67"/>
      <c r="RQH67"/>
      <c r="RQI67"/>
      <c r="RQJ67"/>
      <c r="RQK67"/>
      <c r="RQL67"/>
      <c r="RQM67"/>
      <c r="RQN67"/>
      <c r="RQO67"/>
      <c r="RQP67"/>
      <c r="RQQ67"/>
      <c r="RQR67"/>
      <c r="RQS67"/>
      <c r="RQT67"/>
      <c r="RQU67"/>
      <c r="RQV67"/>
      <c r="RQW67"/>
      <c r="RQX67"/>
      <c r="RQY67"/>
      <c r="RQZ67"/>
      <c r="RRA67"/>
      <c r="RRB67"/>
      <c r="RRC67"/>
      <c r="RRD67"/>
      <c r="RRE67"/>
      <c r="RRF67"/>
      <c r="RRG67"/>
      <c r="RRH67"/>
      <c r="RRI67"/>
      <c r="RRJ67"/>
      <c r="RRK67"/>
      <c r="RRL67"/>
      <c r="RRM67"/>
      <c r="RRN67"/>
      <c r="RRO67"/>
      <c r="RRP67"/>
      <c r="RRQ67"/>
      <c r="RRR67"/>
      <c r="RRS67"/>
      <c r="RRT67"/>
      <c r="RRU67"/>
      <c r="RRV67"/>
      <c r="RRW67"/>
      <c r="RRX67"/>
      <c r="RRY67"/>
      <c r="RRZ67"/>
      <c r="RSA67"/>
      <c r="RSB67"/>
      <c r="RSC67"/>
      <c r="RSD67"/>
      <c r="RSE67"/>
      <c r="RSF67"/>
      <c r="RSG67"/>
      <c r="RSH67"/>
      <c r="RSI67"/>
      <c r="RSJ67"/>
      <c r="RSK67"/>
      <c r="RSL67"/>
      <c r="RSM67"/>
      <c r="RSN67"/>
      <c r="RSO67"/>
      <c r="RSP67"/>
      <c r="RSQ67"/>
      <c r="RSR67"/>
      <c r="RSS67"/>
      <c r="RST67"/>
      <c r="RSU67"/>
      <c r="RSV67"/>
      <c r="RSW67"/>
      <c r="RSX67"/>
      <c r="RSY67"/>
      <c r="RSZ67"/>
      <c r="RTA67"/>
      <c r="RTB67"/>
      <c r="RTC67"/>
      <c r="RTD67"/>
      <c r="RTE67"/>
      <c r="RTF67"/>
      <c r="RTG67"/>
      <c r="RTH67"/>
      <c r="RTI67"/>
      <c r="RTJ67"/>
      <c r="RTK67"/>
      <c r="RTL67"/>
      <c r="RTM67"/>
      <c r="RTN67"/>
      <c r="RTO67"/>
      <c r="RTP67"/>
      <c r="RTQ67"/>
      <c r="RTR67"/>
      <c r="RTS67"/>
      <c r="RTT67"/>
      <c r="RTU67"/>
      <c r="RTV67"/>
      <c r="RTW67"/>
      <c r="RTX67"/>
      <c r="RTY67"/>
      <c r="RTZ67"/>
      <c r="RUA67"/>
      <c r="RUB67"/>
      <c r="RUC67"/>
      <c r="RUD67"/>
      <c r="RUE67"/>
      <c r="RUF67"/>
      <c r="RUG67"/>
      <c r="RUH67"/>
      <c r="RUI67"/>
      <c r="RUJ67"/>
      <c r="RUK67"/>
      <c r="RUL67"/>
      <c r="RUM67"/>
      <c r="RUN67"/>
      <c r="RUO67"/>
      <c r="RUP67"/>
      <c r="RUQ67"/>
      <c r="RUR67"/>
      <c r="RUS67"/>
      <c r="RUT67"/>
      <c r="RUU67"/>
      <c r="RUV67"/>
      <c r="RUW67"/>
      <c r="RUX67"/>
      <c r="RUY67"/>
      <c r="RUZ67"/>
      <c r="RVA67"/>
      <c r="RVB67"/>
      <c r="RVC67"/>
      <c r="RVD67"/>
      <c r="RVE67"/>
      <c r="RVF67"/>
      <c r="RVG67"/>
      <c r="RVH67"/>
      <c r="RVI67"/>
      <c r="RVJ67"/>
      <c r="RVK67"/>
      <c r="RVL67"/>
      <c r="RVM67"/>
      <c r="RVN67"/>
      <c r="RVO67"/>
      <c r="RVP67"/>
      <c r="RVQ67"/>
      <c r="RVR67"/>
      <c r="RVS67"/>
      <c r="RVT67"/>
      <c r="RVU67"/>
      <c r="RVV67"/>
      <c r="RVW67"/>
      <c r="RVX67"/>
      <c r="RVY67"/>
      <c r="RVZ67"/>
      <c r="RWA67"/>
      <c r="RWB67"/>
      <c r="RWC67"/>
      <c r="RWD67"/>
      <c r="RWE67"/>
      <c r="RWF67"/>
      <c r="RWG67"/>
      <c r="RWH67"/>
      <c r="RWI67"/>
      <c r="RWJ67"/>
      <c r="RWK67"/>
      <c r="RWL67"/>
      <c r="RWM67"/>
      <c r="RWN67"/>
      <c r="RWO67"/>
      <c r="RWP67"/>
      <c r="RWQ67"/>
      <c r="RWR67"/>
      <c r="RWS67"/>
      <c r="RWT67"/>
      <c r="RWU67"/>
      <c r="RWV67"/>
      <c r="RWW67"/>
      <c r="RWX67"/>
      <c r="RWY67"/>
      <c r="RWZ67"/>
      <c r="RXA67"/>
      <c r="RXB67"/>
      <c r="RXC67"/>
      <c r="RXD67"/>
      <c r="RXE67"/>
      <c r="RXF67"/>
      <c r="RXG67"/>
      <c r="RXH67"/>
      <c r="RXI67"/>
      <c r="RXJ67"/>
      <c r="RXK67"/>
      <c r="RXL67"/>
      <c r="RXM67"/>
      <c r="RXN67"/>
      <c r="RXO67"/>
      <c r="RXP67"/>
      <c r="RXQ67"/>
      <c r="RXR67"/>
      <c r="RXS67"/>
      <c r="RXT67"/>
      <c r="RXU67"/>
      <c r="RXV67"/>
      <c r="RXW67"/>
      <c r="RXX67"/>
      <c r="RXY67"/>
      <c r="RXZ67"/>
      <c r="RYA67"/>
      <c r="RYB67"/>
      <c r="RYC67"/>
      <c r="RYD67"/>
      <c r="RYE67"/>
      <c r="RYF67"/>
      <c r="RYG67"/>
      <c r="RYH67"/>
      <c r="RYI67"/>
      <c r="RYJ67"/>
      <c r="RYK67"/>
      <c r="RYL67"/>
      <c r="RYM67"/>
      <c r="RYN67"/>
      <c r="RYO67"/>
      <c r="RYP67"/>
      <c r="RYQ67"/>
      <c r="RYR67"/>
      <c r="RYS67"/>
      <c r="RYT67"/>
      <c r="RYU67"/>
      <c r="RYV67"/>
      <c r="RYW67"/>
      <c r="RYX67"/>
      <c r="RYY67"/>
      <c r="RYZ67"/>
      <c r="RZA67"/>
      <c r="RZB67"/>
      <c r="RZC67"/>
      <c r="RZD67"/>
      <c r="RZE67"/>
      <c r="RZF67"/>
      <c r="RZG67"/>
      <c r="RZH67"/>
      <c r="RZI67"/>
      <c r="RZJ67"/>
      <c r="RZK67"/>
      <c r="RZL67"/>
      <c r="RZM67"/>
      <c r="RZN67"/>
      <c r="RZO67"/>
      <c r="RZP67"/>
      <c r="RZQ67"/>
      <c r="RZR67"/>
      <c r="RZS67"/>
      <c r="RZT67"/>
      <c r="RZU67"/>
      <c r="RZV67"/>
      <c r="RZW67"/>
      <c r="RZX67"/>
      <c r="RZY67"/>
      <c r="RZZ67"/>
      <c r="SAA67"/>
      <c r="SAB67"/>
      <c r="SAC67"/>
      <c r="SAD67"/>
      <c r="SAE67"/>
      <c r="SAF67"/>
      <c r="SAG67"/>
      <c r="SAH67"/>
      <c r="SAI67"/>
      <c r="SAJ67"/>
      <c r="SAK67"/>
      <c r="SAL67"/>
      <c r="SAM67"/>
      <c r="SAN67"/>
      <c r="SAO67"/>
      <c r="SAP67"/>
      <c r="SAQ67"/>
      <c r="SAR67"/>
      <c r="SAS67"/>
      <c r="SAT67"/>
      <c r="SAU67"/>
      <c r="SAV67"/>
      <c r="SAW67"/>
      <c r="SAX67"/>
      <c r="SAY67"/>
      <c r="SAZ67"/>
      <c r="SBA67"/>
      <c r="SBB67"/>
      <c r="SBC67"/>
      <c r="SBD67"/>
      <c r="SBE67"/>
      <c r="SBF67"/>
      <c r="SBG67"/>
      <c r="SBH67"/>
      <c r="SBI67"/>
      <c r="SBJ67"/>
      <c r="SBK67"/>
      <c r="SBL67"/>
      <c r="SBM67"/>
      <c r="SBN67"/>
      <c r="SBO67"/>
      <c r="SBP67"/>
      <c r="SBQ67"/>
      <c r="SBR67"/>
      <c r="SBS67"/>
      <c r="SBT67"/>
      <c r="SBU67"/>
      <c r="SBV67"/>
      <c r="SBW67"/>
      <c r="SBX67"/>
      <c r="SBY67"/>
      <c r="SBZ67"/>
      <c r="SCA67"/>
      <c r="SCB67"/>
      <c r="SCC67"/>
      <c r="SCD67"/>
      <c r="SCE67"/>
      <c r="SCF67"/>
      <c r="SCG67"/>
      <c r="SCH67"/>
      <c r="SCI67"/>
      <c r="SCJ67"/>
      <c r="SCK67"/>
      <c r="SCL67"/>
      <c r="SCM67"/>
      <c r="SCN67"/>
      <c r="SCO67"/>
      <c r="SCP67"/>
      <c r="SCQ67"/>
      <c r="SCR67"/>
      <c r="SCS67"/>
      <c r="SCT67"/>
      <c r="SCU67"/>
      <c r="SCV67"/>
      <c r="SCW67"/>
      <c r="SCX67"/>
      <c r="SCY67"/>
      <c r="SCZ67"/>
      <c r="SDA67"/>
      <c r="SDB67"/>
      <c r="SDC67"/>
      <c r="SDD67"/>
      <c r="SDE67"/>
      <c r="SDF67"/>
      <c r="SDG67"/>
      <c r="SDH67"/>
      <c r="SDI67"/>
      <c r="SDJ67"/>
      <c r="SDK67"/>
      <c r="SDL67"/>
      <c r="SDM67"/>
      <c r="SDN67"/>
      <c r="SDO67"/>
      <c r="SDP67"/>
      <c r="SDQ67"/>
      <c r="SDR67"/>
      <c r="SDS67"/>
      <c r="SDT67"/>
      <c r="SDU67"/>
      <c r="SDV67"/>
      <c r="SDW67"/>
      <c r="SDX67"/>
      <c r="SDY67"/>
      <c r="SDZ67"/>
      <c r="SEA67"/>
      <c r="SEB67"/>
      <c r="SEC67"/>
      <c r="SED67"/>
      <c r="SEE67"/>
      <c r="SEF67"/>
      <c r="SEG67"/>
      <c r="SEH67"/>
      <c r="SEI67"/>
      <c r="SEJ67"/>
      <c r="SEK67"/>
      <c r="SEL67"/>
      <c r="SEM67"/>
      <c r="SEN67"/>
      <c r="SEO67"/>
      <c r="SEP67"/>
      <c r="SEQ67"/>
      <c r="SER67"/>
      <c r="SES67"/>
      <c r="SET67"/>
      <c r="SEU67"/>
      <c r="SEV67"/>
      <c r="SEW67"/>
      <c r="SEX67"/>
      <c r="SEY67"/>
      <c r="SEZ67"/>
      <c r="SFA67"/>
      <c r="SFB67"/>
      <c r="SFC67"/>
      <c r="SFD67"/>
      <c r="SFE67"/>
      <c r="SFF67"/>
      <c r="SFG67"/>
      <c r="SFH67"/>
      <c r="SFI67"/>
      <c r="SFJ67"/>
      <c r="SFK67"/>
      <c r="SFL67"/>
      <c r="SFM67"/>
      <c r="SFN67"/>
      <c r="SFO67"/>
      <c r="SFP67"/>
      <c r="SFQ67"/>
      <c r="SFR67"/>
      <c r="SFS67"/>
      <c r="SFT67"/>
      <c r="SFU67"/>
      <c r="SFV67"/>
      <c r="SFW67"/>
      <c r="SFX67"/>
      <c r="SFY67"/>
      <c r="SFZ67"/>
      <c r="SGA67"/>
      <c r="SGB67"/>
      <c r="SGC67"/>
      <c r="SGD67"/>
      <c r="SGE67"/>
      <c r="SGF67"/>
      <c r="SGG67"/>
      <c r="SGH67"/>
      <c r="SGI67"/>
      <c r="SGJ67"/>
      <c r="SGK67"/>
      <c r="SGL67"/>
      <c r="SGM67"/>
      <c r="SGN67"/>
      <c r="SGO67"/>
      <c r="SGP67"/>
      <c r="SGQ67"/>
      <c r="SGR67"/>
      <c r="SGS67"/>
      <c r="SGT67"/>
      <c r="SGU67"/>
      <c r="SGV67"/>
      <c r="SGW67"/>
      <c r="SGX67"/>
      <c r="SGY67"/>
      <c r="SGZ67"/>
      <c r="SHA67"/>
      <c r="SHB67"/>
      <c r="SHC67"/>
      <c r="SHD67"/>
      <c r="SHE67"/>
      <c r="SHF67"/>
      <c r="SHG67"/>
      <c r="SHH67"/>
      <c r="SHI67"/>
      <c r="SHJ67"/>
      <c r="SHK67"/>
      <c r="SHL67"/>
      <c r="SHM67"/>
      <c r="SHN67"/>
      <c r="SHO67"/>
      <c r="SHP67"/>
      <c r="SHQ67"/>
      <c r="SHR67"/>
      <c r="SHS67"/>
      <c r="SHT67"/>
      <c r="SHU67"/>
      <c r="SHV67"/>
      <c r="SHW67"/>
      <c r="SHX67"/>
      <c r="SHY67"/>
      <c r="SHZ67"/>
      <c r="SIA67"/>
      <c r="SIB67"/>
      <c r="SIC67"/>
      <c r="SID67"/>
      <c r="SIE67"/>
      <c r="SIF67"/>
      <c r="SIG67"/>
      <c r="SIH67"/>
      <c r="SII67"/>
      <c r="SIJ67"/>
      <c r="SIK67"/>
      <c r="SIL67"/>
      <c r="SIM67"/>
      <c r="SIN67"/>
      <c r="SIO67"/>
      <c r="SIP67"/>
      <c r="SIQ67"/>
      <c r="SIR67"/>
      <c r="SIS67"/>
      <c r="SIT67"/>
      <c r="SIU67"/>
      <c r="SIV67"/>
      <c r="SIW67"/>
      <c r="SIX67"/>
      <c r="SIY67"/>
      <c r="SIZ67"/>
      <c r="SJA67"/>
      <c r="SJB67"/>
      <c r="SJC67"/>
      <c r="SJD67"/>
      <c r="SJE67"/>
      <c r="SJF67"/>
      <c r="SJG67"/>
      <c r="SJH67"/>
      <c r="SJI67"/>
      <c r="SJJ67"/>
      <c r="SJK67"/>
      <c r="SJL67"/>
      <c r="SJM67"/>
      <c r="SJN67"/>
      <c r="SJO67"/>
      <c r="SJP67"/>
      <c r="SJQ67"/>
      <c r="SJR67"/>
      <c r="SJS67"/>
      <c r="SJT67"/>
      <c r="SJU67"/>
      <c r="SJV67"/>
      <c r="SJW67"/>
      <c r="SJX67"/>
      <c r="SJY67"/>
      <c r="SJZ67"/>
      <c r="SKA67"/>
      <c r="SKB67"/>
      <c r="SKC67"/>
      <c r="SKD67"/>
      <c r="SKE67"/>
      <c r="SKF67"/>
      <c r="SKG67"/>
      <c r="SKH67"/>
      <c r="SKI67"/>
      <c r="SKJ67"/>
      <c r="SKK67"/>
      <c r="SKL67"/>
      <c r="SKM67"/>
      <c r="SKN67"/>
      <c r="SKO67"/>
      <c r="SKP67"/>
      <c r="SKQ67"/>
      <c r="SKR67"/>
      <c r="SKS67"/>
      <c r="SKT67"/>
      <c r="SKU67"/>
      <c r="SKV67"/>
      <c r="SKW67"/>
      <c r="SKX67"/>
      <c r="SKY67"/>
      <c r="SKZ67"/>
      <c r="SLA67"/>
      <c r="SLB67"/>
      <c r="SLC67"/>
      <c r="SLD67"/>
      <c r="SLE67"/>
      <c r="SLF67"/>
      <c r="SLG67"/>
      <c r="SLH67"/>
      <c r="SLI67"/>
      <c r="SLJ67"/>
      <c r="SLK67"/>
      <c r="SLL67"/>
      <c r="SLM67"/>
      <c r="SLN67"/>
      <c r="SLO67"/>
      <c r="SLP67"/>
      <c r="SLQ67"/>
      <c r="SLR67"/>
      <c r="SLS67"/>
      <c r="SLT67"/>
      <c r="SLU67"/>
      <c r="SLV67"/>
      <c r="SLW67"/>
      <c r="SLX67"/>
      <c r="SLY67"/>
      <c r="SLZ67"/>
      <c r="SMA67"/>
      <c r="SMB67"/>
      <c r="SMC67"/>
      <c r="SMD67"/>
      <c r="SME67"/>
      <c r="SMF67"/>
      <c r="SMG67"/>
      <c r="SMH67"/>
      <c r="SMI67"/>
      <c r="SMJ67"/>
      <c r="SMK67"/>
      <c r="SML67"/>
      <c r="SMM67"/>
      <c r="SMN67"/>
      <c r="SMO67"/>
      <c r="SMP67"/>
      <c r="SMQ67"/>
      <c r="SMR67"/>
      <c r="SMS67"/>
      <c r="SMT67"/>
      <c r="SMU67"/>
      <c r="SMV67"/>
      <c r="SMW67"/>
      <c r="SMX67"/>
      <c r="SMY67"/>
      <c r="SMZ67"/>
      <c r="SNA67"/>
      <c r="SNB67"/>
      <c r="SNC67"/>
      <c r="SND67"/>
      <c r="SNE67"/>
      <c r="SNF67"/>
      <c r="SNG67"/>
      <c r="SNH67"/>
      <c r="SNI67"/>
      <c r="SNJ67"/>
      <c r="SNK67"/>
      <c r="SNL67"/>
      <c r="SNM67"/>
      <c r="SNN67"/>
      <c r="SNO67"/>
      <c r="SNP67"/>
      <c r="SNQ67"/>
      <c r="SNR67"/>
      <c r="SNS67"/>
      <c r="SNT67"/>
      <c r="SNU67"/>
      <c r="SNV67"/>
      <c r="SNW67"/>
      <c r="SNX67"/>
      <c r="SNY67"/>
      <c r="SNZ67"/>
      <c r="SOA67"/>
      <c r="SOB67"/>
      <c r="SOC67"/>
      <c r="SOD67"/>
      <c r="SOE67"/>
      <c r="SOF67"/>
      <c r="SOG67"/>
      <c r="SOH67"/>
      <c r="SOI67"/>
      <c r="SOJ67"/>
      <c r="SOK67"/>
      <c r="SOL67"/>
      <c r="SOM67"/>
      <c r="SON67"/>
      <c r="SOO67"/>
      <c r="SOP67"/>
      <c r="SOQ67"/>
      <c r="SOR67"/>
      <c r="SOS67"/>
      <c r="SOT67"/>
      <c r="SOU67"/>
      <c r="SOV67"/>
      <c r="SOW67"/>
      <c r="SOX67"/>
      <c r="SOY67"/>
      <c r="SOZ67"/>
      <c r="SPA67"/>
      <c r="SPB67"/>
      <c r="SPC67"/>
      <c r="SPD67"/>
      <c r="SPE67"/>
      <c r="SPF67"/>
      <c r="SPG67"/>
      <c r="SPH67"/>
      <c r="SPI67"/>
      <c r="SPJ67"/>
      <c r="SPK67"/>
      <c r="SPL67"/>
      <c r="SPM67"/>
      <c r="SPN67"/>
      <c r="SPO67"/>
      <c r="SPP67"/>
      <c r="SPQ67"/>
      <c r="SPR67"/>
      <c r="SPS67"/>
      <c r="SPT67"/>
      <c r="SPU67"/>
      <c r="SPV67"/>
      <c r="SPW67"/>
      <c r="SPX67"/>
      <c r="SPY67"/>
      <c r="SPZ67"/>
      <c r="SQA67"/>
      <c r="SQB67"/>
      <c r="SQC67"/>
      <c r="SQD67"/>
      <c r="SQE67"/>
      <c r="SQF67"/>
      <c r="SQG67"/>
      <c r="SQH67"/>
      <c r="SQI67"/>
      <c r="SQJ67"/>
      <c r="SQK67"/>
      <c r="SQL67"/>
      <c r="SQM67"/>
      <c r="SQN67"/>
      <c r="SQO67"/>
      <c r="SQP67"/>
      <c r="SQQ67"/>
      <c r="SQR67"/>
      <c r="SQS67"/>
      <c r="SQT67"/>
      <c r="SQU67"/>
      <c r="SQV67"/>
      <c r="SQW67"/>
      <c r="SQX67"/>
      <c r="SQY67"/>
      <c r="SQZ67"/>
      <c r="SRA67"/>
      <c r="SRB67"/>
      <c r="SRC67"/>
      <c r="SRD67"/>
      <c r="SRE67"/>
      <c r="SRF67"/>
      <c r="SRG67"/>
      <c r="SRH67"/>
      <c r="SRI67"/>
      <c r="SRJ67"/>
      <c r="SRK67"/>
      <c r="SRL67"/>
      <c r="SRM67"/>
      <c r="SRN67"/>
      <c r="SRO67"/>
      <c r="SRP67"/>
      <c r="SRQ67"/>
      <c r="SRR67"/>
      <c r="SRS67"/>
      <c r="SRT67"/>
      <c r="SRU67"/>
      <c r="SRV67"/>
      <c r="SRW67"/>
      <c r="SRX67"/>
      <c r="SRY67"/>
      <c r="SRZ67"/>
      <c r="SSA67"/>
      <c r="SSB67"/>
      <c r="SSC67"/>
      <c r="SSD67"/>
      <c r="SSE67"/>
      <c r="SSF67"/>
      <c r="SSG67"/>
      <c r="SSH67"/>
      <c r="SSI67"/>
      <c r="SSJ67"/>
      <c r="SSK67"/>
      <c r="SSL67"/>
      <c r="SSM67"/>
      <c r="SSN67"/>
      <c r="SSO67"/>
      <c r="SSP67"/>
      <c r="SSQ67"/>
      <c r="SSR67"/>
      <c r="SSS67"/>
      <c r="SST67"/>
      <c r="SSU67"/>
      <c r="SSV67"/>
      <c r="SSW67"/>
      <c r="SSX67"/>
      <c r="SSY67"/>
      <c r="SSZ67"/>
      <c r="STA67"/>
      <c r="STB67"/>
      <c r="STC67"/>
      <c r="STD67"/>
      <c r="STE67"/>
      <c r="STF67"/>
      <c r="STG67"/>
      <c r="STH67"/>
      <c r="STI67"/>
      <c r="STJ67"/>
      <c r="STK67"/>
      <c r="STL67"/>
      <c r="STM67"/>
      <c r="STN67"/>
      <c r="STO67"/>
      <c r="STP67"/>
      <c r="STQ67"/>
      <c r="STR67"/>
      <c r="STS67"/>
      <c r="STT67"/>
      <c r="STU67"/>
      <c r="STV67"/>
      <c r="STW67"/>
      <c r="STX67"/>
      <c r="STY67"/>
      <c r="STZ67"/>
      <c r="SUA67"/>
      <c r="SUB67"/>
      <c r="SUC67"/>
      <c r="SUD67"/>
      <c r="SUE67"/>
      <c r="SUF67"/>
      <c r="SUG67"/>
      <c r="SUH67"/>
      <c r="SUI67"/>
      <c r="SUJ67"/>
      <c r="SUK67"/>
      <c r="SUL67"/>
      <c r="SUM67"/>
      <c r="SUN67"/>
      <c r="SUO67"/>
      <c r="SUP67"/>
      <c r="SUQ67"/>
      <c r="SUR67"/>
      <c r="SUS67"/>
      <c r="SUT67"/>
      <c r="SUU67"/>
      <c r="SUV67"/>
      <c r="SUW67"/>
      <c r="SUX67"/>
      <c r="SUY67"/>
      <c r="SUZ67"/>
      <c r="SVA67"/>
      <c r="SVB67"/>
      <c r="SVC67"/>
      <c r="SVD67"/>
      <c r="SVE67"/>
      <c r="SVF67"/>
      <c r="SVG67"/>
      <c r="SVH67"/>
      <c r="SVI67"/>
      <c r="SVJ67"/>
      <c r="SVK67"/>
      <c r="SVL67"/>
      <c r="SVM67"/>
      <c r="SVN67"/>
      <c r="SVO67"/>
      <c r="SVP67"/>
      <c r="SVQ67"/>
      <c r="SVR67"/>
      <c r="SVS67"/>
      <c r="SVT67"/>
      <c r="SVU67"/>
      <c r="SVV67"/>
      <c r="SVW67"/>
      <c r="SVX67"/>
      <c r="SVY67"/>
      <c r="SVZ67"/>
      <c r="SWA67"/>
      <c r="SWB67"/>
      <c r="SWC67"/>
      <c r="SWD67"/>
      <c r="SWE67"/>
      <c r="SWF67"/>
      <c r="SWG67"/>
      <c r="SWH67"/>
      <c r="SWI67"/>
      <c r="SWJ67"/>
      <c r="SWK67"/>
      <c r="SWL67"/>
      <c r="SWM67"/>
      <c r="SWN67"/>
      <c r="SWO67"/>
      <c r="SWP67"/>
      <c r="SWQ67"/>
      <c r="SWR67"/>
      <c r="SWS67"/>
      <c r="SWT67"/>
      <c r="SWU67"/>
      <c r="SWV67"/>
      <c r="SWW67"/>
      <c r="SWX67"/>
      <c r="SWY67"/>
      <c r="SWZ67"/>
      <c r="SXA67"/>
      <c r="SXB67"/>
      <c r="SXC67"/>
      <c r="SXD67"/>
      <c r="SXE67"/>
      <c r="SXF67"/>
      <c r="SXG67"/>
      <c r="SXH67"/>
      <c r="SXI67"/>
      <c r="SXJ67"/>
      <c r="SXK67"/>
      <c r="SXL67"/>
      <c r="SXM67"/>
      <c r="SXN67"/>
      <c r="SXO67"/>
      <c r="SXP67"/>
      <c r="SXQ67"/>
      <c r="SXR67"/>
      <c r="SXS67"/>
      <c r="SXT67"/>
      <c r="SXU67"/>
      <c r="SXV67"/>
      <c r="SXW67"/>
      <c r="SXX67"/>
      <c r="SXY67"/>
      <c r="SXZ67"/>
      <c r="SYA67"/>
      <c r="SYB67"/>
      <c r="SYC67"/>
      <c r="SYD67"/>
      <c r="SYE67"/>
      <c r="SYF67"/>
      <c r="SYG67"/>
      <c r="SYH67"/>
      <c r="SYI67"/>
      <c r="SYJ67"/>
      <c r="SYK67"/>
      <c r="SYL67"/>
      <c r="SYM67"/>
      <c r="SYN67"/>
      <c r="SYO67"/>
      <c r="SYP67"/>
      <c r="SYQ67"/>
      <c r="SYR67"/>
      <c r="SYS67"/>
      <c r="SYT67"/>
      <c r="SYU67"/>
      <c r="SYV67"/>
      <c r="SYW67"/>
      <c r="SYX67"/>
      <c r="SYY67"/>
      <c r="SYZ67"/>
      <c r="SZA67"/>
      <c r="SZB67"/>
      <c r="SZC67"/>
      <c r="SZD67"/>
      <c r="SZE67"/>
      <c r="SZF67"/>
      <c r="SZG67"/>
      <c r="SZH67"/>
      <c r="SZI67"/>
      <c r="SZJ67"/>
      <c r="SZK67"/>
      <c r="SZL67"/>
      <c r="SZM67"/>
      <c r="SZN67"/>
      <c r="SZO67"/>
      <c r="SZP67"/>
      <c r="SZQ67"/>
      <c r="SZR67"/>
      <c r="SZS67"/>
      <c r="SZT67"/>
      <c r="SZU67"/>
      <c r="SZV67"/>
      <c r="SZW67"/>
      <c r="SZX67"/>
      <c r="SZY67"/>
      <c r="SZZ67"/>
      <c r="TAA67"/>
      <c r="TAB67"/>
      <c r="TAC67"/>
      <c r="TAD67"/>
      <c r="TAE67"/>
      <c r="TAF67"/>
      <c r="TAG67"/>
      <c r="TAH67"/>
      <c r="TAI67"/>
      <c r="TAJ67"/>
      <c r="TAK67"/>
      <c r="TAL67"/>
      <c r="TAM67"/>
      <c r="TAN67"/>
      <c r="TAO67"/>
      <c r="TAP67"/>
      <c r="TAQ67"/>
      <c r="TAR67"/>
      <c r="TAS67"/>
      <c r="TAT67"/>
      <c r="TAU67"/>
      <c r="TAV67"/>
      <c r="TAW67"/>
      <c r="TAX67"/>
      <c r="TAY67"/>
      <c r="TAZ67"/>
      <c r="TBA67"/>
      <c r="TBB67"/>
      <c r="TBC67"/>
      <c r="TBD67"/>
      <c r="TBE67"/>
      <c r="TBF67"/>
      <c r="TBG67"/>
      <c r="TBH67"/>
      <c r="TBI67"/>
      <c r="TBJ67"/>
      <c r="TBK67"/>
      <c r="TBL67"/>
      <c r="TBM67"/>
      <c r="TBN67"/>
      <c r="TBO67"/>
      <c r="TBP67"/>
      <c r="TBQ67"/>
      <c r="TBR67"/>
      <c r="TBS67"/>
      <c r="TBT67"/>
      <c r="TBU67"/>
      <c r="TBV67"/>
      <c r="TBW67"/>
      <c r="TBX67"/>
      <c r="TBY67"/>
      <c r="TBZ67"/>
      <c r="TCA67"/>
      <c r="TCB67"/>
      <c r="TCC67"/>
      <c r="TCD67"/>
      <c r="TCE67"/>
      <c r="TCF67"/>
      <c r="TCG67"/>
      <c r="TCH67"/>
      <c r="TCI67"/>
      <c r="TCJ67"/>
      <c r="TCK67"/>
      <c r="TCL67"/>
      <c r="TCM67"/>
      <c r="TCN67"/>
      <c r="TCO67"/>
      <c r="TCP67"/>
      <c r="TCQ67"/>
      <c r="TCR67"/>
      <c r="TCS67"/>
      <c r="TCT67"/>
      <c r="TCU67"/>
      <c r="TCV67"/>
      <c r="TCW67"/>
      <c r="TCX67"/>
      <c r="TCY67"/>
      <c r="TCZ67"/>
      <c r="TDA67"/>
      <c r="TDB67"/>
      <c r="TDC67"/>
      <c r="TDD67"/>
      <c r="TDE67"/>
      <c r="TDF67"/>
      <c r="TDG67"/>
      <c r="TDH67"/>
      <c r="TDI67"/>
      <c r="TDJ67"/>
      <c r="TDK67"/>
      <c r="TDL67"/>
      <c r="TDM67"/>
      <c r="TDN67"/>
      <c r="TDO67"/>
      <c r="TDP67"/>
      <c r="TDQ67"/>
      <c r="TDR67"/>
      <c r="TDS67"/>
      <c r="TDT67"/>
      <c r="TDU67"/>
      <c r="TDV67"/>
      <c r="TDW67"/>
      <c r="TDX67"/>
      <c r="TDY67"/>
      <c r="TDZ67"/>
      <c r="TEA67"/>
      <c r="TEB67"/>
      <c r="TEC67"/>
      <c r="TED67"/>
      <c r="TEE67"/>
      <c r="TEF67"/>
      <c r="TEG67"/>
      <c r="TEH67"/>
      <c r="TEI67"/>
      <c r="TEJ67"/>
      <c r="TEK67"/>
      <c r="TEL67"/>
      <c r="TEM67"/>
      <c r="TEN67"/>
      <c r="TEO67"/>
      <c r="TEP67"/>
      <c r="TEQ67"/>
      <c r="TER67"/>
      <c r="TES67"/>
      <c r="TET67"/>
      <c r="TEU67"/>
      <c r="TEV67"/>
      <c r="TEW67"/>
      <c r="TEX67"/>
      <c r="TEY67"/>
      <c r="TEZ67"/>
      <c r="TFA67"/>
      <c r="TFB67"/>
      <c r="TFC67"/>
      <c r="TFD67"/>
      <c r="TFE67"/>
      <c r="TFF67"/>
      <c r="TFG67"/>
      <c r="TFH67"/>
      <c r="TFI67"/>
      <c r="TFJ67"/>
      <c r="TFK67"/>
      <c r="TFL67"/>
      <c r="TFM67"/>
      <c r="TFN67"/>
      <c r="TFO67"/>
      <c r="TFP67"/>
      <c r="TFQ67"/>
      <c r="TFR67"/>
      <c r="TFS67"/>
      <c r="TFT67"/>
      <c r="TFU67"/>
      <c r="TFV67"/>
      <c r="TFW67"/>
      <c r="TFX67"/>
      <c r="TFY67"/>
      <c r="TFZ67"/>
      <c r="TGA67"/>
      <c r="TGB67"/>
      <c r="TGC67"/>
      <c r="TGD67"/>
      <c r="TGE67"/>
      <c r="TGF67"/>
      <c r="TGG67"/>
      <c r="TGH67"/>
      <c r="TGI67"/>
      <c r="TGJ67"/>
      <c r="TGK67"/>
      <c r="TGL67"/>
      <c r="TGM67"/>
      <c r="TGN67"/>
      <c r="TGO67"/>
      <c r="TGP67"/>
      <c r="TGQ67"/>
      <c r="TGR67"/>
      <c r="TGS67"/>
      <c r="TGT67"/>
      <c r="TGU67"/>
      <c r="TGV67"/>
      <c r="TGW67"/>
      <c r="TGX67"/>
      <c r="TGY67"/>
      <c r="TGZ67"/>
      <c r="THA67"/>
      <c r="THB67"/>
      <c r="THC67"/>
      <c r="THD67"/>
      <c r="THE67"/>
      <c r="THF67"/>
      <c r="THG67"/>
      <c r="THH67"/>
      <c r="THI67"/>
      <c r="THJ67"/>
      <c r="THK67"/>
      <c r="THL67"/>
      <c r="THM67"/>
      <c r="THN67"/>
      <c r="THO67"/>
      <c r="THP67"/>
      <c r="THQ67"/>
      <c r="THR67"/>
      <c r="THS67"/>
      <c r="THT67"/>
      <c r="THU67"/>
      <c r="THV67"/>
      <c r="THW67"/>
      <c r="THX67"/>
      <c r="THY67"/>
      <c r="THZ67"/>
      <c r="TIA67"/>
      <c r="TIB67"/>
      <c r="TIC67"/>
      <c r="TID67"/>
      <c r="TIE67"/>
      <c r="TIF67"/>
      <c r="TIG67"/>
      <c r="TIH67"/>
      <c r="TII67"/>
      <c r="TIJ67"/>
      <c r="TIK67"/>
      <c r="TIL67"/>
      <c r="TIM67"/>
      <c r="TIN67"/>
      <c r="TIO67"/>
      <c r="TIP67"/>
      <c r="TIQ67"/>
      <c r="TIR67"/>
      <c r="TIS67"/>
      <c r="TIT67"/>
      <c r="TIU67"/>
      <c r="TIV67"/>
      <c r="TIW67"/>
      <c r="TIX67"/>
      <c r="TIY67"/>
      <c r="TIZ67"/>
      <c r="TJA67"/>
      <c r="TJB67"/>
      <c r="TJC67"/>
      <c r="TJD67"/>
      <c r="TJE67"/>
      <c r="TJF67"/>
      <c r="TJG67"/>
      <c r="TJH67"/>
      <c r="TJI67"/>
      <c r="TJJ67"/>
      <c r="TJK67"/>
      <c r="TJL67"/>
      <c r="TJM67"/>
      <c r="TJN67"/>
      <c r="TJO67"/>
      <c r="TJP67"/>
      <c r="TJQ67"/>
      <c r="TJR67"/>
      <c r="TJS67"/>
      <c r="TJT67"/>
      <c r="TJU67"/>
      <c r="TJV67"/>
      <c r="TJW67"/>
      <c r="TJX67"/>
      <c r="TJY67"/>
      <c r="TJZ67"/>
      <c r="TKA67"/>
      <c r="TKB67"/>
      <c r="TKC67"/>
      <c r="TKD67"/>
      <c r="TKE67"/>
      <c r="TKF67"/>
      <c r="TKG67"/>
      <c r="TKH67"/>
      <c r="TKI67"/>
      <c r="TKJ67"/>
      <c r="TKK67"/>
      <c r="TKL67"/>
      <c r="TKM67"/>
      <c r="TKN67"/>
      <c r="TKO67"/>
      <c r="TKP67"/>
      <c r="TKQ67"/>
      <c r="TKR67"/>
      <c r="TKS67"/>
      <c r="TKT67"/>
      <c r="TKU67"/>
      <c r="TKV67"/>
      <c r="TKW67"/>
      <c r="TKX67"/>
      <c r="TKY67"/>
      <c r="TKZ67"/>
      <c r="TLA67"/>
      <c r="TLB67"/>
      <c r="TLC67"/>
      <c r="TLD67"/>
      <c r="TLE67"/>
      <c r="TLF67"/>
      <c r="TLG67"/>
      <c r="TLH67"/>
      <c r="TLI67"/>
      <c r="TLJ67"/>
      <c r="TLK67"/>
      <c r="TLL67"/>
      <c r="TLM67"/>
      <c r="TLN67"/>
      <c r="TLO67"/>
      <c r="TLP67"/>
      <c r="TLQ67"/>
      <c r="TLR67"/>
      <c r="TLS67"/>
      <c r="TLT67"/>
      <c r="TLU67"/>
      <c r="TLV67"/>
      <c r="TLW67"/>
      <c r="TLX67"/>
      <c r="TLY67"/>
      <c r="TLZ67"/>
      <c r="TMA67"/>
      <c r="TMB67"/>
      <c r="TMC67"/>
      <c r="TMD67"/>
      <c r="TME67"/>
      <c r="TMF67"/>
      <c r="TMG67"/>
      <c r="TMH67"/>
      <c r="TMI67"/>
      <c r="TMJ67"/>
      <c r="TMK67"/>
      <c r="TML67"/>
      <c r="TMM67"/>
      <c r="TMN67"/>
      <c r="TMO67"/>
      <c r="TMP67"/>
      <c r="TMQ67"/>
      <c r="TMR67"/>
      <c r="TMS67"/>
      <c r="TMT67"/>
      <c r="TMU67"/>
      <c r="TMV67"/>
      <c r="TMW67"/>
      <c r="TMX67"/>
      <c r="TMY67"/>
      <c r="TMZ67"/>
      <c r="TNA67"/>
      <c r="TNB67"/>
      <c r="TNC67"/>
      <c r="TND67"/>
      <c r="TNE67"/>
      <c r="TNF67"/>
      <c r="TNG67"/>
      <c r="TNH67"/>
      <c r="TNI67"/>
      <c r="TNJ67"/>
      <c r="TNK67"/>
      <c r="TNL67"/>
      <c r="TNM67"/>
      <c r="TNN67"/>
      <c r="TNO67"/>
      <c r="TNP67"/>
      <c r="TNQ67"/>
      <c r="TNR67"/>
      <c r="TNS67"/>
      <c r="TNT67"/>
      <c r="TNU67"/>
      <c r="TNV67"/>
      <c r="TNW67"/>
      <c r="TNX67"/>
      <c r="TNY67"/>
      <c r="TNZ67"/>
      <c r="TOA67"/>
      <c r="TOB67"/>
      <c r="TOC67"/>
      <c r="TOD67"/>
      <c r="TOE67"/>
      <c r="TOF67"/>
      <c r="TOG67"/>
      <c r="TOH67"/>
      <c r="TOI67"/>
      <c r="TOJ67"/>
      <c r="TOK67"/>
      <c r="TOL67"/>
      <c r="TOM67"/>
      <c r="TON67"/>
      <c r="TOO67"/>
      <c r="TOP67"/>
      <c r="TOQ67"/>
      <c r="TOR67"/>
      <c r="TOS67"/>
      <c r="TOT67"/>
      <c r="TOU67"/>
      <c r="TOV67"/>
      <c r="TOW67"/>
      <c r="TOX67"/>
      <c r="TOY67"/>
      <c r="TOZ67"/>
      <c r="TPA67"/>
      <c r="TPB67"/>
      <c r="TPC67"/>
      <c r="TPD67"/>
      <c r="TPE67"/>
      <c r="TPF67"/>
      <c r="TPG67"/>
      <c r="TPH67"/>
      <c r="TPI67"/>
      <c r="TPJ67"/>
      <c r="TPK67"/>
      <c r="TPL67"/>
      <c r="TPM67"/>
      <c r="TPN67"/>
      <c r="TPO67"/>
      <c r="TPP67"/>
      <c r="TPQ67"/>
      <c r="TPR67"/>
      <c r="TPS67"/>
      <c r="TPT67"/>
      <c r="TPU67"/>
      <c r="TPV67"/>
      <c r="TPW67"/>
      <c r="TPX67"/>
      <c r="TPY67"/>
      <c r="TPZ67"/>
      <c r="TQA67"/>
      <c r="TQB67"/>
      <c r="TQC67"/>
      <c r="TQD67"/>
      <c r="TQE67"/>
      <c r="TQF67"/>
      <c r="TQG67"/>
      <c r="TQH67"/>
      <c r="TQI67"/>
      <c r="TQJ67"/>
      <c r="TQK67"/>
      <c r="TQL67"/>
      <c r="TQM67"/>
      <c r="TQN67"/>
      <c r="TQO67"/>
      <c r="TQP67"/>
      <c r="TQQ67"/>
      <c r="TQR67"/>
      <c r="TQS67"/>
      <c r="TQT67"/>
      <c r="TQU67"/>
      <c r="TQV67"/>
      <c r="TQW67"/>
      <c r="TQX67"/>
      <c r="TQY67"/>
      <c r="TQZ67"/>
      <c r="TRA67"/>
      <c r="TRB67"/>
      <c r="TRC67"/>
      <c r="TRD67"/>
      <c r="TRE67"/>
      <c r="TRF67"/>
      <c r="TRG67"/>
      <c r="TRH67"/>
      <c r="TRI67"/>
      <c r="TRJ67"/>
      <c r="TRK67"/>
      <c r="TRL67"/>
      <c r="TRM67"/>
      <c r="TRN67"/>
      <c r="TRO67"/>
      <c r="TRP67"/>
      <c r="TRQ67"/>
      <c r="TRR67"/>
      <c r="TRS67"/>
      <c r="TRT67"/>
      <c r="TRU67"/>
      <c r="TRV67"/>
      <c r="TRW67"/>
      <c r="TRX67"/>
      <c r="TRY67"/>
      <c r="TRZ67"/>
      <c r="TSA67"/>
      <c r="TSB67"/>
      <c r="TSC67"/>
      <c r="TSD67"/>
      <c r="TSE67"/>
      <c r="TSF67"/>
      <c r="TSG67"/>
      <c r="TSH67"/>
      <c r="TSI67"/>
      <c r="TSJ67"/>
      <c r="TSK67"/>
      <c r="TSL67"/>
      <c r="TSM67"/>
      <c r="TSN67"/>
      <c r="TSO67"/>
      <c r="TSP67"/>
      <c r="TSQ67"/>
      <c r="TSR67"/>
      <c r="TSS67"/>
      <c r="TST67"/>
      <c r="TSU67"/>
      <c r="TSV67"/>
      <c r="TSW67"/>
      <c r="TSX67"/>
      <c r="TSY67"/>
      <c r="TSZ67"/>
      <c r="TTA67"/>
      <c r="TTB67"/>
      <c r="TTC67"/>
      <c r="TTD67"/>
      <c r="TTE67"/>
      <c r="TTF67"/>
      <c r="TTG67"/>
      <c r="TTH67"/>
      <c r="TTI67"/>
      <c r="TTJ67"/>
      <c r="TTK67"/>
      <c r="TTL67"/>
      <c r="TTM67"/>
      <c r="TTN67"/>
      <c r="TTO67"/>
      <c r="TTP67"/>
      <c r="TTQ67"/>
      <c r="TTR67"/>
      <c r="TTS67"/>
      <c r="TTT67"/>
      <c r="TTU67"/>
      <c r="TTV67"/>
      <c r="TTW67"/>
      <c r="TTX67"/>
      <c r="TTY67"/>
      <c r="TTZ67"/>
      <c r="TUA67"/>
      <c r="TUB67"/>
      <c r="TUC67"/>
      <c r="TUD67"/>
      <c r="TUE67"/>
      <c r="TUF67"/>
      <c r="TUG67"/>
      <c r="TUH67"/>
      <c r="TUI67"/>
      <c r="TUJ67"/>
      <c r="TUK67"/>
      <c r="TUL67"/>
      <c r="TUM67"/>
      <c r="TUN67"/>
      <c r="TUO67"/>
      <c r="TUP67"/>
      <c r="TUQ67"/>
      <c r="TUR67"/>
      <c r="TUS67"/>
      <c r="TUT67"/>
      <c r="TUU67"/>
      <c r="TUV67"/>
      <c r="TUW67"/>
      <c r="TUX67"/>
      <c r="TUY67"/>
      <c r="TUZ67"/>
      <c r="TVA67"/>
      <c r="TVB67"/>
      <c r="TVC67"/>
      <c r="TVD67"/>
      <c r="TVE67"/>
      <c r="TVF67"/>
      <c r="TVG67"/>
      <c r="TVH67"/>
      <c r="TVI67"/>
      <c r="TVJ67"/>
      <c r="TVK67"/>
      <c r="TVL67"/>
      <c r="TVM67"/>
      <c r="TVN67"/>
      <c r="TVO67"/>
      <c r="TVP67"/>
      <c r="TVQ67"/>
      <c r="TVR67"/>
      <c r="TVS67"/>
      <c r="TVT67"/>
      <c r="TVU67"/>
      <c r="TVV67"/>
      <c r="TVW67"/>
      <c r="TVX67"/>
      <c r="TVY67"/>
      <c r="TVZ67"/>
      <c r="TWA67"/>
      <c r="TWB67"/>
      <c r="TWC67"/>
      <c r="TWD67"/>
      <c r="TWE67"/>
      <c r="TWF67"/>
      <c r="TWG67"/>
      <c r="TWH67"/>
      <c r="TWI67"/>
      <c r="TWJ67"/>
      <c r="TWK67"/>
      <c r="TWL67"/>
      <c r="TWM67"/>
      <c r="TWN67"/>
      <c r="TWO67"/>
      <c r="TWP67"/>
      <c r="TWQ67"/>
      <c r="TWR67"/>
      <c r="TWS67"/>
      <c r="TWT67"/>
      <c r="TWU67"/>
      <c r="TWV67"/>
      <c r="TWW67"/>
      <c r="TWX67"/>
      <c r="TWY67"/>
      <c r="TWZ67"/>
      <c r="TXA67"/>
      <c r="TXB67"/>
      <c r="TXC67"/>
      <c r="TXD67"/>
      <c r="TXE67"/>
      <c r="TXF67"/>
      <c r="TXG67"/>
      <c r="TXH67"/>
      <c r="TXI67"/>
      <c r="TXJ67"/>
      <c r="TXK67"/>
      <c r="TXL67"/>
      <c r="TXM67"/>
      <c r="TXN67"/>
      <c r="TXO67"/>
      <c r="TXP67"/>
      <c r="TXQ67"/>
      <c r="TXR67"/>
      <c r="TXS67"/>
      <c r="TXT67"/>
      <c r="TXU67"/>
      <c r="TXV67"/>
      <c r="TXW67"/>
      <c r="TXX67"/>
      <c r="TXY67"/>
      <c r="TXZ67"/>
      <c r="TYA67"/>
      <c r="TYB67"/>
      <c r="TYC67"/>
      <c r="TYD67"/>
      <c r="TYE67"/>
      <c r="TYF67"/>
      <c r="TYG67"/>
      <c r="TYH67"/>
      <c r="TYI67"/>
      <c r="TYJ67"/>
      <c r="TYK67"/>
      <c r="TYL67"/>
      <c r="TYM67"/>
      <c r="TYN67"/>
      <c r="TYO67"/>
      <c r="TYP67"/>
      <c r="TYQ67"/>
      <c r="TYR67"/>
      <c r="TYS67"/>
      <c r="TYT67"/>
      <c r="TYU67"/>
      <c r="TYV67"/>
      <c r="TYW67"/>
      <c r="TYX67"/>
      <c r="TYY67"/>
      <c r="TYZ67"/>
      <c r="TZA67"/>
      <c r="TZB67"/>
      <c r="TZC67"/>
      <c r="TZD67"/>
      <c r="TZE67"/>
      <c r="TZF67"/>
      <c r="TZG67"/>
      <c r="TZH67"/>
      <c r="TZI67"/>
      <c r="TZJ67"/>
      <c r="TZK67"/>
      <c r="TZL67"/>
      <c r="TZM67"/>
      <c r="TZN67"/>
      <c r="TZO67"/>
      <c r="TZP67"/>
      <c r="TZQ67"/>
      <c r="TZR67"/>
      <c r="TZS67"/>
      <c r="TZT67"/>
      <c r="TZU67"/>
      <c r="TZV67"/>
      <c r="TZW67"/>
      <c r="TZX67"/>
      <c r="TZY67"/>
      <c r="TZZ67"/>
      <c r="UAA67"/>
      <c r="UAB67"/>
      <c r="UAC67"/>
      <c r="UAD67"/>
      <c r="UAE67"/>
      <c r="UAF67"/>
      <c r="UAG67"/>
      <c r="UAH67"/>
      <c r="UAI67"/>
      <c r="UAJ67"/>
      <c r="UAK67"/>
      <c r="UAL67"/>
      <c r="UAM67"/>
      <c r="UAN67"/>
      <c r="UAO67"/>
      <c r="UAP67"/>
      <c r="UAQ67"/>
      <c r="UAR67"/>
      <c r="UAS67"/>
      <c r="UAT67"/>
      <c r="UAU67"/>
      <c r="UAV67"/>
      <c r="UAW67"/>
      <c r="UAX67"/>
      <c r="UAY67"/>
      <c r="UAZ67"/>
      <c r="UBA67"/>
      <c r="UBB67"/>
      <c r="UBC67"/>
      <c r="UBD67"/>
      <c r="UBE67"/>
      <c r="UBF67"/>
      <c r="UBG67"/>
      <c r="UBH67"/>
      <c r="UBI67"/>
      <c r="UBJ67"/>
      <c r="UBK67"/>
      <c r="UBL67"/>
      <c r="UBM67"/>
      <c r="UBN67"/>
      <c r="UBO67"/>
      <c r="UBP67"/>
      <c r="UBQ67"/>
      <c r="UBR67"/>
      <c r="UBS67"/>
      <c r="UBT67"/>
      <c r="UBU67"/>
      <c r="UBV67"/>
      <c r="UBW67"/>
      <c r="UBX67"/>
      <c r="UBY67"/>
      <c r="UBZ67"/>
      <c r="UCA67"/>
      <c r="UCB67"/>
      <c r="UCC67"/>
      <c r="UCD67"/>
      <c r="UCE67"/>
      <c r="UCF67"/>
      <c r="UCG67"/>
      <c r="UCH67"/>
      <c r="UCI67"/>
      <c r="UCJ67"/>
      <c r="UCK67"/>
      <c r="UCL67"/>
      <c r="UCM67"/>
      <c r="UCN67"/>
      <c r="UCO67"/>
      <c r="UCP67"/>
      <c r="UCQ67"/>
      <c r="UCR67"/>
      <c r="UCS67"/>
      <c r="UCT67"/>
      <c r="UCU67"/>
      <c r="UCV67"/>
      <c r="UCW67"/>
      <c r="UCX67"/>
      <c r="UCY67"/>
      <c r="UCZ67"/>
      <c r="UDA67"/>
      <c r="UDB67"/>
      <c r="UDC67"/>
      <c r="UDD67"/>
      <c r="UDE67"/>
      <c r="UDF67"/>
      <c r="UDG67"/>
      <c r="UDH67"/>
      <c r="UDI67"/>
      <c r="UDJ67"/>
      <c r="UDK67"/>
      <c r="UDL67"/>
      <c r="UDM67"/>
      <c r="UDN67"/>
      <c r="UDO67"/>
      <c r="UDP67"/>
      <c r="UDQ67"/>
      <c r="UDR67"/>
      <c r="UDS67"/>
      <c r="UDT67"/>
      <c r="UDU67"/>
      <c r="UDV67"/>
      <c r="UDW67"/>
      <c r="UDX67"/>
      <c r="UDY67"/>
      <c r="UDZ67"/>
      <c r="UEA67"/>
      <c r="UEB67"/>
      <c r="UEC67"/>
      <c r="UED67"/>
      <c r="UEE67"/>
      <c r="UEF67"/>
      <c r="UEG67"/>
      <c r="UEH67"/>
      <c r="UEI67"/>
      <c r="UEJ67"/>
      <c r="UEK67"/>
      <c r="UEL67"/>
      <c r="UEM67"/>
      <c r="UEN67"/>
      <c r="UEO67"/>
      <c r="UEP67"/>
      <c r="UEQ67"/>
      <c r="UER67"/>
      <c r="UES67"/>
      <c r="UET67"/>
      <c r="UEU67"/>
      <c r="UEV67"/>
      <c r="UEW67"/>
      <c r="UEX67"/>
      <c r="UEY67"/>
      <c r="UEZ67"/>
      <c r="UFA67"/>
      <c r="UFB67"/>
      <c r="UFC67"/>
      <c r="UFD67"/>
      <c r="UFE67"/>
      <c r="UFF67"/>
      <c r="UFG67"/>
      <c r="UFH67"/>
      <c r="UFI67"/>
      <c r="UFJ67"/>
      <c r="UFK67"/>
      <c r="UFL67"/>
      <c r="UFM67"/>
      <c r="UFN67"/>
      <c r="UFO67"/>
      <c r="UFP67"/>
      <c r="UFQ67"/>
      <c r="UFR67"/>
      <c r="UFS67"/>
      <c r="UFT67"/>
      <c r="UFU67"/>
      <c r="UFV67"/>
      <c r="UFW67"/>
      <c r="UFX67"/>
      <c r="UFY67"/>
      <c r="UFZ67"/>
      <c r="UGA67"/>
      <c r="UGB67"/>
      <c r="UGC67"/>
      <c r="UGD67"/>
      <c r="UGE67"/>
      <c r="UGF67"/>
      <c r="UGG67"/>
      <c r="UGH67"/>
      <c r="UGI67"/>
      <c r="UGJ67"/>
      <c r="UGK67"/>
      <c r="UGL67"/>
      <c r="UGM67"/>
      <c r="UGN67"/>
      <c r="UGO67"/>
      <c r="UGP67"/>
      <c r="UGQ67"/>
      <c r="UGR67"/>
      <c r="UGS67"/>
      <c r="UGT67"/>
      <c r="UGU67"/>
      <c r="UGV67"/>
      <c r="UGW67"/>
      <c r="UGX67"/>
      <c r="UGY67"/>
      <c r="UGZ67"/>
      <c r="UHA67"/>
      <c r="UHB67"/>
      <c r="UHC67"/>
      <c r="UHD67"/>
      <c r="UHE67"/>
      <c r="UHF67"/>
      <c r="UHG67"/>
      <c r="UHH67"/>
      <c r="UHI67"/>
      <c r="UHJ67"/>
      <c r="UHK67"/>
      <c r="UHL67"/>
      <c r="UHM67"/>
      <c r="UHN67"/>
      <c r="UHO67"/>
      <c r="UHP67"/>
      <c r="UHQ67"/>
      <c r="UHR67"/>
      <c r="UHS67"/>
      <c r="UHT67"/>
      <c r="UHU67"/>
      <c r="UHV67"/>
      <c r="UHW67"/>
      <c r="UHX67"/>
      <c r="UHY67"/>
      <c r="UHZ67"/>
      <c r="UIA67"/>
      <c r="UIB67"/>
      <c r="UIC67"/>
      <c r="UID67"/>
      <c r="UIE67"/>
      <c r="UIF67"/>
      <c r="UIG67"/>
      <c r="UIH67"/>
      <c r="UII67"/>
      <c r="UIJ67"/>
      <c r="UIK67"/>
      <c r="UIL67"/>
      <c r="UIM67"/>
      <c r="UIN67"/>
      <c r="UIO67"/>
      <c r="UIP67"/>
      <c r="UIQ67"/>
      <c r="UIR67"/>
      <c r="UIS67"/>
      <c r="UIT67"/>
      <c r="UIU67"/>
      <c r="UIV67"/>
      <c r="UIW67"/>
      <c r="UIX67"/>
      <c r="UIY67"/>
      <c r="UIZ67"/>
      <c r="UJA67"/>
      <c r="UJB67"/>
      <c r="UJC67"/>
      <c r="UJD67"/>
      <c r="UJE67"/>
      <c r="UJF67"/>
      <c r="UJG67"/>
      <c r="UJH67"/>
      <c r="UJI67"/>
      <c r="UJJ67"/>
      <c r="UJK67"/>
      <c r="UJL67"/>
      <c r="UJM67"/>
      <c r="UJN67"/>
      <c r="UJO67"/>
      <c r="UJP67"/>
      <c r="UJQ67"/>
      <c r="UJR67"/>
      <c r="UJS67"/>
      <c r="UJT67"/>
      <c r="UJU67"/>
      <c r="UJV67"/>
      <c r="UJW67"/>
      <c r="UJX67"/>
      <c r="UJY67"/>
      <c r="UJZ67"/>
      <c r="UKA67"/>
      <c r="UKB67"/>
      <c r="UKC67"/>
      <c r="UKD67"/>
      <c r="UKE67"/>
      <c r="UKF67"/>
      <c r="UKG67"/>
      <c r="UKH67"/>
      <c r="UKI67"/>
      <c r="UKJ67"/>
      <c r="UKK67"/>
      <c r="UKL67"/>
      <c r="UKM67"/>
      <c r="UKN67"/>
      <c r="UKO67"/>
      <c r="UKP67"/>
      <c r="UKQ67"/>
      <c r="UKR67"/>
      <c r="UKS67"/>
      <c r="UKT67"/>
      <c r="UKU67"/>
      <c r="UKV67"/>
      <c r="UKW67"/>
      <c r="UKX67"/>
      <c r="UKY67"/>
      <c r="UKZ67"/>
      <c r="ULA67"/>
      <c r="ULB67"/>
      <c r="ULC67"/>
      <c r="ULD67"/>
      <c r="ULE67"/>
      <c r="ULF67"/>
      <c r="ULG67"/>
      <c r="ULH67"/>
      <c r="ULI67"/>
      <c r="ULJ67"/>
      <c r="ULK67"/>
      <c r="ULL67"/>
      <c r="ULM67"/>
      <c r="ULN67"/>
      <c r="ULO67"/>
      <c r="ULP67"/>
      <c r="ULQ67"/>
      <c r="ULR67"/>
      <c r="ULS67"/>
      <c r="ULT67"/>
      <c r="ULU67"/>
      <c r="ULV67"/>
      <c r="ULW67"/>
      <c r="ULX67"/>
      <c r="ULY67"/>
      <c r="ULZ67"/>
      <c r="UMA67"/>
      <c r="UMB67"/>
      <c r="UMC67"/>
      <c r="UMD67"/>
      <c r="UME67"/>
      <c r="UMF67"/>
      <c r="UMG67"/>
      <c r="UMH67"/>
      <c r="UMI67"/>
      <c r="UMJ67"/>
      <c r="UMK67"/>
      <c r="UML67"/>
      <c r="UMM67"/>
      <c r="UMN67"/>
      <c r="UMO67"/>
      <c r="UMP67"/>
      <c r="UMQ67"/>
      <c r="UMR67"/>
      <c r="UMS67"/>
      <c r="UMT67"/>
      <c r="UMU67"/>
      <c r="UMV67"/>
      <c r="UMW67"/>
      <c r="UMX67"/>
      <c r="UMY67"/>
      <c r="UMZ67"/>
      <c r="UNA67"/>
      <c r="UNB67"/>
      <c r="UNC67"/>
      <c r="UND67"/>
      <c r="UNE67"/>
      <c r="UNF67"/>
      <c r="UNG67"/>
      <c r="UNH67"/>
      <c r="UNI67"/>
      <c r="UNJ67"/>
      <c r="UNK67"/>
      <c r="UNL67"/>
      <c r="UNM67"/>
      <c r="UNN67"/>
      <c r="UNO67"/>
      <c r="UNP67"/>
      <c r="UNQ67"/>
      <c r="UNR67"/>
      <c r="UNS67"/>
      <c r="UNT67"/>
      <c r="UNU67"/>
      <c r="UNV67"/>
      <c r="UNW67"/>
      <c r="UNX67"/>
      <c r="UNY67"/>
      <c r="UNZ67"/>
      <c r="UOA67"/>
      <c r="UOB67"/>
      <c r="UOC67"/>
      <c r="UOD67"/>
      <c r="UOE67"/>
      <c r="UOF67"/>
      <c r="UOG67"/>
      <c r="UOH67"/>
      <c r="UOI67"/>
      <c r="UOJ67"/>
      <c r="UOK67"/>
      <c r="UOL67"/>
      <c r="UOM67"/>
      <c r="UON67"/>
      <c r="UOO67"/>
      <c r="UOP67"/>
      <c r="UOQ67"/>
      <c r="UOR67"/>
      <c r="UOS67"/>
      <c r="UOT67"/>
      <c r="UOU67"/>
      <c r="UOV67"/>
      <c r="UOW67"/>
      <c r="UOX67"/>
      <c r="UOY67"/>
      <c r="UOZ67"/>
      <c r="UPA67"/>
      <c r="UPB67"/>
      <c r="UPC67"/>
      <c r="UPD67"/>
      <c r="UPE67"/>
      <c r="UPF67"/>
      <c r="UPG67"/>
      <c r="UPH67"/>
      <c r="UPI67"/>
      <c r="UPJ67"/>
      <c r="UPK67"/>
      <c r="UPL67"/>
      <c r="UPM67"/>
      <c r="UPN67"/>
      <c r="UPO67"/>
      <c r="UPP67"/>
      <c r="UPQ67"/>
      <c r="UPR67"/>
      <c r="UPS67"/>
      <c r="UPT67"/>
      <c r="UPU67"/>
      <c r="UPV67"/>
      <c r="UPW67"/>
      <c r="UPX67"/>
      <c r="UPY67"/>
      <c r="UPZ67"/>
      <c r="UQA67"/>
      <c r="UQB67"/>
      <c r="UQC67"/>
      <c r="UQD67"/>
      <c r="UQE67"/>
      <c r="UQF67"/>
      <c r="UQG67"/>
      <c r="UQH67"/>
      <c r="UQI67"/>
      <c r="UQJ67"/>
      <c r="UQK67"/>
      <c r="UQL67"/>
      <c r="UQM67"/>
      <c r="UQN67"/>
      <c r="UQO67"/>
      <c r="UQP67"/>
      <c r="UQQ67"/>
      <c r="UQR67"/>
      <c r="UQS67"/>
      <c r="UQT67"/>
      <c r="UQU67"/>
      <c r="UQV67"/>
      <c r="UQW67"/>
      <c r="UQX67"/>
      <c r="UQY67"/>
      <c r="UQZ67"/>
      <c r="URA67"/>
      <c r="URB67"/>
      <c r="URC67"/>
      <c r="URD67"/>
      <c r="URE67"/>
      <c r="URF67"/>
      <c r="URG67"/>
      <c r="URH67"/>
      <c r="URI67"/>
      <c r="URJ67"/>
      <c r="URK67"/>
      <c r="URL67"/>
      <c r="URM67"/>
      <c r="URN67"/>
      <c r="URO67"/>
      <c r="URP67"/>
      <c r="URQ67"/>
      <c r="URR67"/>
      <c r="URS67"/>
      <c r="URT67"/>
      <c r="URU67"/>
      <c r="URV67"/>
      <c r="URW67"/>
      <c r="URX67"/>
      <c r="URY67"/>
      <c r="URZ67"/>
      <c r="USA67"/>
      <c r="USB67"/>
      <c r="USC67"/>
      <c r="USD67"/>
      <c r="USE67"/>
      <c r="USF67"/>
      <c r="USG67"/>
      <c r="USH67"/>
      <c r="USI67"/>
      <c r="USJ67"/>
      <c r="USK67"/>
      <c r="USL67"/>
      <c r="USM67"/>
      <c r="USN67"/>
      <c r="USO67"/>
      <c r="USP67"/>
      <c r="USQ67"/>
      <c r="USR67"/>
      <c r="USS67"/>
      <c r="UST67"/>
      <c r="USU67"/>
      <c r="USV67"/>
      <c r="USW67"/>
      <c r="USX67"/>
      <c r="USY67"/>
      <c r="USZ67"/>
      <c r="UTA67"/>
      <c r="UTB67"/>
      <c r="UTC67"/>
      <c r="UTD67"/>
      <c r="UTE67"/>
      <c r="UTF67"/>
      <c r="UTG67"/>
      <c r="UTH67"/>
      <c r="UTI67"/>
      <c r="UTJ67"/>
      <c r="UTK67"/>
      <c r="UTL67"/>
      <c r="UTM67"/>
      <c r="UTN67"/>
      <c r="UTO67"/>
      <c r="UTP67"/>
      <c r="UTQ67"/>
      <c r="UTR67"/>
      <c r="UTS67"/>
      <c r="UTT67"/>
      <c r="UTU67"/>
      <c r="UTV67"/>
      <c r="UTW67"/>
      <c r="UTX67"/>
      <c r="UTY67"/>
      <c r="UTZ67"/>
      <c r="UUA67"/>
      <c r="UUB67"/>
      <c r="UUC67"/>
      <c r="UUD67"/>
      <c r="UUE67"/>
      <c r="UUF67"/>
      <c r="UUG67"/>
      <c r="UUH67"/>
      <c r="UUI67"/>
      <c r="UUJ67"/>
      <c r="UUK67"/>
      <c r="UUL67"/>
      <c r="UUM67"/>
      <c r="UUN67"/>
      <c r="UUO67"/>
      <c r="UUP67"/>
      <c r="UUQ67"/>
      <c r="UUR67"/>
      <c r="UUS67"/>
      <c r="UUT67"/>
      <c r="UUU67"/>
      <c r="UUV67"/>
      <c r="UUW67"/>
      <c r="UUX67"/>
      <c r="UUY67"/>
      <c r="UUZ67"/>
      <c r="UVA67"/>
      <c r="UVB67"/>
      <c r="UVC67"/>
      <c r="UVD67"/>
      <c r="UVE67"/>
      <c r="UVF67"/>
      <c r="UVG67"/>
      <c r="UVH67"/>
      <c r="UVI67"/>
      <c r="UVJ67"/>
      <c r="UVK67"/>
      <c r="UVL67"/>
      <c r="UVM67"/>
      <c r="UVN67"/>
      <c r="UVO67"/>
      <c r="UVP67"/>
      <c r="UVQ67"/>
      <c r="UVR67"/>
      <c r="UVS67"/>
      <c r="UVT67"/>
      <c r="UVU67"/>
      <c r="UVV67"/>
      <c r="UVW67"/>
      <c r="UVX67"/>
      <c r="UVY67"/>
      <c r="UVZ67"/>
      <c r="UWA67"/>
      <c r="UWB67"/>
      <c r="UWC67"/>
      <c r="UWD67"/>
      <c r="UWE67"/>
      <c r="UWF67"/>
      <c r="UWG67"/>
      <c r="UWH67"/>
      <c r="UWI67"/>
      <c r="UWJ67"/>
      <c r="UWK67"/>
      <c r="UWL67"/>
      <c r="UWM67"/>
      <c r="UWN67"/>
      <c r="UWO67"/>
      <c r="UWP67"/>
      <c r="UWQ67"/>
      <c r="UWR67"/>
      <c r="UWS67"/>
      <c r="UWT67"/>
      <c r="UWU67"/>
      <c r="UWV67"/>
      <c r="UWW67"/>
      <c r="UWX67"/>
      <c r="UWY67"/>
      <c r="UWZ67"/>
      <c r="UXA67"/>
      <c r="UXB67"/>
      <c r="UXC67"/>
      <c r="UXD67"/>
      <c r="UXE67"/>
      <c r="UXF67"/>
      <c r="UXG67"/>
      <c r="UXH67"/>
      <c r="UXI67"/>
      <c r="UXJ67"/>
      <c r="UXK67"/>
      <c r="UXL67"/>
      <c r="UXM67"/>
      <c r="UXN67"/>
      <c r="UXO67"/>
      <c r="UXP67"/>
      <c r="UXQ67"/>
      <c r="UXR67"/>
      <c r="UXS67"/>
      <c r="UXT67"/>
      <c r="UXU67"/>
      <c r="UXV67"/>
      <c r="UXW67"/>
      <c r="UXX67"/>
      <c r="UXY67"/>
      <c r="UXZ67"/>
      <c r="UYA67"/>
      <c r="UYB67"/>
      <c r="UYC67"/>
      <c r="UYD67"/>
      <c r="UYE67"/>
      <c r="UYF67"/>
      <c r="UYG67"/>
      <c r="UYH67"/>
      <c r="UYI67"/>
      <c r="UYJ67"/>
      <c r="UYK67"/>
      <c r="UYL67"/>
      <c r="UYM67"/>
      <c r="UYN67"/>
      <c r="UYO67"/>
      <c r="UYP67"/>
      <c r="UYQ67"/>
      <c r="UYR67"/>
      <c r="UYS67"/>
      <c r="UYT67"/>
      <c r="UYU67"/>
      <c r="UYV67"/>
      <c r="UYW67"/>
      <c r="UYX67"/>
      <c r="UYY67"/>
      <c r="UYZ67"/>
      <c r="UZA67"/>
      <c r="UZB67"/>
      <c r="UZC67"/>
      <c r="UZD67"/>
      <c r="UZE67"/>
      <c r="UZF67"/>
      <c r="UZG67"/>
      <c r="UZH67"/>
      <c r="UZI67"/>
      <c r="UZJ67"/>
      <c r="UZK67"/>
      <c r="UZL67"/>
      <c r="UZM67"/>
      <c r="UZN67"/>
      <c r="UZO67"/>
      <c r="UZP67"/>
      <c r="UZQ67"/>
      <c r="UZR67"/>
      <c r="UZS67"/>
      <c r="UZT67"/>
      <c r="UZU67"/>
      <c r="UZV67"/>
      <c r="UZW67"/>
      <c r="UZX67"/>
      <c r="UZY67"/>
      <c r="UZZ67"/>
      <c r="VAA67"/>
      <c r="VAB67"/>
      <c r="VAC67"/>
      <c r="VAD67"/>
      <c r="VAE67"/>
      <c r="VAF67"/>
      <c r="VAG67"/>
      <c r="VAH67"/>
      <c r="VAI67"/>
      <c r="VAJ67"/>
      <c r="VAK67"/>
      <c r="VAL67"/>
      <c r="VAM67"/>
      <c r="VAN67"/>
      <c r="VAO67"/>
      <c r="VAP67"/>
      <c r="VAQ67"/>
      <c r="VAR67"/>
      <c r="VAS67"/>
      <c r="VAT67"/>
      <c r="VAU67"/>
      <c r="VAV67"/>
      <c r="VAW67"/>
      <c r="VAX67"/>
      <c r="VAY67"/>
      <c r="VAZ67"/>
      <c r="VBA67"/>
      <c r="VBB67"/>
      <c r="VBC67"/>
      <c r="VBD67"/>
      <c r="VBE67"/>
      <c r="VBF67"/>
      <c r="VBG67"/>
      <c r="VBH67"/>
      <c r="VBI67"/>
      <c r="VBJ67"/>
      <c r="VBK67"/>
      <c r="VBL67"/>
      <c r="VBM67"/>
      <c r="VBN67"/>
      <c r="VBO67"/>
      <c r="VBP67"/>
      <c r="VBQ67"/>
      <c r="VBR67"/>
      <c r="VBS67"/>
      <c r="VBT67"/>
      <c r="VBU67"/>
      <c r="VBV67"/>
      <c r="VBW67"/>
      <c r="VBX67"/>
      <c r="VBY67"/>
      <c r="VBZ67"/>
      <c r="VCA67"/>
      <c r="VCB67"/>
      <c r="VCC67"/>
      <c r="VCD67"/>
      <c r="VCE67"/>
      <c r="VCF67"/>
      <c r="VCG67"/>
      <c r="VCH67"/>
      <c r="VCI67"/>
      <c r="VCJ67"/>
      <c r="VCK67"/>
      <c r="VCL67"/>
      <c r="VCM67"/>
      <c r="VCN67"/>
      <c r="VCO67"/>
      <c r="VCP67"/>
      <c r="VCQ67"/>
      <c r="VCR67"/>
      <c r="VCS67"/>
      <c r="VCT67"/>
      <c r="VCU67"/>
      <c r="VCV67"/>
      <c r="VCW67"/>
      <c r="VCX67"/>
      <c r="VCY67"/>
      <c r="VCZ67"/>
      <c r="VDA67"/>
      <c r="VDB67"/>
      <c r="VDC67"/>
      <c r="VDD67"/>
      <c r="VDE67"/>
      <c r="VDF67"/>
      <c r="VDG67"/>
      <c r="VDH67"/>
      <c r="VDI67"/>
      <c r="VDJ67"/>
      <c r="VDK67"/>
      <c r="VDL67"/>
      <c r="VDM67"/>
      <c r="VDN67"/>
      <c r="VDO67"/>
      <c r="VDP67"/>
      <c r="VDQ67"/>
      <c r="VDR67"/>
      <c r="VDS67"/>
      <c r="VDT67"/>
      <c r="VDU67"/>
      <c r="VDV67"/>
      <c r="VDW67"/>
      <c r="VDX67"/>
      <c r="VDY67"/>
      <c r="VDZ67"/>
      <c r="VEA67"/>
      <c r="VEB67"/>
      <c r="VEC67"/>
      <c r="VED67"/>
      <c r="VEE67"/>
      <c r="VEF67"/>
      <c r="VEG67"/>
      <c r="VEH67"/>
      <c r="VEI67"/>
      <c r="VEJ67"/>
      <c r="VEK67"/>
      <c r="VEL67"/>
      <c r="VEM67"/>
      <c r="VEN67"/>
      <c r="VEO67"/>
      <c r="VEP67"/>
      <c r="VEQ67"/>
      <c r="VER67"/>
      <c r="VES67"/>
      <c r="VET67"/>
      <c r="VEU67"/>
      <c r="VEV67"/>
      <c r="VEW67"/>
      <c r="VEX67"/>
      <c r="VEY67"/>
      <c r="VEZ67"/>
      <c r="VFA67"/>
      <c r="VFB67"/>
      <c r="VFC67"/>
      <c r="VFD67"/>
      <c r="VFE67"/>
      <c r="VFF67"/>
      <c r="VFG67"/>
      <c r="VFH67"/>
      <c r="VFI67"/>
      <c r="VFJ67"/>
      <c r="VFK67"/>
      <c r="VFL67"/>
      <c r="VFM67"/>
      <c r="VFN67"/>
      <c r="VFO67"/>
      <c r="VFP67"/>
      <c r="VFQ67"/>
      <c r="VFR67"/>
      <c r="VFS67"/>
      <c r="VFT67"/>
      <c r="VFU67"/>
      <c r="VFV67"/>
      <c r="VFW67"/>
      <c r="VFX67"/>
      <c r="VFY67"/>
      <c r="VFZ67"/>
      <c r="VGA67"/>
      <c r="VGB67"/>
      <c r="VGC67"/>
      <c r="VGD67"/>
      <c r="VGE67"/>
      <c r="VGF67"/>
      <c r="VGG67"/>
      <c r="VGH67"/>
      <c r="VGI67"/>
      <c r="VGJ67"/>
      <c r="VGK67"/>
      <c r="VGL67"/>
      <c r="VGM67"/>
      <c r="VGN67"/>
      <c r="VGO67"/>
      <c r="VGP67"/>
      <c r="VGQ67"/>
      <c r="VGR67"/>
      <c r="VGS67"/>
      <c r="VGT67"/>
      <c r="VGU67"/>
      <c r="VGV67"/>
      <c r="VGW67"/>
      <c r="VGX67"/>
      <c r="VGY67"/>
      <c r="VGZ67"/>
      <c r="VHA67"/>
      <c r="VHB67"/>
      <c r="VHC67"/>
      <c r="VHD67"/>
      <c r="VHE67"/>
      <c r="VHF67"/>
      <c r="VHG67"/>
      <c r="VHH67"/>
      <c r="VHI67"/>
      <c r="VHJ67"/>
      <c r="VHK67"/>
      <c r="VHL67"/>
      <c r="VHM67"/>
      <c r="VHN67"/>
      <c r="VHO67"/>
      <c r="VHP67"/>
      <c r="VHQ67"/>
      <c r="VHR67"/>
      <c r="VHS67"/>
      <c r="VHT67"/>
      <c r="VHU67"/>
      <c r="VHV67"/>
      <c r="VHW67"/>
      <c r="VHX67"/>
      <c r="VHY67"/>
      <c r="VHZ67"/>
      <c r="VIA67"/>
      <c r="VIB67"/>
      <c r="VIC67"/>
      <c r="VID67"/>
      <c r="VIE67"/>
      <c r="VIF67"/>
      <c r="VIG67"/>
      <c r="VIH67"/>
      <c r="VII67"/>
      <c r="VIJ67"/>
      <c r="VIK67"/>
      <c r="VIL67"/>
      <c r="VIM67"/>
      <c r="VIN67"/>
      <c r="VIO67"/>
      <c r="VIP67"/>
      <c r="VIQ67"/>
      <c r="VIR67"/>
      <c r="VIS67"/>
      <c r="VIT67"/>
      <c r="VIU67"/>
      <c r="VIV67"/>
      <c r="VIW67"/>
      <c r="VIX67"/>
      <c r="VIY67"/>
      <c r="VIZ67"/>
      <c r="VJA67"/>
      <c r="VJB67"/>
      <c r="VJC67"/>
      <c r="VJD67"/>
      <c r="VJE67"/>
      <c r="VJF67"/>
      <c r="VJG67"/>
      <c r="VJH67"/>
      <c r="VJI67"/>
      <c r="VJJ67"/>
      <c r="VJK67"/>
      <c r="VJL67"/>
      <c r="VJM67"/>
      <c r="VJN67"/>
      <c r="VJO67"/>
      <c r="VJP67"/>
      <c r="VJQ67"/>
      <c r="VJR67"/>
      <c r="VJS67"/>
      <c r="VJT67"/>
      <c r="VJU67"/>
      <c r="VJV67"/>
      <c r="VJW67"/>
      <c r="VJX67"/>
      <c r="VJY67"/>
      <c r="VJZ67"/>
      <c r="VKA67"/>
      <c r="VKB67"/>
      <c r="VKC67"/>
      <c r="VKD67"/>
      <c r="VKE67"/>
      <c r="VKF67"/>
      <c r="VKG67"/>
      <c r="VKH67"/>
      <c r="VKI67"/>
      <c r="VKJ67"/>
      <c r="VKK67"/>
      <c r="VKL67"/>
      <c r="VKM67"/>
      <c r="VKN67"/>
      <c r="VKO67"/>
      <c r="VKP67"/>
      <c r="VKQ67"/>
      <c r="VKR67"/>
      <c r="VKS67"/>
      <c r="VKT67"/>
      <c r="VKU67"/>
      <c r="VKV67"/>
      <c r="VKW67"/>
      <c r="VKX67"/>
      <c r="VKY67"/>
      <c r="VKZ67"/>
      <c r="VLA67"/>
      <c r="VLB67"/>
      <c r="VLC67"/>
      <c r="VLD67"/>
      <c r="VLE67"/>
      <c r="VLF67"/>
      <c r="VLG67"/>
      <c r="VLH67"/>
      <c r="VLI67"/>
      <c r="VLJ67"/>
      <c r="VLK67"/>
      <c r="VLL67"/>
      <c r="VLM67"/>
      <c r="VLN67"/>
      <c r="VLO67"/>
      <c r="VLP67"/>
      <c r="VLQ67"/>
      <c r="VLR67"/>
      <c r="VLS67"/>
      <c r="VLT67"/>
      <c r="VLU67"/>
      <c r="VLV67"/>
      <c r="VLW67"/>
      <c r="VLX67"/>
      <c r="VLY67"/>
      <c r="VLZ67"/>
      <c r="VMA67"/>
      <c r="VMB67"/>
      <c r="VMC67"/>
      <c r="VMD67"/>
      <c r="VME67"/>
      <c r="VMF67"/>
      <c r="VMG67"/>
      <c r="VMH67"/>
      <c r="VMI67"/>
      <c r="VMJ67"/>
      <c r="VMK67"/>
      <c r="VML67"/>
      <c r="VMM67"/>
      <c r="VMN67"/>
      <c r="VMO67"/>
      <c r="VMP67"/>
      <c r="VMQ67"/>
      <c r="VMR67"/>
      <c r="VMS67"/>
      <c r="VMT67"/>
      <c r="VMU67"/>
      <c r="VMV67"/>
      <c r="VMW67"/>
      <c r="VMX67"/>
      <c r="VMY67"/>
      <c r="VMZ67"/>
      <c r="VNA67"/>
      <c r="VNB67"/>
      <c r="VNC67"/>
      <c r="VND67"/>
      <c r="VNE67"/>
      <c r="VNF67"/>
      <c r="VNG67"/>
      <c r="VNH67"/>
      <c r="VNI67"/>
      <c r="VNJ67"/>
      <c r="VNK67"/>
      <c r="VNL67"/>
      <c r="VNM67"/>
      <c r="VNN67"/>
      <c r="VNO67"/>
      <c r="VNP67"/>
      <c r="VNQ67"/>
      <c r="VNR67"/>
      <c r="VNS67"/>
      <c r="VNT67"/>
      <c r="VNU67"/>
      <c r="VNV67"/>
      <c r="VNW67"/>
      <c r="VNX67"/>
      <c r="VNY67"/>
      <c r="VNZ67"/>
      <c r="VOA67"/>
      <c r="VOB67"/>
      <c r="VOC67"/>
      <c r="VOD67"/>
      <c r="VOE67"/>
      <c r="VOF67"/>
      <c r="VOG67"/>
      <c r="VOH67"/>
      <c r="VOI67"/>
      <c r="VOJ67"/>
      <c r="VOK67"/>
      <c r="VOL67"/>
      <c r="VOM67"/>
      <c r="VON67"/>
      <c r="VOO67"/>
      <c r="VOP67"/>
      <c r="VOQ67"/>
      <c r="VOR67"/>
      <c r="VOS67"/>
      <c r="VOT67"/>
      <c r="VOU67"/>
      <c r="VOV67"/>
      <c r="VOW67"/>
      <c r="VOX67"/>
      <c r="VOY67"/>
      <c r="VOZ67"/>
      <c r="VPA67"/>
      <c r="VPB67"/>
      <c r="VPC67"/>
      <c r="VPD67"/>
      <c r="VPE67"/>
      <c r="VPF67"/>
      <c r="VPG67"/>
      <c r="VPH67"/>
      <c r="VPI67"/>
      <c r="VPJ67"/>
      <c r="VPK67"/>
      <c r="VPL67"/>
      <c r="VPM67"/>
      <c r="VPN67"/>
      <c r="VPO67"/>
      <c r="VPP67"/>
      <c r="VPQ67"/>
      <c r="VPR67"/>
      <c r="VPS67"/>
      <c r="VPT67"/>
      <c r="VPU67"/>
      <c r="VPV67"/>
      <c r="VPW67"/>
      <c r="VPX67"/>
      <c r="VPY67"/>
      <c r="VPZ67"/>
      <c r="VQA67"/>
      <c r="VQB67"/>
      <c r="VQC67"/>
      <c r="VQD67"/>
      <c r="VQE67"/>
      <c r="VQF67"/>
      <c r="VQG67"/>
      <c r="VQH67"/>
      <c r="VQI67"/>
      <c r="VQJ67"/>
      <c r="VQK67"/>
      <c r="VQL67"/>
      <c r="VQM67"/>
      <c r="VQN67"/>
      <c r="VQO67"/>
      <c r="VQP67"/>
      <c r="VQQ67"/>
      <c r="VQR67"/>
      <c r="VQS67"/>
      <c r="VQT67"/>
      <c r="VQU67"/>
      <c r="VQV67"/>
      <c r="VQW67"/>
      <c r="VQX67"/>
      <c r="VQY67"/>
      <c r="VQZ67"/>
      <c r="VRA67"/>
      <c r="VRB67"/>
      <c r="VRC67"/>
      <c r="VRD67"/>
      <c r="VRE67"/>
      <c r="VRF67"/>
      <c r="VRG67"/>
      <c r="VRH67"/>
      <c r="VRI67"/>
      <c r="VRJ67"/>
      <c r="VRK67"/>
      <c r="VRL67"/>
      <c r="VRM67"/>
      <c r="VRN67"/>
      <c r="VRO67"/>
      <c r="VRP67"/>
      <c r="VRQ67"/>
      <c r="VRR67"/>
      <c r="VRS67"/>
      <c r="VRT67"/>
      <c r="VRU67"/>
      <c r="VRV67"/>
      <c r="VRW67"/>
      <c r="VRX67"/>
      <c r="VRY67"/>
      <c r="VRZ67"/>
      <c r="VSA67"/>
      <c r="VSB67"/>
      <c r="VSC67"/>
      <c r="VSD67"/>
      <c r="VSE67"/>
      <c r="VSF67"/>
      <c r="VSG67"/>
      <c r="VSH67"/>
      <c r="VSI67"/>
      <c r="VSJ67"/>
      <c r="VSK67"/>
      <c r="VSL67"/>
      <c r="VSM67"/>
      <c r="VSN67"/>
      <c r="VSO67"/>
      <c r="VSP67"/>
      <c r="VSQ67"/>
      <c r="VSR67"/>
      <c r="VSS67"/>
      <c r="VST67"/>
      <c r="VSU67"/>
      <c r="VSV67"/>
      <c r="VSW67"/>
      <c r="VSX67"/>
      <c r="VSY67"/>
      <c r="VSZ67"/>
      <c r="VTA67"/>
      <c r="VTB67"/>
      <c r="VTC67"/>
      <c r="VTD67"/>
      <c r="VTE67"/>
      <c r="VTF67"/>
      <c r="VTG67"/>
      <c r="VTH67"/>
      <c r="VTI67"/>
      <c r="VTJ67"/>
      <c r="VTK67"/>
      <c r="VTL67"/>
      <c r="VTM67"/>
      <c r="VTN67"/>
      <c r="VTO67"/>
      <c r="VTP67"/>
      <c r="VTQ67"/>
      <c r="VTR67"/>
      <c r="VTS67"/>
      <c r="VTT67"/>
      <c r="VTU67"/>
      <c r="VTV67"/>
      <c r="VTW67"/>
      <c r="VTX67"/>
      <c r="VTY67"/>
      <c r="VTZ67"/>
      <c r="VUA67"/>
      <c r="VUB67"/>
      <c r="VUC67"/>
      <c r="VUD67"/>
      <c r="VUE67"/>
      <c r="VUF67"/>
      <c r="VUG67"/>
      <c r="VUH67"/>
      <c r="VUI67"/>
      <c r="VUJ67"/>
      <c r="VUK67"/>
      <c r="VUL67"/>
      <c r="VUM67"/>
      <c r="VUN67"/>
      <c r="VUO67"/>
      <c r="VUP67"/>
      <c r="VUQ67"/>
      <c r="VUR67"/>
      <c r="VUS67"/>
      <c r="VUT67"/>
      <c r="VUU67"/>
      <c r="VUV67"/>
      <c r="VUW67"/>
      <c r="VUX67"/>
      <c r="VUY67"/>
      <c r="VUZ67"/>
      <c r="VVA67"/>
      <c r="VVB67"/>
      <c r="VVC67"/>
      <c r="VVD67"/>
      <c r="VVE67"/>
      <c r="VVF67"/>
      <c r="VVG67"/>
      <c r="VVH67"/>
      <c r="VVI67"/>
      <c r="VVJ67"/>
      <c r="VVK67"/>
      <c r="VVL67"/>
      <c r="VVM67"/>
      <c r="VVN67"/>
      <c r="VVO67"/>
      <c r="VVP67"/>
      <c r="VVQ67"/>
      <c r="VVR67"/>
      <c r="VVS67"/>
      <c r="VVT67"/>
      <c r="VVU67"/>
      <c r="VVV67"/>
      <c r="VVW67"/>
      <c r="VVX67"/>
      <c r="VVY67"/>
      <c r="VVZ67"/>
      <c r="VWA67"/>
      <c r="VWB67"/>
      <c r="VWC67"/>
      <c r="VWD67"/>
      <c r="VWE67"/>
      <c r="VWF67"/>
      <c r="VWG67"/>
      <c r="VWH67"/>
      <c r="VWI67"/>
      <c r="VWJ67"/>
      <c r="VWK67"/>
      <c r="VWL67"/>
      <c r="VWM67"/>
      <c r="VWN67"/>
      <c r="VWO67"/>
      <c r="VWP67"/>
      <c r="VWQ67"/>
      <c r="VWR67"/>
      <c r="VWS67"/>
      <c r="VWT67"/>
      <c r="VWU67"/>
      <c r="VWV67"/>
      <c r="VWW67"/>
      <c r="VWX67"/>
      <c r="VWY67"/>
      <c r="VWZ67"/>
      <c r="VXA67"/>
      <c r="VXB67"/>
      <c r="VXC67"/>
      <c r="VXD67"/>
      <c r="VXE67"/>
      <c r="VXF67"/>
      <c r="VXG67"/>
      <c r="VXH67"/>
      <c r="VXI67"/>
      <c r="VXJ67"/>
      <c r="VXK67"/>
      <c r="VXL67"/>
      <c r="VXM67"/>
      <c r="VXN67"/>
      <c r="VXO67"/>
      <c r="VXP67"/>
      <c r="VXQ67"/>
      <c r="VXR67"/>
      <c r="VXS67"/>
      <c r="VXT67"/>
      <c r="VXU67"/>
      <c r="VXV67"/>
      <c r="VXW67"/>
      <c r="VXX67"/>
      <c r="VXY67"/>
      <c r="VXZ67"/>
      <c r="VYA67"/>
      <c r="VYB67"/>
      <c r="VYC67"/>
      <c r="VYD67"/>
      <c r="VYE67"/>
      <c r="VYF67"/>
      <c r="VYG67"/>
      <c r="VYH67"/>
      <c r="VYI67"/>
      <c r="VYJ67"/>
      <c r="VYK67"/>
      <c r="VYL67"/>
      <c r="VYM67"/>
      <c r="VYN67"/>
      <c r="VYO67"/>
      <c r="VYP67"/>
      <c r="VYQ67"/>
      <c r="VYR67"/>
      <c r="VYS67"/>
      <c r="VYT67"/>
      <c r="VYU67"/>
      <c r="VYV67"/>
      <c r="VYW67"/>
      <c r="VYX67"/>
      <c r="VYY67"/>
      <c r="VYZ67"/>
      <c r="VZA67"/>
      <c r="VZB67"/>
      <c r="VZC67"/>
      <c r="VZD67"/>
      <c r="VZE67"/>
      <c r="VZF67"/>
      <c r="VZG67"/>
      <c r="VZH67"/>
      <c r="VZI67"/>
      <c r="VZJ67"/>
      <c r="VZK67"/>
      <c r="VZL67"/>
      <c r="VZM67"/>
      <c r="VZN67"/>
      <c r="VZO67"/>
      <c r="VZP67"/>
      <c r="VZQ67"/>
      <c r="VZR67"/>
      <c r="VZS67"/>
      <c r="VZT67"/>
      <c r="VZU67"/>
      <c r="VZV67"/>
      <c r="VZW67"/>
      <c r="VZX67"/>
      <c r="VZY67"/>
      <c r="VZZ67"/>
      <c r="WAA67"/>
      <c r="WAB67"/>
      <c r="WAC67"/>
      <c r="WAD67"/>
      <c r="WAE67"/>
      <c r="WAF67"/>
      <c r="WAG67"/>
      <c r="WAH67"/>
      <c r="WAI67"/>
      <c r="WAJ67"/>
      <c r="WAK67"/>
      <c r="WAL67"/>
      <c r="WAM67"/>
      <c r="WAN67"/>
      <c r="WAO67"/>
      <c r="WAP67"/>
      <c r="WAQ67"/>
      <c r="WAR67"/>
      <c r="WAS67"/>
      <c r="WAT67"/>
      <c r="WAU67"/>
      <c r="WAV67"/>
      <c r="WAW67"/>
      <c r="WAX67"/>
      <c r="WAY67"/>
      <c r="WAZ67"/>
      <c r="WBA67"/>
      <c r="WBB67"/>
      <c r="WBC67"/>
      <c r="WBD67"/>
      <c r="WBE67"/>
      <c r="WBF67"/>
      <c r="WBG67"/>
      <c r="WBH67"/>
      <c r="WBI67"/>
      <c r="WBJ67"/>
      <c r="WBK67"/>
      <c r="WBL67"/>
      <c r="WBM67"/>
      <c r="WBN67"/>
      <c r="WBO67"/>
      <c r="WBP67"/>
      <c r="WBQ67"/>
      <c r="WBR67"/>
      <c r="WBS67"/>
      <c r="WBT67"/>
      <c r="WBU67"/>
      <c r="WBV67"/>
      <c r="WBW67"/>
      <c r="WBX67"/>
      <c r="WBY67"/>
      <c r="WBZ67"/>
      <c r="WCA67"/>
      <c r="WCB67"/>
      <c r="WCC67"/>
      <c r="WCD67"/>
      <c r="WCE67"/>
      <c r="WCF67"/>
      <c r="WCG67"/>
      <c r="WCH67"/>
      <c r="WCI67"/>
      <c r="WCJ67"/>
      <c r="WCK67"/>
      <c r="WCL67"/>
      <c r="WCM67"/>
      <c r="WCN67"/>
      <c r="WCO67"/>
      <c r="WCP67"/>
      <c r="WCQ67"/>
      <c r="WCR67"/>
      <c r="WCS67"/>
      <c r="WCT67"/>
      <c r="WCU67"/>
      <c r="WCV67"/>
      <c r="WCW67"/>
      <c r="WCX67"/>
      <c r="WCY67"/>
      <c r="WCZ67"/>
      <c r="WDA67"/>
      <c r="WDB67"/>
      <c r="WDC67"/>
      <c r="WDD67"/>
      <c r="WDE67"/>
      <c r="WDF67"/>
      <c r="WDG67"/>
      <c r="WDH67"/>
      <c r="WDI67"/>
      <c r="WDJ67"/>
      <c r="WDK67"/>
      <c r="WDL67"/>
      <c r="WDM67"/>
      <c r="WDN67"/>
      <c r="WDO67"/>
      <c r="WDP67"/>
      <c r="WDQ67"/>
      <c r="WDR67"/>
      <c r="WDS67"/>
      <c r="WDT67"/>
      <c r="WDU67"/>
      <c r="WDV67"/>
      <c r="WDW67"/>
      <c r="WDX67"/>
      <c r="WDY67"/>
      <c r="WDZ67"/>
      <c r="WEA67"/>
      <c r="WEB67"/>
      <c r="WEC67"/>
      <c r="WED67"/>
      <c r="WEE67"/>
      <c r="WEF67"/>
      <c r="WEG67"/>
      <c r="WEH67"/>
      <c r="WEI67"/>
      <c r="WEJ67"/>
      <c r="WEK67"/>
      <c r="WEL67"/>
      <c r="WEM67"/>
      <c r="WEN67"/>
      <c r="WEO67"/>
      <c r="WEP67"/>
      <c r="WEQ67"/>
      <c r="WER67"/>
      <c r="WES67"/>
      <c r="WET67"/>
      <c r="WEU67"/>
      <c r="WEV67"/>
      <c r="WEW67"/>
      <c r="WEX67"/>
      <c r="WEY67"/>
      <c r="WEZ67"/>
      <c r="WFA67"/>
      <c r="WFB67"/>
      <c r="WFC67"/>
      <c r="WFD67"/>
      <c r="WFE67"/>
      <c r="WFF67"/>
      <c r="WFG67"/>
      <c r="WFH67"/>
      <c r="WFI67"/>
      <c r="WFJ67"/>
      <c r="WFK67"/>
      <c r="WFL67"/>
      <c r="WFM67"/>
      <c r="WFN67"/>
      <c r="WFO67"/>
      <c r="WFP67"/>
      <c r="WFQ67"/>
      <c r="WFR67"/>
      <c r="WFS67"/>
      <c r="WFT67"/>
      <c r="WFU67"/>
      <c r="WFV67"/>
      <c r="WFW67"/>
      <c r="WFX67"/>
      <c r="WFY67"/>
      <c r="WFZ67"/>
      <c r="WGA67"/>
      <c r="WGB67"/>
      <c r="WGC67"/>
      <c r="WGD67"/>
      <c r="WGE67"/>
      <c r="WGF67"/>
      <c r="WGG67"/>
      <c r="WGH67"/>
      <c r="WGI67"/>
      <c r="WGJ67"/>
      <c r="WGK67"/>
      <c r="WGL67"/>
      <c r="WGM67"/>
      <c r="WGN67"/>
      <c r="WGO67"/>
      <c r="WGP67"/>
      <c r="WGQ67"/>
      <c r="WGR67"/>
      <c r="WGS67"/>
      <c r="WGT67"/>
      <c r="WGU67"/>
      <c r="WGV67"/>
      <c r="WGW67"/>
      <c r="WGX67"/>
      <c r="WGY67"/>
      <c r="WGZ67"/>
      <c r="WHA67"/>
      <c r="WHB67"/>
      <c r="WHC67"/>
      <c r="WHD67"/>
      <c r="WHE67"/>
      <c r="WHF67"/>
      <c r="WHG67"/>
      <c r="WHH67"/>
      <c r="WHI67"/>
      <c r="WHJ67"/>
      <c r="WHK67"/>
      <c r="WHL67"/>
      <c r="WHM67"/>
      <c r="WHN67"/>
      <c r="WHO67"/>
      <c r="WHP67"/>
      <c r="WHQ67"/>
      <c r="WHR67"/>
      <c r="WHS67"/>
      <c r="WHT67"/>
      <c r="WHU67"/>
      <c r="WHV67"/>
      <c r="WHW67"/>
      <c r="WHX67"/>
      <c r="WHY67"/>
      <c r="WHZ67"/>
      <c r="WIA67"/>
      <c r="WIB67"/>
      <c r="WIC67"/>
      <c r="WID67"/>
      <c r="WIE67"/>
      <c r="WIF67"/>
      <c r="WIG67"/>
      <c r="WIH67"/>
      <c r="WII67"/>
      <c r="WIJ67"/>
      <c r="WIK67"/>
      <c r="WIL67"/>
      <c r="WIM67"/>
      <c r="WIN67"/>
      <c r="WIO67"/>
      <c r="WIP67"/>
      <c r="WIQ67"/>
      <c r="WIR67"/>
      <c r="WIS67"/>
      <c r="WIT67"/>
      <c r="WIU67"/>
      <c r="WIV67"/>
      <c r="WIW67"/>
      <c r="WIX67"/>
      <c r="WIY67"/>
      <c r="WIZ67"/>
      <c r="WJA67"/>
      <c r="WJB67"/>
      <c r="WJC67"/>
      <c r="WJD67"/>
      <c r="WJE67"/>
      <c r="WJF67"/>
      <c r="WJG67"/>
      <c r="WJH67"/>
      <c r="WJI67"/>
      <c r="WJJ67"/>
      <c r="WJK67"/>
      <c r="WJL67"/>
      <c r="WJM67"/>
      <c r="WJN67"/>
      <c r="WJO67"/>
      <c r="WJP67"/>
      <c r="WJQ67"/>
      <c r="WJR67"/>
      <c r="WJS67"/>
      <c r="WJT67"/>
      <c r="WJU67"/>
      <c r="WJV67"/>
      <c r="WJW67"/>
      <c r="WJX67"/>
      <c r="WJY67"/>
      <c r="WJZ67"/>
      <c r="WKA67"/>
      <c r="WKB67"/>
      <c r="WKC67"/>
      <c r="WKD67"/>
      <c r="WKE67"/>
      <c r="WKF67"/>
      <c r="WKG67"/>
      <c r="WKH67"/>
      <c r="WKI67"/>
      <c r="WKJ67"/>
      <c r="WKK67"/>
      <c r="WKL67"/>
      <c r="WKM67"/>
      <c r="WKN67"/>
      <c r="WKO67"/>
      <c r="WKP67"/>
      <c r="WKQ67"/>
      <c r="WKR67"/>
      <c r="WKS67"/>
      <c r="WKT67"/>
      <c r="WKU67"/>
      <c r="WKV67"/>
      <c r="WKW67"/>
      <c r="WKX67"/>
      <c r="WKY67"/>
      <c r="WKZ67"/>
      <c r="WLA67"/>
      <c r="WLB67"/>
      <c r="WLC67"/>
      <c r="WLD67"/>
      <c r="WLE67"/>
      <c r="WLF67"/>
      <c r="WLG67"/>
      <c r="WLH67"/>
      <c r="WLI67"/>
      <c r="WLJ67"/>
      <c r="WLK67"/>
      <c r="WLL67"/>
      <c r="WLM67"/>
      <c r="WLN67"/>
      <c r="WLO67"/>
      <c r="WLP67"/>
      <c r="WLQ67"/>
      <c r="WLR67"/>
      <c r="WLS67"/>
      <c r="WLT67"/>
      <c r="WLU67"/>
      <c r="WLV67"/>
      <c r="WLW67"/>
      <c r="WLX67"/>
      <c r="WLY67"/>
      <c r="WLZ67"/>
      <c r="WMA67"/>
      <c r="WMB67"/>
      <c r="WMC67"/>
      <c r="WMD67"/>
      <c r="WME67"/>
      <c r="WMF67"/>
      <c r="WMG67"/>
      <c r="WMH67"/>
      <c r="WMI67"/>
      <c r="WMJ67"/>
      <c r="WMK67"/>
      <c r="WML67"/>
      <c r="WMM67"/>
      <c r="WMN67"/>
      <c r="WMO67"/>
      <c r="WMP67"/>
      <c r="WMQ67"/>
      <c r="WMR67"/>
      <c r="WMS67"/>
      <c r="WMT67"/>
      <c r="WMU67"/>
      <c r="WMV67"/>
      <c r="WMW67"/>
      <c r="WMX67"/>
      <c r="WMY67"/>
      <c r="WMZ67"/>
      <c r="WNA67"/>
      <c r="WNB67"/>
      <c r="WNC67"/>
      <c r="WND67"/>
      <c r="WNE67"/>
      <c r="WNF67"/>
      <c r="WNG67"/>
      <c r="WNH67"/>
      <c r="WNI67"/>
      <c r="WNJ67"/>
      <c r="WNK67"/>
      <c r="WNL67"/>
      <c r="WNM67"/>
      <c r="WNN67"/>
      <c r="WNO67"/>
      <c r="WNP67"/>
      <c r="WNQ67"/>
      <c r="WNR67"/>
      <c r="WNS67"/>
      <c r="WNT67"/>
      <c r="WNU67"/>
      <c r="WNV67"/>
      <c r="WNW67"/>
      <c r="WNX67"/>
      <c r="WNY67"/>
      <c r="WNZ67"/>
      <c r="WOA67"/>
      <c r="WOB67"/>
      <c r="WOC67"/>
      <c r="WOD67"/>
      <c r="WOE67"/>
      <c r="WOF67"/>
      <c r="WOG67"/>
      <c r="WOH67"/>
      <c r="WOI67"/>
      <c r="WOJ67"/>
      <c r="WOK67"/>
      <c r="WOL67"/>
      <c r="WOM67"/>
      <c r="WON67"/>
      <c r="WOO67"/>
      <c r="WOP67"/>
      <c r="WOQ67"/>
      <c r="WOR67"/>
      <c r="WOS67"/>
      <c r="WOT67"/>
      <c r="WOU67"/>
      <c r="WOV67"/>
      <c r="WOW67"/>
      <c r="WOX67"/>
      <c r="WOY67"/>
      <c r="WOZ67"/>
      <c r="WPA67"/>
      <c r="WPB67"/>
      <c r="WPC67"/>
      <c r="WPD67"/>
      <c r="WPE67"/>
      <c r="WPF67"/>
      <c r="WPG67"/>
      <c r="WPH67"/>
      <c r="WPI67"/>
      <c r="WPJ67"/>
      <c r="WPK67"/>
      <c r="WPL67"/>
      <c r="WPM67"/>
      <c r="WPN67"/>
      <c r="WPO67"/>
      <c r="WPP67"/>
      <c r="WPQ67"/>
      <c r="WPR67"/>
      <c r="WPS67"/>
      <c r="WPT67"/>
      <c r="WPU67"/>
      <c r="WPV67"/>
      <c r="WPW67"/>
      <c r="WPX67"/>
      <c r="WPY67"/>
      <c r="WPZ67"/>
      <c r="WQA67"/>
      <c r="WQB67"/>
      <c r="WQC67"/>
      <c r="WQD67"/>
      <c r="WQE67"/>
      <c r="WQF67"/>
      <c r="WQG67"/>
      <c r="WQH67"/>
      <c r="WQI67"/>
      <c r="WQJ67"/>
      <c r="WQK67"/>
      <c r="WQL67"/>
      <c r="WQM67"/>
      <c r="WQN67"/>
      <c r="WQO67"/>
      <c r="WQP67"/>
      <c r="WQQ67"/>
      <c r="WQR67"/>
      <c r="WQS67"/>
      <c r="WQT67"/>
      <c r="WQU67"/>
      <c r="WQV67"/>
      <c r="WQW67"/>
      <c r="WQX67"/>
      <c r="WQY67"/>
      <c r="WQZ67"/>
      <c r="WRA67"/>
      <c r="WRB67"/>
      <c r="WRC67"/>
      <c r="WRD67"/>
      <c r="WRE67"/>
      <c r="WRF67"/>
      <c r="WRG67"/>
      <c r="WRH67"/>
      <c r="WRI67"/>
      <c r="WRJ67"/>
      <c r="WRK67"/>
      <c r="WRL67"/>
      <c r="WRM67"/>
      <c r="WRN67"/>
      <c r="WRO67"/>
      <c r="WRP67"/>
      <c r="WRQ67"/>
      <c r="WRR67"/>
      <c r="WRS67"/>
      <c r="WRT67"/>
      <c r="WRU67"/>
      <c r="WRV67"/>
      <c r="WRW67"/>
      <c r="WRX67"/>
      <c r="WRY67"/>
      <c r="WRZ67"/>
      <c r="WSA67"/>
      <c r="WSB67"/>
      <c r="WSC67"/>
      <c r="WSD67"/>
      <c r="WSE67"/>
      <c r="WSF67"/>
      <c r="WSG67"/>
      <c r="WSH67"/>
      <c r="WSI67"/>
      <c r="WSJ67"/>
      <c r="WSK67"/>
      <c r="WSL67"/>
      <c r="WSM67"/>
      <c r="WSN67"/>
      <c r="WSO67"/>
      <c r="WSP67"/>
      <c r="WSQ67"/>
      <c r="WSR67"/>
      <c r="WSS67"/>
      <c r="WST67"/>
      <c r="WSU67"/>
      <c r="WSV67"/>
      <c r="WSW67"/>
      <c r="WSX67"/>
      <c r="WSY67"/>
      <c r="WSZ67"/>
      <c r="WTA67"/>
      <c r="WTB67"/>
      <c r="WTC67"/>
      <c r="WTD67"/>
      <c r="WTE67"/>
      <c r="WTF67"/>
      <c r="WTG67"/>
      <c r="WTH67"/>
      <c r="WTI67"/>
      <c r="WTJ67"/>
      <c r="WTK67"/>
      <c r="WTL67"/>
      <c r="WTM67"/>
      <c r="WTN67"/>
      <c r="WTO67"/>
      <c r="WTP67"/>
      <c r="WTQ67"/>
      <c r="WTR67"/>
      <c r="WTS67"/>
      <c r="WTT67"/>
      <c r="WTU67"/>
      <c r="WTV67"/>
      <c r="WTW67"/>
      <c r="WTX67"/>
      <c r="WTY67"/>
      <c r="WTZ67"/>
      <c r="WUA67"/>
      <c r="WUB67"/>
      <c r="WUC67"/>
      <c r="WUD67"/>
      <c r="WUE67"/>
      <c r="WUF67"/>
      <c r="WUG67"/>
      <c r="WUH67"/>
      <c r="WUI67"/>
      <c r="WUJ67"/>
      <c r="WUK67"/>
      <c r="WUL67"/>
      <c r="WUM67"/>
      <c r="WUN67"/>
      <c r="WUO67"/>
      <c r="WUP67"/>
      <c r="WUQ67"/>
      <c r="WUR67"/>
      <c r="WUS67"/>
      <c r="WUT67"/>
      <c r="WUU67"/>
      <c r="WUV67"/>
      <c r="WUW67"/>
      <c r="WUX67"/>
      <c r="WUY67"/>
      <c r="WUZ67"/>
      <c r="WVA67"/>
      <c r="WVB67"/>
      <c r="WVC67"/>
      <c r="WVD67"/>
      <c r="WVE67"/>
      <c r="WVF67"/>
      <c r="WVG67"/>
      <c r="WVH67"/>
      <c r="WVI67"/>
      <c r="WVJ67"/>
      <c r="WVK67"/>
      <c r="WVL67"/>
      <c r="WVM67"/>
      <c r="WVN67"/>
      <c r="WVO67"/>
      <c r="WVP67"/>
      <c r="WVQ67"/>
      <c r="WVR67"/>
      <c r="WVS67"/>
      <c r="WVT67"/>
      <c r="WVU67"/>
      <c r="WVV67"/>
      <c r="WVW67"/>
      <c r="WVX67"/>
      <c r="WVY67"/>
      <c r="WVZ67"/>
      <c r="WWA67"/>
      <c r="WWB67"/>
      <c r="WWC67"/>
      <c r="WWD67"/>
      <c r="WWE67"/>
      <c r="WWF67"/>
      <c r="WWG67"/>
      <c r="WWH67"/>
      <c r="WWI67"/>
      <c r="WWJ67"/>
      <c r="WWK67"/>
      <c r="WWL67"/>
      <c r="WWM67"/>
      <c r="WWN67"/>
      <c r="WWO67"/>
      <c r="WWP67"/>
      <c r="WWQ67"/>
      <c r="WWR67"/>
      <c r="WWS67"/>
      <c r="WWT67"/>
      <c r="WWU67"/>
      <c r="WWV67"/>
      <c r="WWW67"/>
      <c r="WWX67"/>
      <c r="WWY67"/>
      <c r="WWZ67"/>
      <c r="WXA67"/>
      <c r="WXB67"/>
      <c r="WXC67"/>
      <c r="WXD67"/>
      <c r="WXE67"/>
      <c r="WXF67"/>
      <c r="WXG67"/>
      <c r="WXH67"/>
      <c r="WXI67"/>
      <c r="WXJ67"/>
      <c r="WXK67"/>
      <c r="WXL67"/>
      <c r="WXM67"/>
      <c r="WXN67"/>
      <c r="WXO67"/>
      <c r="WXP67"/>
      <c r="WXQ67"/>
      <c r="WXR67"/>
      <c r="WXS67"/>
      <c r="WXT67"/>
      <c r="WXU67"/>
      <c r="WXV67"/>
      <c r="WXW67"/>
      <c r="WXX67"/>
      <c r="WXY67"/>
      <c r="WXZ67"/>
      <c r="WYA67"/>
      <c r="WYB67"/>
      <c r="WYC67"/>
      <c r="WYD67"/>
      <c r="WYE67"/>
      <c r="WYF67"/>
      <c r="WYG67"/>
      <c r="WYH67"/>
      <c r="WYI67"/>
      <c r="WYJ67"/>
      <c r="WYK67"/>
      <c r="WYL67"/>
      <c r="WYM67"/>
      <c r="WYN67"/>
      <c r="WYO67"/>
      <c r="WYP67"/>
      <c r="WYQ67"/>
      <c r="WYR67"/>
      <c r="WYS67"/>
      <c r="WYT67"/>
      <c r="WYU67"/>
      <c r="WYV67"/>
      <c r="WYW67"/>
      <c r="WYX67"/>
      <c r="WYY67"/>
      <c r="WYZ67"/>
      <c r="WZA67"/>
      <c r="WZB67"/>
      <c r="WZC67"/>
      <c r="WZD67"/>
      <c r="WZE67"/>
      <c r="WZF67"/>
      <c r="WZG67"/>
      <c r="WZH67"/>
      <c r="WZI67"/>
      <c r="WZJ67"/>
      <c r="WZK67"/>
      <c r="WZL67"/>
      <c r="WZM67"/>
      <c r="WZN67"/>
      <c r="WZO67"/>
      <c r="WZP67"/>
      <c r="WZQ67"/>
      <c r="WZR67"/>
      <c r="WZS67"/>
      <c r="WZT67"/>
      <c r="WZU67"/>
      <c r="WZV67"/>
      <c r="WZW67"/>
      <c r="WZX67"/>
      <c r="WZY67"/>
      <c r="WZZ67"/>
      <c r="XAA67"/>
      <c r="XAB67"/>
      <c r="XAC67"/>
      <c r="XAD67"/>
      <c r="XAE67"/>
      <c r="XAF67"/>
      <c r="XAG67"/>
      <c r="XAH67"/>
      <c r="XAI67"/>
      <c r="XAJ67"/>
      <c r="XAK67"/>
      <c r="XAL67"/>
      <c r="XAM67"/>
      <c r="XAN67"/>
      <c r="XAO67"/>
      <c r="XAP67"/>
      <c r="XAQ67"/>
      <c r="XAR67"/>
      <c r="XAS67"/>
      <c r="XAT67"/>
      <c r="XAU67"/>
      <c r="XAV67"/>
      <c r="XAW67"/>
      <c r="XAX67"/>
      <c r="XAY67"/>
      <c r="XAZ67"/>
      <c r="XBA67"/>
      <c r="XBB67"/>
      <c r="XBC67"/>
      <c r="XBD67"/>
      <c r="XBE67"/>
      <c r="XBF67"/>
      <c r="XBG67"/>
      <c r="XBH67"/>
      <c r="XBI67"/>
      <c r="XBJ67"/>
      <c r="XBK67"/>
      <c r="XBL67"/>
      <c r="XBM67"/>
      <c r="XBN67"/>
      <c r="XBO67"/>
      <c r="XBP67"/>
      <c r="XBQ67"/>
      <c r="XBR67"/>
      <c r="XBS67"/>
      <c r="XBT67"/>
      <c r="XBU67"/>
      <c r="XBV67"/>
      <c r="XBW67"/>
      <c r="XBX67"/>
      <c r="XBY67"/>
      <c r="XBZ67"/>
      <c r="XCA67"/>
      <c r="XCB67"/>
      <c r="XCC67"/>
      <c r="XCD67"/>
      <c r="XCE67"/>
      <c r="XCF67"/>
      <c r="XCG67"/>
      <c r="XCH67"/>
      <c r="XCI67"/>
      <c r="XCJ67"/>
      <c r="XCK67"/>
      <c r="XCL67"/>
      <c r="XCM67"/>
      <c r="XCN67"/>
      <c r="XCO67"/>
      <c r="XCP67"/>
      <c r="XCQ67"/>
      <c r="XCR67"/>
      <c r="XCS67"/>
      <c r="XCT67"/>
      <c r="XCU67"/>
      <c r="XCV67"/>
      <c r="XCW67"/>
      <c r="XCX67"/>
      <c r="XCY67"/>
      <c r="XCZ67"/>
      <c r="XDA67"/>
      <c r="XDB67"/>
      <c r="XDC67"/>
      <c r="XDD67"/>
      <c r="XDE67"/>
      <c r="XDF67"/>
      <c r="XDG67"/>
      <c r="XDH67"/>
      <c r="XDI67"/>
      <c r="XDJ67"/>
      <c r="XDK67"/>
      <c r="XDL67"/>
      <c r="XDM67"/>
      <c r="XDN67"/>
      <c r="XDO67"/>
      <c r="XDP67"/>
      <c r="XDQ67"/>
      <c r="XDR67"/>
      <c r="XDS67"/>
      <c r="XDT67"/>
      <c r="XDU67"/>
      <c r="XDV67"/>
      <c r="XDW67"/>
      <c r="XDX67"/>
      <c r="XDY67"/>
      <c r="XDZ67"/>
      <c r="XEA67"/>
      <c r="XEB67"/>
      <c r="XEC67"/>
      <c r="XED67"/>
      <c r="XEE67"/>
      <c r="XEF67"/>
      <c r="XEG67"/>
      <c r="XEH67"/>
      <c r="XEI67"/>
      <c r="XEJ67"/>
      <c r="XEK67"/>
      <c r="XEL67"/>
      <c r="XEM67"/>
      <c r="XEN67"/>
      <c r="XEO67"/>
      <c r="XEP67"/>
      <c r="XEQ67"/>
      <c r="XER67"/>
      <c r="XES67"/>
      <c r="XET67"/>
      <c r="XEU67"/>
      <c r="XEV67"/>
      <c r="XEW67"/>
      <c r="XEX67"/>
      <c r="XEY67"/>
      <c r="XEZ67"/>
      <c r="XFA67"/>
      <c r="XFB67"/>
      <c r="XFC67"/>
    </row>
    <row r="68" spans="7:16383" s="7" customFormat="1" x14ac:dyDescent="0.25">
      <c r="G68" s="145" t="s">
        <v>89</v>
      </c>
      <c r="H68" s="146"/>
      <c r="I68" s="22">
        <v>279</v>
      </c>
      <c r="J68" s="22">
        <v>280</v>
      </c>
      <c r="K68" s="22">
        <v>277</v>
      </c>
      <c r="L68" s="24">
        <v>276</v>
      </c>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c r="ABH68"/>
      <c r="ABI68"/>
      <c r="ABJ68"/>
      <c r="ABK68"/>
      <c r="ABL68"/>
      <c r="ABM68"/>
      <c r="ABN68"/>
      <c r="ABO68"/>
      <c r="ABP68"/>
      <c r="ABQ68"/>
      <c r="ABR68"/>
      <c r="ABS68"/>
      <c r="ABT68"/>
      <c r="ABU68"/>
      <c r="ABV68"/>
      <c r="ABW68"/>
      <c r="ABX68"/>
      <c r="ABY68"/>
      <c r="ABZ68"/>
      <c r="ACA68"/>
      <c r="ACB68"/>
      <c r="ACC68"/>
      <c r="ACD68"/>
      <c r="ACE68"/>
      <c r="ACF68"/>
      <c r="ACG68"/>
      <c r="ACH68"/>
      <c r="ACI68"/>
      <c r="ACJ68"/>
      <c r="ACK68"/>
      <c r="ACL68"/>
      <c r="ACM68"/>
      <c r="ACN68"/>
      <c r="ACO68"/>
      <c r="ACP68"/>
      <c r="ACQ68"/>
      <c r="ACR68"/>
      <c r="ACS68"/>
      <c r="ACT68"/>
      <c r="ACU68"/>
      <c r="ACV68"/>
      <c r="ACW68"/>
      <c r="ACX68"/>
      <c r="ACY68"/>
      <c r="ACZ68"/>
      <c r="ADA68"/>
      <c r="ADB68"/>
      <c r="ADC68"/>
      <c r="ADD68"/>
      <c r="ADE68"/>
      <c r="ADF68"/>
      <c r="ADG68"/>
      <c r="ADH68"/>
      <c r="ADI68"/>
      <c r="ADJ68"/>
      <c r="ADK68"/>
      <c r="ADL68"/>
      <c r="ADM68"/>
      <c r="ADN68"/>
      <c r="ADO68"/>
      <c r="ADP68"/>
      <c r="ADQ68"/>
      <c r="ADR68"/>
      <c r="ADS68"/>
      <c r="ADT68"/>
      <c r="ADU68"/>
      <c r="ADV68"/>
      <c r="ADW68"/>
      <c r="ADX68"/>
      <c r="ADY68"/>
      <c r="ADZ68"/>
      <c r="AEA68"/>
      <c r="AEB68"/>
      <c r="AEC68"/>
      <c r="AED68"/>
      <c r="AEE68"/>
      <c r="AEF68"/>
      <c r="AEG68"/>
      <c r="AEH68"/>
      <c r="AEI68"/>
      <c r="AEJ68"/>
      <c r="AEK68"/>
      <c r="AEL68"/>
      <c r="AEM68"/>
      <c r="AEN68"/>
      <c r="AEO68"/>
      <c r="AEP68"/>
      <c r="AEQ68"/>
      <c r="AER68"/>
      <c r="AES68"/>
      <c r="AET68"/>
      <c r="AEU68"/>
      <c r="AEV68"/>
      <c r="AEW68"/>
      <c r="AEX68"/>
      <c r="AEY68"/>
      <c r="AEZ68"/>
      <c r="AFA68"/>
      <c r="AFB68"/>
      <c r="AFC68"/>
      <c r="AFD68"/>
      <c r="AFE68"/>
      <c r="AFF68"/>
      <c r="AFG68"/>
      <c r="AFH68"/>
      <c r="AFI68"/>
      <c r="AFJ68"/>
      <c r="AFK68"/>
      <c r="AFL68"/>
      <c r="AFM68"/>
      <c r="AFN68"/>
      <c r="AFO68"/>
      <c r="AFP68"/>
      <c r="AFQ68"/>
      <c r="AFR68"/>
      <c r="AFS68"/>
      <c r="AFT68"/>
      <c r="AFU68"/>
      <c r="AFV68"/>
      <c r="AFW68"/>
      <c r="AFX68"/>
      <c r="AFY68"/>
      <c r="AFZ68"/>
      <c r="AGA68"/>
      <c r="AGB68"/>
      <c r="AGC68"/>
      <c r="AGD68"/>
      <c r="AGE68"/>
      <c r="AGF68"/>
      <c r="AGG68"/>
      <c r="AGH68"/>
      <c r="AGI68"/>
      <c r="AGJ68"/>
      <c r="AGK68"/>
      <c r="AGL68"/>
      <c r="AGM68"/>
      <c r="AGN68"/>
      <c r="AGO68"/>
      <c r="AGP68"/>
      <c r="AGQ68"/>
      <c r="AGR68"/>
      <c r="AGS68"/>
      <c r="AGT68"/>
      <c r="AGU68"/>
      <c r="AGV68"/>
      <c r="AGW68"/>
      <c r="AGX68"/>
      <c r="AGY68"/>
      <c r="AGZ68"/>
      <c r="AHA68"/>
      <c r="AHB68"/>
      <c r="AHC68"/>
      <c r="AHD68"/>
      <c r="AHE68"/>
      <c r="AHF68"/>
      <c r="AHG68"/>
      <c r="AHH68"/>
      <c r="AHI68"/>
      <c r="AHJ68"/>
      <c r="AHK68"/>
      <c r="AHL68"/>
      <c r="AHM68"/>
      <c r="AHN68"/>
      <c r="AHO68"/>
      <c r="AHP68"/>
      <c r="AHQ68"/>
      <c r="AHR68"/>
      <c r="AHS68"/>
      <c r="AHT68"/>
      <c r="AHU68"/>
      <c r="AHV68"/>
      <c r="AHW68"/>
      <c r="AHX68"/>
      <c r="AHY68"/>
      <c r="AHZ68"/>
      <c r="AIA68"/>
      <c r="AIB68"/>
      <c r="AIC68"/>
      <c r="AID68"/>
      <c r="AIE68"/>
      <c r="AIF68"/>
      <c r="AIG68"/>
      <c r="AIH68"/>
      <c r="AII68"/>
      <c r="AIJ68"/>
      <c r="AIK68"/>
      <c r="AIL68"/>
      <c r="AIM68"/>
      <c r="AIN68"/>
      <c r="AIO68"/>
      <c r="AIP68"/>
      <c r="AIQ68"/>
      <c r="AIR68"/>
      <c r="AIS68"/>
      <c r="AIT68"/>
      <c r="AIU68"/>
      <c r="AIV68"/>
      <c r="AIW68"/>
      <c r="AIX68"/>
      <c r="AIY68"/>
      <c r="AIZ68"/>
      <c r="AJA68"/>
      <c r="AJB68"/>
      <c r="AJC68"/>
      <c r="AJD68"/>
      <c r="AJE68"/>
      <c r="AJF68"/>
      <c r="AJG68"/>
      <c r="AJH68"/>
      <c r="AJI68"/>
      <c r="AJJ68"/>
      <c r="AJK68"/>
      <c r="AJL68"/>
      <c r="AJM68"/>
      <c r="AJN68"/>
      <c r="AJO68"/>
      <c r="AJP68"/>
      <c r="AJQ68"/>
      <c r="AJR68"/>
      <c r="AJS68"/>
      <c r="AJT68"/>
      <c r="AJU68"/>
      <c r="AJV68"/>
      <c r="AJW68"/>
      <c r="AJX68"/>
      <c r="AJY68"/>
      <c r="AJZ68"/>
      <c r="AKA68"/>
      <c r="AKB68"/>
      <c r="AKC68"/>
      <c r="AKD68"/>
      <c r="AKE68"/>
      <c r="AKF68"/>
      <c r="AKG68"/>
      <c r="AKH68"/>
      <c r="AKI68"/>
      <c r="AKJ68"/>
      <c r="AKK68"/>
      <c r="AKL68"/>
      <c r="AKM68"/>
      <c r="AKN68"/>
      <c r="AKO68"/>
      <c r="AKP68"/>
      <c r="AKQ68"/>
      <c r="AKR68"/>
      <c r="AKS68"/>
      <c r="AKT68"/>
      <c r="AKU68"/>
      <c r="AKV68"/>
      <c r="AKW68"/>
      <c r="AKX68"/>
      <c r="AKY68"/>
      <c r="AKZ68"/>
      <c r="ALA68"/>
      <c r="ALB68"/>
      <c r="ALC68"/>
      <c r="ALD68"/>
      <c r="ALE68"/>
      <c r="ALF68"/>
      <c r="ALG68"/>
      <c r="ALH68"/>
      <c r="ALI68"/>
      <c r="ALJ68"/>
      <c r="ALK68"/>
      <c r="ALL68"/>
      <c r="ALM68"/>
      <c r="ALN68"/>
      <c r="ALO68"/>
      <c r="ALP68"/>
      <c r="ALQ68"/>
      <c r="ALR68"/>
      <c r="ALS68"/>
      <c r="ALT68"/>
      <c r="ALU68"/>
      <c r="ALV68"/>
      <c r="ALW68"/>
      <c r="ALX68"/>
      <c r="ALY68"/>
      <c r="ALZ68"/>
      <c r="AMA68"/>
      <c r="AMB68"/>
      <c r="AMC68"/>
      <c r="AMD68"/>
      <c r="AME68"/>
      <c r="AMF68"/>
      <c r="AMG68"/>
      <c r="AMH68"/>
      <c r="AMI68"/>
      <c r="AMJ68"/>
      <c r="AMK68"/>
      <c r="AML68"/>
      <c r="AMM68"/>
      <c r="AMN68"/>
      <c r="AMO68"/>
      <c r="AMP68"/>
      <c r="AMQ68"/>
      <c r="AMR68"/>
      <c r="AMS68"/>
      <c r="AMT68"/>
      <c r="AMU68"/>
      <c r="AMV68"/>
      <c r="AMW68"/>
      <c r="AMX68"/>
      <c r="AMY68"/>
      <c r="AMZ68"/>
      <c r="ANA68"/>
      <c r="ANB68"/>
      <c r="ANC68"/>
      <c r="AND68"/>
      <c r="ANE68"/>
      <c r="ANF68"/>
      <c r="ANG68"/>
      <c r="ANH68"/>
      <c r="ANI68"/>
      <c r="ANJ68"/>
      <c r="ANK68"/>
      <c r="ANL68"/>
      <c r="ANM68"/>
      <c r="ANN68"/>
      <c r="ANO68"/>
      <c r="ANP68"/>
      <c r="ANQ68"/>
      <c r="ANR68"/>
      <c r="ANS68"/>
      <c r="ANT68"/>
      <c r="ANU68"/>
      <c r="ANV68"/>
      <c r="ANW68"/>
      <c r="ANX68"/>
      <c r="ANY68"/>
      <c r="ANZ68"/>
      <c r="AOA68"/>
      <c r="AOB68"/>
      <c r="AOC68"/>
      <c r="AOD68"/>
      <c r="AOE68"/>
      <c r="AOF68"/>
      <c r="AOG68"/>
      <c r="AOH68"/>
      <c r="AOI68"/>
      <c r="AOJ68"/>
      <c r="AOK68"/>
      <c r="AOL68"/>
      <c r="AOM68"/>
      <c r="AON68"/>
      <c r="AOO68"/>
      <c r="AOP68"/>
      <c r="AOQ68"/>
      <c r="AOR68"/>
      <c r="AOS68"/>
      <c r="AOT68"/>
      <c r="AOU68"/>
      <c r="AOV68"/>
      <c r="AOW68"/>
      <c r="AOX68"/>
      <c r="AOY68"/>
      <c r="AOZ68"/>
      <c r="APA68"/>
      <c r="APB68"/>
      <c r="APC68"/>
      <c r="APD68"/>
      <c r="APE68"/>
      <c r="APF68"/>
      <c r="APG68"/>
      <c r="APH68"/>
      <c r="API68"/>
      <c r="APJ68"/>
      <c r="APK68"/>
      <c r="APL68"/>
      <c r="APM68"/>
      <c r="APN68"/>
      <c r="APO68"/>
      <c r="APP68"/>
      <c r="APQ68"/>
      <c r="APR68"/>
      <c r="APS68"/>
      <c r="APT68"/>
      <c r="APU68"/>
      <c r="APV68"/>
      <c r="APW68"/>
      <c r="APX68"/>
      <c r="APY68"/>
      <c r="APZ68"/>
      <c r="AQA68"/>
      <c r="AQB68"/>
      <c r="AQC68"/>
      <c r="AQD68"/>
      <c r="AQE68"/>
      <c r="AQF68"/>
      <c r="AQG68"/>
      <c r="AQH68"/>
      <c r="AQI68"/>
      <c r="AQJ68"/>
      <c r="AQK68"/>
      <c r="AQL68"/>
      <c r="AQM68"/>
      <c r="AQN68"/>
      <c r="AQO68"/>
      <c r="AQP68"/>
      <c r="AQQ68"/>
      <c r="AQR68"/>
      <c r="AQS68"/>
      <c r="AQT68"/>
      <c r="AQU68"/>
      <c r="AQV68"/>
      <c r="AQW68"/>
      <c r="AQX68"/>
      <c r="AQY68"/>
      <c r="AQZ68"/>
      <c r="ARA68"/>
      <c r="ARB68"/>
      <c r="ARC68"/>
      <c r="ARD68"/>
      <c r="ARE68"/>
      <c r="ARF68"/>
      <c r="ARG68"/>
      <c r="ARH68"/>
      <c r="ARI68"/>
      <c r="ARJ68"/>
      <c r="ARK68"/>
      <c r="ARL68"/>
      <c r="ARM68"/>
      <c r="ARN68"/>
      <c r="ARO68"/>
      <c r="ARP68"/>
      <c r="ARQ68"/>
      <c r="ARR68"/>
      <c r="ARS68"/>
      <c r="ART68"/>
      <c r="ARU68"/>
      <c r="ARV68"/>
      <c r="ARW68"/>
      <c r="ARX68"/>
      <c r="ARY68"/>
      <c r="ARZ68"/>
      <c r="ASA68"/>
      <c r="ASB68"/>
      <c r="ASC68"/>
      <c r="ASD68"/>
      <c r="ASE68"/>
      <c r="ASF68"/>
      <c r="ASG68"/>
      <c r="ASH68"/>
      <c r="ASI68"/>
      <c r="ASJ68"/>
      <c r="ASK68"/>
      <c r="ASL68"/>
      <c r="ASM68"/>
      <c r="ASN68"/>
      <c r="ASO68"/>
      <c r="ASP68"/>
      <c r="ASQ68"/>
      <c r="ASR68"/>
      <c r="ASS68"/>
      <c r="AST68"/>
      <c r="ASU68"/>
      <c r="ASV68"/>
      <c r="ASW68"/>
      <c r="ASX68"/>
      <c r="ASY68"/>
      <c r="ASZ68"/>
      <c r="ATA68"/>
      <c r="ATB68"/>
      <c r="ATC68"/>
      <c r="ATD68"/>
      <c r="ATE68"/>
      <c r="ATF68"/>
      <c r="ATG68"/>
      <c r="ATH68"/>
      <c r="ATI68"/>
      <c r="ATJ68"/>
      <c r="ATK68"/>
      <c r="ATL68"/>
      <c r="ATM68"/>
      <c r="ATN68"/>
      <c r="ATO68"/>
      <c r="ATP68"/>
      <c r="ATQ68"/>
      <c r="ATR68"/>
      <c r="ATS68"/>
      <c r="ATT68"/>
      <c r="ATU68"/>
      <c r="ATV68"/>
      <c r="ATW68"/>
      <c r="ATX68"/>
      <c r="ATY68"/>
      <c r="ATZ68"/>
      <c r="AUA68"/>
      <c r="AUB68"/>
      <c r="AUC68"/>
      <c r="AUD68"/>
      <c r="AUE68"/>
      <c r="AUF68"/>
      <c r="AUG68"/>
      <c r="AUH68"/>
      <c r="AUI68"/>
      <c r="AUJ68"/>
      <c r="AUK68"/>
      <c r="AUL68"/>
      <c r="AUM68"/>
      <c r="AUN68"/>
      <c r="AUO68"/>
      <c r="AUP68"/>
      <c r="AUQ68"/>
      <c r="AUR68"/>
      <c r="AUS68"/>
      <c r="AUT68"/>
      <c r="AUU68"/>
      <c r="AUV68"/>
      <c r="AUW68"/>
      <c r="AUX68"/>
      <c r="AUY68"/>
      <c r="AUZ68"/>
      <c r="AVA68"/>
      <c r="AVB68"/>
      <c r="AVC68"/>
      <c r="AVD68"/>
      <c r="AVE68"/>
      <c r="AVF68"/>
      <c r="AVG68"/>
      <c r="AVH68"/>
      <c r="AVI68"/>
      <c r="AVJ68"/>
      <c r="AVK68"/>
      <c r="AVL68"/>
      <c r="AVM68"/>
      <c r="AVN68"/>
      <c r="AVO68"/>
      <c r="AVP68"/>
      <c r="AVQ68"/>
      <c r="AVR68"/>
      <c r="AVS68"/>
      <c r="AVT68"/>
      <c r="AVU68"/>
      <c r="AVV68"/>
      <c r="AVW68"/>
      <c r="AVX68"/>
      <c r="AVY68"/>
      <c r="AVZ68"/>
      <c r="AWA68"/>
      <c r="AWB68"/>
      <c r="AWC68"/>
      <c r="AWD68"/>
      <c r="AWE68"/>
      <c r="AWF68"/>
      <c r="AWG68"/>
      <c r="AWH68"/>
      <c r="AWI68"/>
      <c r="AWJ68"/>
      <c r="AWK68"/>
      <c r="AWL68"/>
      <c r="AWM68"/>
      <c r="AWN68"/>
      <c r="AWO68"/>
      <c r="AWP68"/>
      <c r="AWQ68"/>
      <c r="AWR68"/>
      <c r="AWS68"/>
      <c r="AWT68"/>
      <c r="AWU68"/>
      <c r="AWV68"/>
      <c r="AWW68"/>
      <c r="AWX68"/>
      <c r="AWY68"/>
      <c r="AWZ68"/>
      <c r="AXA68"/>
      <c r="AXB68"/>
      <c r="AXC68"/>
      <c r="AXD68"/>
      <c r="AXE68"/>
      <c r="AXF68"/>
      <c r="AXG68"/>
      <c r="AXH68"/>
      <c r="AXI68"/>
      <c r="AXJ68"/>
      <c r="AXK68"/>
      <c r="AXL68"/>
      <c r="AXM68"/>
      <c r="AXN68"/>
      <c r="AXO68"/>
      <c r="AXP68"/>
      <c r="AXQ68"/>
      <c r="AXR68"/>
      <c r="AXS68"/>
      <c r="AXT68"/>
      <c r="AXU68"/>
      <c r="AXV68"/>
      <c r="AXW68"/>
      <c r="AXX68"/>
      <c r="AXY68"/>
      <c r="AXZ68"/>
      <c r="AYA68"/>
      <c r="AYB68"/>
      <c r="AYC68"/>
      <c r="AYD68"/>
      <c r="AYE68"/>
      <c r="AYF68"/>
      <c r="AYG68"/>
      <c r="AYH68"/>
      <c r="AYI68"/>
      <c r="AYJ68"/>
      <c r="AYK68"/>
      <c r="AYL68"/>
      <c r="AYM68"/>
      <c r="AYN68"/>
      <c r="AYO68"/>
      <c r="AYP68"/>
      <c r="AYQ68"/>
      <c r="AYR68"/>
      <c r="AYS68"/>
      <c r="AYT68"/>
      <c r="AYU68"/>
      <c r="AYV68"/>
      <c r="AYW68"/>
      <c r="AYX68"/>
      <c r="AYY68"/>
      <c r="AYZ68"/>
      <c r="AZA68"/>
      <c r="AZB68"/>
      <c r="AZC68"/>
      <c r="AZD68"/>
      <c r="AZE68"/>
      <c r="AZF68"/>
      <c r="AZG68"/>
      <c r="AZH68"/>
      <c r="AZI68"/>
      <c r="AZJ68"/>
      <c r="AZK68"/>
      <c r="AZL68"/>
      <c r="AZM68"/>
      <c r="AZN68"/>
      <c r="AZO68"/>
      <c r="AZP68"/>
      <c r="AZQ68"/>
      <c r="AZR68"/>
      <c r="AZS68"/>
      <c r="AZT68"/>
      <c r="AZU68"/>
      <c r="AZV68"/>
      <c r="AZW68"/>
      <c r="AZX68"/>
      <c r="AZY68"/>
      <c r="AZZ68"/>
      <c r="BAA68"/>
      <c r="BAB68"/>
      <c r="BAC68"/>
      <c r="BAD68"/>
      <c r="BAE68"/>
      <c r="BAF68"/>
      <c r="BAG68"/>
      <c r="BAH68"/>
      <c r="BAI68"/>
      <c r="BAJ68"/>
      <c r="BAK68"/>
      <c r="BAL68"/>
      <c r="BAM68"/>
      <c r="BAN68"/>
      <c r="BAO68"/>
      <c r="BAP68"/>
      <c r="BAQ68"/>
      <c r="BAR68"/>
      <c r="BAS68"/>
      <c r="BAT68"/>
      <c r="BAU68"/>
      <c r="BAV68"/>
      <c r="BAW68"/>
      <c r="BAX68"/>
      <c r="BAY68"/>
      <c r="BAZ68"/>
      <c r="BBA68"/>
      <c r="BBB68"/>
      <c r="BBC68"/>
      <c r="BBD68"/>
      <c r="BBE68"/>
      <c r="BBF68"/>
      <c r="BBG68"/>
      <c r="BBH68"/>
      <c r="BBI68"/>
      <c r="BBJ68"/>
      <c r="BBK68"/>
      <c r="BBL68"/>
      <c r="BBM68"/>
      <c r="BBN68"/>
      <c r="BBO68"/>
      <c r="BBP68"/>
      <c r="BBQ68"/>
      <c r="BBR68"/>
      <c r="BBS68"/>
      <c r="BBT68"/>
      <c r="BBU68"/>
      <c r="BBV68"/>
      <c r="BBW68"/>
      <c r="BBX68"/>
      <c r="BBY68"/>
      <c r="BBZ68"/>
      <c r="BCA68"/>
      <c r="BCB68"/>
      <c r="BCC68"/>
      <c r="BCD68"/>
      <c r="BCE68"/>
      <c r="BCF68"/>
      <c r="BCG68"/>
      <c r="BCH68"/>
      <c r="BCI68"/>
      <c r="BCJ68"/>
      <c r="BCK68"/>
      <c r="BCL68"/>
      <c r="BCM68"/>
      <c r="BCN68"/>
      <c r="BCO68"/>
      <c r="BCP68"/>
      <c r="BCQ68"/>
      <c r="BCR68"/>
      <c r="BCS68"/>
      <c r="BCT68"/>
      <c r="BCU68"/>
      <c r="BCV68"/>
      <c r="BCW68"/>
      <c r="BCX68"/>
      <c r="BCY68"/>
      <c r="BCZ68"/>
      <c r="BDA68"/>
      <c r="BDB68"/>
      <c r="BDC68"/>
      <c r="BDD68"/>
      <c r="BDE68"/>
      <c r="BDF68"/>
      <c r="BDG68"/>
      <c r="BDH68"/>
      <c r="BDI68"/>
      <c r="BDJ68"/>
      <c r="BDK68"/>
      <c r="BDL68"/>
      <c r="BDM68"/>
      <c r="BDN68"/>
      <c r="BDO68"/>
      <c r="BDP68"/>
      <c r="BDQ68"/>
      <c r="BDR68"/>
      <c r="BDS68"/>
      <c r="BDT68"/>
      <c r="BDU68"/>
      <c r="BDV68"/>
      <c r="BDW68"/>
      <c r="BDX68"/>
      <c r="BDY68"/>
      <c r="BDZ68"/>
      <c r="BEA68"/>
      <c r="BEB68"/>
      <c r="BEC68"/>
      <c r="BED68"/>
      <c r="BEE68"/>
      <c r="BEF68"/>
      <c r="BEG68"/>
      <c r="BEH68"/>
      <c r="BEI68"/>
      <c r="BEJ68"/>
      <c r="BEK68"/>
      <c r="BEL68"/>
      <c r="BEM68"/>
      <c r="BEN68"/>
      <c r="BEO68"/>
      <c r="BEP68"/>
      <c r="BEQ68"/>
      <c r="BER68"/>
      <c r="BES68"/>
      <c r="BET68"/>
      <c r="BEU68"/>
      <c r="BEV68"/>
      <c r="BEW68"/>
      <c r="BEX68"/>
      <c r="BEY68"/>
      <c r="BEZ68"/>
      <c r="BFA68"/>
      <c r="BFB68"/>
      <c r="BFC68"/>
      <c r="BFD68"/>
      <c r="BFE68"/>
      <c r="BFF68"/>
      <c r="BFG68"/>
      <c r="BFH68"/>
      <c r="BFI68"/>
      <c r="BFJ68"/>
      <c r="BFK68"/>
      <c r="BFL68"/>
      <c r="BFM68"/>
      <c r="BFN68"/>
      <c r="BFO68"/>
      <c r="BFP68"/>
      <c r="BFQ68"/>
      <c r="BFR68"/>
      <c r="BFS68"/>
      <c r="BFT68"/>
      <c r="BFU68"/>
      <c r="BFV68"/>
      <c r="BFW68"/>
      <c r="BFX68"/>
      <c r="BFY68"/>
      <c r="BFZ68"/>
      <c r="BGA68"/>
      <c r="BGB68"/>
      <c r="BGC68"/>
      <c r="BGD68"/>
      <c r="BGE68"/>
      <c r="BGF68"/>
      <c r="BGG68"/>
      <c r="BGH68"/>
      <c r="BGI68"/>
      <c r="BGJ68"/>
      <c r="BGK68"/>
      <c r="BGL68"/>
      <c r="BGM68"/>
      <c r="BGN68"/>
      <c r="BGO68"/>
      <c r="BGP68"/>
      <c r="BGQ68"/>
      <c r="BGR68"/>
      <c r="BGS68"/>
      <c r="BGT68"/>
      <c r="BGU68"/>
      <c r="BGV68"/>
      <c r="BGW68"/>
      <c r="BGX68"/>
      <c r="BGY68"/>
      <c r="BGZ68"/>
      <c r="BHA68"/>
      <c r="BHB68"/>
      <c r="BHC68"/>
      <c r="BHD68"/>
      <c r="BHE68"/>
      <c r="BHF68"/>
      <c r="BHG68"/>
      <c r="BHH68"/>
      <c r="BHI68"/>
      <c r="BHJ68"/>
      <c r="BHK68"/>
      <c r="BHL68"/>
      <c r="BHM68"/>
      <c r="BHN68"/>
      <c r="BHO68"/>
      <c r="BHP68"/>
      <c r="BHQ68"/>
      <c r="BHR68"/>
      <c r="BHS68"/>
      <c r="BHT68"/>
      <c r="BHU68"/>
      <c r="BHV68"/>
      <c r="BHW68"/>
      <c r="BHX68"/>
      <c r="BHY68"/>
      <c r="BHZ68"/>
      <c r="BIA68"/>
      <c r="BIB68"/>
      <c r="BIC68"/>
      <c r="BID68"/>
      <c r="BIE68"/>
      <c r="BIF68"/>
      <c r="BIG68"/>
      <c r="BIH68"/>
      <c r="BII68"/>
      <c r="BIJ68"/>
      <c r="BIK68"/>
      <c r="BIL68"/>
      <c r="BIM68"/>
      <c r="BIN68"/>
      <c r="BIO68"/>
      <c r="BIP68"/>
      <c r="BIQ68"/>
      <c r="BIR68"/>
      <c r="BIS68"/>
      <c r="BIT68"/>
      <c r="BIU68"/>
      <c r="BIV68"/>
      <c r="BIW68"/>
      <c r="BIX68"/>
      <c r="BIY68"/>
      <c r="BIZ68"/>
      <c r="BJA68"/>
      <c r="BJB68"/>
      <c r="BJC68"/>
      <c r="BJD68"/>
      <c r="BJE68"/>
      <c r="BJF68"/>
      <c r="BJG68"/>
      <c r="BJH68"/>
      <c r="BJI68"/>
      <c r="BJJ68"/>
      <c r="BJK68"/>
      <c r="BJL68"/>
      <c r="BJM68"/>
      <c r="BJN68"/>
      <c r="BJO68"/>
      <c r="BJP68"/>
      <c r="BJQ68"/>
      <c r="BJR68"/>
      <c r="BJS68"/>
      <c r="BJT68"/>
      <c r="BJU68"/>
      <c r="BJV68"/>
      <c r="BJW68"/>
      <c r="BJX68"/>
      <c r="BJY68"/>
      <c r="BJZ68"/>
      <c r="BKA68"/>
      <c r="BKB68"/>
      <c r="BKC68"/>
      <c r="BKD68"/>
      <c r="BKE68"/>
      <c r="BKF68"/>
      <c r="BKG68"/>
      <c r="BKH68"/>
      <c r="BKI68"/>
      <c r="BKJ68"/>
      <c r="BKK68"/>
      <c r="BKL68"/>
      <c r="BKM68"/>
      <c r="BKN68"/>
      <c r="BKO68"/>
      <c r="BKP68"/>
      <c r="BKQ68"/>
      <c r="BKR68"/>
      <c r="BKS68"/>
      <c r="BKT68"/>
      <c r="BKU68"/>
      <c r="BKV68"/>
      <c r="BKW68"/>
      <c r="BKX68"/>
      <c r="BKY68"/>
      <c r="BKZ68"/>
      <c r="BLA68"/>
      <c r="BLB68"/>
      <c r="BLC68"/>
      <c r="BLD68"/>
      <c r="BLE68"/>
      <c r="BLF68"/>
      <c r="BLG68"/>
      <c r="BLH68"/>
      <c r="BLI68"/>
      <c r="BLJ68"/>
      <c r="BLK68"/>
      <c r="BLL68"/>
      <c r="BLM68"/>
      <c r="BLN68"/>
      <c r="BLO68"/>
      <c r="BLP68"/>
      <c r="BLQ68"/>
      <c r="BLR68"/>
      <c r="BLS68"/>
      <c r="BLT68"/>
      <c r="BLU68"/>
      <c r="BLV68"/>
      <c r="BLW68"/>
      <c r="BLX68"/>
      <c r="BLY68"/>
      <c r="BLZ68"/>
      <c r="BMA68"/>
      <c r="BMB68"/>
      <c r="BMC68"/>
      <c r="BMD68"/>
      <c r="BME68"/>
      <c r="BMF68"/>
      <c r="BMG68"/>
      <c r="BMH68"/>
      <c r="BMI68"/>
      <c r="BMJ68"/>
      <c r="BMK68"/>
      <c r="BML68"/>
      <c r="BMM68"/>
      <c r="BMN68"/>
      <c r="BMO68"/>
      <c r="BMP68"/>
      <c r="BMQ68"/>
      <c r="BMR68"/>
      <c r="BMS68"/>
      <c r="BMT68"/>
      <c r="BMU68"/>
      <c r="BMV68"/>
      <c r="BMW68"/>
      <c r="BMX68"/>
      <c r="BMY68"/>
      <c r="BMZ68"/>
      <c r="BNA68"/>
      <c r="BNB68"/>
      <c r="BNC68"/>
      <c r="BND68"/>
      <c r="BNE68"/>
      <c r="BNF68"/>
      <c r="BNG68"/>
      <c r="BNH68"/>
      <c r="BNI68"/>
      <c r="BNJ68"/>
      <c r="BNK68"/>
      <c r="BNL68"/>
      <c r="BNM68"/>
      <c r="BNN68"/>
      <c r="BNO68"/>
      <c r="BNP68"/>
      <c r="BNQ68"/>
      <c r="BNR68"/>
      <c r="BNS68"/>
      <c r="BNT68"/>
      <c r="BNU68"/>
      <c r="BNV68"/>
      <c r="BNW68"/>
      <c r="BNX68"/>
      <c r="BNY68"/>
      <c r="BNZ68"/>
      <c r="BOA68"/>
      <c r="BOB68"/>
      <c r="BOC68"/>
      <c r="BOD68"/>
      <c r="BOE68"/>
      <c r="BOF68"/>
      <c r="BOG68"/>
      <c r="BOH68"/>
      <c r="BOI68"/>
      <c r="BOJ68"/>
      <c r="BOK68"/>
      <c r="BOL68"/>
      <c r="BOM68"/>
      <c r="BON68"/>
      <c r="BOO68"/>
      <c r="BOP68"/>
      <c r="BOQ68"/>
      <c r="BOR68"/>
      <c r="BOS68"/>
      <c r="BOT68"/>
      <c r="BOU68"/>
      <c r="BOV68"/>
      <c r="BOW68"/>
      <c r="BOX68"/>
      <c r="BOY68"/>
      <c r="BOZ68"/>
      <c r="BPA68"/>
      <c r="BPB68"/>
      <c r="BPC68"/>
      <c r="BPD68"/>
      <c r="BPE68"/>
      <c r="BPF68"/>
      <c r="BPG68"/>
      <c r="BPH68"/>
      <c r="BPI68"/>
      <c r="BPJ68"/>
      <c r="BPK68"/>
      <c r="BPL68"/>
      <c r="BPM68"/>
      <c r="BPN68"/>
      <c r="BPO68"/>
      <c r="BPP68"/>
      <c r="BPQ68"/>
      <c r="BPR68"/>
      <c r="BPS68"/>
      <c r="BPT68"/>
      <c r="BPU68"/>
      <c r="BPV68"/>
      <c r="BPW68"/>
      <c r="BPX68"/>
      <c r="BPY68"/>
      <c r="BPZ68"/>
      <c r="BQA68"/>
      <c r="BQB68"/>
      <c r="BQC68"/>
      <c r="BQD68"/>
      <c r="BQE68"/>
      <c r="BQF68"/>
      <c r="BQG68"/>
      <c r="BQH68"/>
      <c r="BQI68"/>
      <c r="BQJ68"/>
      <c r="BQK68"/>
      <c r="BQL68"/>
      <c r="BQM68"/>
      <c r="BQN68"/>
      <c r="BQO68"/>
      <c r="BQP68"/>
      <c r="BQQ68"/>
      <c r="BQR68"/>
      <c r="BQS68"/>
      <c r="BQT68"/>
      <c r="BQU68"/>
      <c r="BQV68"/>
      <c r="BQW68"/>
      <c r="BQX68"/>
      <c r="BQY68"/>
      <c r="BQZ68"/>
      <c r="BRA68"/>
      <c r="BRB68"/>
      <c r="BRC68"/>
      <c r="BRD68"/>
      <c r="BRE68"/>
      <c r="BRF68"/>
      <c r="BRG68"/>
      <c r="BRH68"/>
      <c r="BRI68"/>
      <c r="BRJ68"/>
      <c r="BRK68"/>
      <c r="BRL68"/>
      <c r="BRM68"/>
      <c r="BRN68"/>
      <c r="BRO68"/>
      <c r="BRP68"/>
      <c r="BRQ68"/>
      <c r="BRR68"/>
      <c r="BRS68"/>
      <c r="BRT68"/>
      <c r="BRU68"/>
      <c r="BRV68"/>
      <c r="BRW68"/>
      <c r="BRX68"/>
      <c r="BRY68"/>
      <c r="BRZ68"/>
      <c r="BSA68"/>
      <c r="BSB68"/>
      <c r="BSC68"/>
      <c r="BSD68"/>
      <c r="BSE68"/>
      <c r="BSF68"/>
      <c r="BSG68"/>
      <c r="BSH68"/>
      <c r="BSI68"/>
      <c r="BSJ68"/>
      <c r="BSK68"/>
      <c r="BSL68"/>
      <c r="BSM68"/>
      <c r="BSN68"/>
      <c r="BSO68"/>
      <c r="BSP68"/>
      <c r="BSQ68"/>
      <c r="BSR68"/>
      <c r="BSS68"/>
      <c r="BST68"/>
      <c r="BSU68"/>
      <c r="BSV68"/>
      <c r="BSW68"/>
      <c r="BSX68"/>
      <c r="BSY68"/>
      <c r="BSZ68"/>
      <c r="BTA68"/>
      <c r="BTB68"/>
      <c r="BTC68"/>
      <c r="BTD68"/>
      <c r="BTE68"/>
      <c r="BTF68"/>
      <c r="BTG68"/>
      <c r="BTH68"/>
      <c r="BTI68"/>
      <c r="BTJ68"/>
      <c r="BTK68"/>
      <c r="BTL68"/>
      <c r="BTM68"/>
      <c r="BTN68"/>
      <c r="BTO68"/>
      <c r="BTP68"/>
      <c r="BTQ68"/>
      <c r="BTR68"/>
      <c r="BTS68"/>
      <c r="BTT68"/>
      <c r="BTU68"/>
      <c r="BTV68"/>
      <c r="BTW68"/>
      <c r="BTX68"/>
      <c r="BTY68"/>
      <c r="BTZ68"/>
      <c r="BUA68"/>
      <c r="BUB68"/>
      <c r="BUC68"/>
      <c r="BUD68"/>
      <c r="BUE68"/>
      <c r="BUF68"/>
      <c r="BUG68"/>
      <c r="BUH68"/>
      <c r="BUI68"/>
      <c r="BUJ68"/>
      <c r="BUK68"/>
      <c r="BUL68"/>
      <c r="BUM68"/>
      <c r="BUN68"/>
      <c r="BUO68"/>
      <c r="BUP68"/>
      <c r="BUQ68"/>
      <c r="BUR68"/>
      <c r="BUS68"/>
      <c r="BUT68"/>
      <c r="BUU68"/>
      <c r="BUV68"/>
      <c r="BUW68"/>
      <c r="BUX68"/>
      <c r="BUY68"/>
      <c r="BUZ68"/>
      <c r="BVA68"/>
      <c r="BVB68"/>
      <c r="BVC68"/>
      <c r="BVD68"/>
      <c r="BVE68"/>
      <c r="BVF68"/>
      <c r="BVG68"/>
      <c r="BVH68"/>
      <c r="BVI68"/>
      <c r="BVJ68"/>
      <c r="BVK68"/>
      <c r="BVL68"/>
      <c r="BVM68"/>
      <c r="BVN68"/>
      <c r="BVO68"/>
      <c r="BVP68"/>
      <c r="BVQ68"/>
      <c r="BVR68"/>
      <c r="BVS68"/>
      <c r="BVT68"/>
      <c r="BVU68"/>
      <c r="BVV68"/>
      <c r="BVW68"/>
      <c r="BVX68"/>
      <c r="BVY68"/>
      <c r="BVZ68"/>
      <c r="BWA68"/>
      <c r="BWB68"/>
      <c r="BWC68"/>
      <c r="BWD68"/>
      <c r="BWE68"/>
      <c r="BWF68"/>
      <c r="BWG68"/>
      <c r="BWH68"/>
      <c r="BWI68"/>
      <c r="BWJ68"/>
      <c r="BWK68"/>
      <c r="BWL68"/>
      <c r="BWM68"/>
      <c r="BWN68"/>
      <c r="BWO68"/>
      <c r="BWP68"/>
      <c r="BWQ68"/>
      <c r="BWR68"/>
      <c r="BWS68"/>
      <c r="BWT68"/>
      <c r="BWU68"/>
      <c r="BWV68"/>
      <c r="BWW68"/>
      <c r="BWX68"/>
      <c r="BWY68"/>
      <c r="BWZ68"/>
      <c r="BXA68"/>
      <c r="BXB68"/>
      <c r="BXC68"/>
      <c r="BXD68"/>
      <c r="BXE68"/>
      <c r="BXF68"/>
      <c r="BXG68"/>
      <c r="BXH68"/>
      <c r="BXI68"/>
      <c r="BXJ68"/>
      <c r="BXK68"/>
      <c r="BXL68"/>
      <c r="BXM68"/>
      <c r="BXN68"/>
      <c r="BXO68"/>
      <c r="BXP68"/>
      <c r="BXQ68"/>
      <c r="BXR68"/>
      <c r="BXS68"/>
      <c r="BXT68"/>
      <c r="BXU68"/>
      <c r="BXV68"/>
      <c r="BXW68"/>
      <c r="BXX68"/>
      <c r="BXY68"/>
      <c r="BXZ68"/>
      <c r="BYA68"/>
      <c r="BYB68"/>
      <c r="BYC68"/>
      <c r="BYD68"/>
      <c r="BYE68"/>
      <c r="BYF68"/>
      <c r="BYG68"/>
      <c r="BYH68"/>
      <c r="BYI68"/>
      <c r="BYJ68"/>
      <c r="BYK68"/>
      <c r="BYL68"/>
      <c r="BYM68"/>
      <c r="BYN68"/>
      <c r="BYO68"/>
      <c r="BYP68"/>
      <c r="BYQ68"/>
      <c r="BYR68"/>
      <c r="BYS68"/>
      <c r="BYT68"/>
      <c r="BYU68"/>
      <c r="BYV68"/>
      <c r="BYW68"/>
      <c r="BYX68"/>
      <c r="BYY68"/>
      <c r="BYZ68"/>
      <c r="BZA68"/>
      <c r="BZB68"/>
      <c r="BZC68"/>
      <c r="BZD68"/>
      <c r="BZE68"/>
      <c r="BZF68"/>
      <c r="BZG68"/>
      <c r="BZH68"/>
      <c r="BZI68"/>
      <c r="BZJ68"/>
      <c r="BZK68"/>
      <c r="BZL68"/>
      <c r="BZM68"/>
      <c r="BZN68"/>
      <c r="BZO68"/>
      <c r="BZP68"/>
      <c r="BZQ68"/>
      <c r="BZR68"/>
      <c r="BZS68"/>
      <c r="BZT68"/>
      <c r="BZU68"/>
      <c r="BZV68"/>
      <c r="BZW68"/>
      <c r="BZX68"/>
      <c r="BZY68"/>
      <c r="BZZ68"/>
      <c r="CAA68"/>
      <c r="CAB68"/>
      <c r="CAC68"/>
      <c r="CAD68"/>
      <c r="CAE68"/>
      <c r="CAF68"/>
      <c r="CAG68"/>
      <c r="CAH68"/>
      <c r="CAI68"/>
      <c r="CAJ68"/>
      <c r="CAK68"/>
      <c r="CAL68"/>
      <c r="CAM68"/>
      <c r="CAN68"/>
      <c r="CAO68"/>
      <c r="CAP68"/>
      <c r="CAQ68"/>
      <c r="CAR68"/>
      <c r="CAS68"/>
      <c r="CAT68"/>
      <c r="CAU68"/>
      <c r="CAV68"/>
      <c r="CAW68"/>
      <c r="CAX68"/>
      <c r="CAY68"/>
      <c r="CAZ68"/>
      <c r="CBA68"/>
      <c r="CBB68"/>
      <c r="CBC68"/>
      <c r="CBD68"/>
      <c r="CBE68"/>
      <c r="CBF68"/>
      <c r="CBG68"/>
      <c r="CBH68"/>
      <c r="CBI68"/>
      <c r="CBJ68"/>
      <c r="CBK68"/>
      <c r="CBL68"/>
      <c r="CBM68"/>
      <c r="CBN68"/>
      <c r="CBO68"/>
      <c r="CBP68"/>
      <c r="CBQ68"/>
      <c r="CBR68"/>
      <c r="CBS68"/>
      <c r="CBT68"/>
      <c r="CBU68"/>
      <c r="CBV68"/>
      <c r="CBW68"/>
      <c r="CBX68"/>
      <c r="CBY68"/>
      <c r="CBZ68"/>
      <c r="CCA68"/>
      <c r="CCB68"/>
      <c r="CCC68"/>
      <c r="CCD68"/>
      <c r="CCE68"/>
      <c r="CCF68"/>
      <c r="CCG68"/>
      <c r="CCH68"/>
      <c r="CCI68"/>
      <c r="CCJ68"/>
      <c r="CCK68"/>
      <c r="CCL68"/>
      <c r="CCM68"/>
      <c r="CCN68"/>
      <c r="CCO68"/>
      <c r="CCP68"/>
      <c r="CCQ68"/>
      <c r="CCR68"/>
      <c r="CCS68"/>
      <c r="CCT68"/>
      <c r="CCU68"/>
      <c r="CCV68"/>
      <c r="CCW68"/>
      <c r="CCX68"/>
      <c r="CCY68"/>
      <c r="CCZ68"/>
      <c r="CDA68"/>
      <c r="CDB68"/>
      <c r="CDC68"/>
      <c r="CDD68"/>
      <c r="CDE68"/>
      <c r="CDF68"/>
      <c r="CDG68"/>
      <c r="CDH68"/>
      <c r="CDI68"/>
      <c r="CDJ68"/>
      <c r="CDK68"/>
      <c r="CDL68"/>
      <c r="CDM68"/>
      <c r="CDN68"/>
      <c r="CDO68"/>
      <c r="CDP68"/>
      <c r="CDQ68"/>
      <c r="CDR68"/>
      <c r="CDS68"/>
      <c r="CDT68"/>
      <c r="CDU68"/>
      <c r="CDV68"/>
      <c r="CDW68"/>
      <c r="CDX68"/>
      <c r="CDY68"/>
      <c r="CDZ68"/>
      <c r="CEA68"/>
      <c r="CEB68"/>
      <c r="CEC68"/>
      <c r="CED68"/>
      <c r="CEE68"/>
      <c r="CEF68"/>
      <c r="CEG68"/>
      <c r="CEH68"/>
      <c r="CEI68"/>
      <c r="CEJ68"/>
      <c r="CEK68"/>
      <c r="CEL68"/>
      <c r="CEM68"/>
      <c r="CEN68"/>
      <c r="CEO68"/>
      <c r="CEP68"/>
      <c r="CEQ68"/>
      <c r="CER68"/>
      <c r="CES68"/>
      <c r="CET68"/>
      <c r="CEU68"/>
      <c r="CEV68"/>
      <c r="CEW68"/>
      <c r="CEX68"/>
      <c r="CEY68"/>
      <c r="CEZ68"/>
      <c r="CFA68"/>
      <c r="CFB68"/>
      <c r="CFC68"/>
      <c r="CFD68"/>
      <c r="CFE68"/>
      <c r="CFF68"/>
      <c r="CFG68"/>
      <c r="CFH68"/>
      <c r="CFI68"/>
      <c r="CFJ68"/>
      <c r="CFK68"/>
      <c r="CFL68"/>
      <c r="CFM68"/>
      <c r="CFN68"/>
      <c r="CFO68"/>
      <c r="CFP68"/>
      <c r="CFQ68"/>
      <c r="CFR68"/>
      <c r="CFS68"/>
      <c r="CFT68"/>
      <c r="CFU68"/>
      <c r="CFV68"/>
      <c r="CFW68"/>
      <c r="CFX68"/>
      <c r="CFY68"/>
      <c r="CFZ68"/>
      <c r="CGA68"/>
      <c r="CGB68"/>
      <c r="CGC68"/>
      <c r="CGD68"/>
      <c r="CGE68"/>
      <c r="CGF68"/>
      <c r="CGG68"/>
      <c r="CGH68"/>
      <c r="CGI68"/>
      <c r="CGJ68"/>
      <c r="CGK68"/>
      <c r="CGL68"/>
      <c r="CGM68"/>
      <c r="CGN68"/>
      <c r="CGO68"/>
      <c r="CGP68"/>
      <c r="CGQ68"/>
      <c r="CGR68"/>
      <c r="CGS68"/>
      <c r="CGT68"/>
      <c r="CGU68"/>
      <c r="CGV68"/>
      <c r="CGW68"/>
      <c r="CGX68"/>
      <c r="CGY68"/>
      <c r="CGZ68"/>
      <c r="CHA68"/>
      <c r="CHB68"/>
      <c r="CHC68"/>
      <c r="CHD68"/>
      <c r="CHE68"/>
      <c r="CHF68"/>
      <c r="CHG68"/>
      <c r="CHH68"/>
      <c r="CHI68"/>
      <c r="CHJ68"/>
      <c r="CHK68"/>
      <c r="CHL68"/>
      <c r="CHM68"/>
      <c r="CHN68"/>
      <c r="CHO68"/>
      <c r="CHP68"/>
      <c r="CHQ68"/>
      <c r="CHR68"/>
      <c r="CHS68"/>
      <c r="CHT68"/>
      <c r="CHU68"/>
      <c r="CHV68"/>
      <c r="CHW68"/>
      <c r="CHX68"/>
      <c r="CHY68"/>
      <c r="CHZ68"/>
      <c r="CIA68"/>
      <c r="CIB68"/>
      <c r="CIC68"/>
      <c r="CID68"/>
      <c r="CIE68"/>
      <c r="CIF68"/>
      <c r="CIG68"/>
      <c r="CIH68"/>
      <c r="CII68"/>
      <c r="CIJ68"/>
      <c r="CIK68"/>
      <c r="CIL68"/>
      <c r="CIM68"/>
      <c r="CIN68"/>
      <c r="CIO68"/>
      <c r="CIP68"/>
      <c r="CIQ68"/>
      <c r="CIR68"/>
      <c r="CIS68"/>
      <c r="CIT68"/>
      <c r="CIU68"/>
      <c r="CIV68"/>
      <c r="CIW68"/>
      <c r="CIX68"/>
      <c r="CIY68"/>
      <c r="CIZ68"/>
      <c r="CJA68"/>
      <c r="CJB68"/>
      <c r="CJC68"/>
      <c r="CJD68"/>
      <c r="CJE68"/>
      <c r="CJF68"/>
      <c r="CJG68"/>
      <c r="CJH68"/>
      <c r="CJI68"/>
      <c r="CJJ68"/>
      <c r="CJK68"/>
      <c r="CJL68"/>
      <c r="CJM68"/>
      <c r="CJN68"/>
      <c r="CJO68"/>
      <c r="CJP68"/>
      <c r="CJQ68"/>
      <c r="CJR68"/>
      <c r="CJS68"/>
      <c r="CJT68"/>
      <c r="CJU68"/>
      <c r="CJV68"/>
      <c r="CJW68"/>
      <c r="CJX68"/>
      <c r="CJY68"/>
      <c r="CJZ68"/>
      <c r="CKA68"/>
      <c r="CKB68"/>
      <c r="CKC68"/>
      <c r="CKD68"/>
      <c r="CKE68"/>
      <c r="CKF68"/>
      <c r="CKG68"/>
      <c r="CKH68"/>
      <c r="CKI68"/>
      <c r="CKJ68"/>
      <c r="CKK68"/>
      <c r="CKL68"/>
      <c r="CKM68"/>
      <c r="CKN68"/>
      <c r="CKO68"/>
      <c r="CKP68"/>
      <c r="CKQ68"/>
      <c r="CKR68"/>
      <c r="CKS68"/>
      <c r="CKT68"/>
      <c r="CKU68"/>
      <c r="CKV68"/>
      <c r="CKW68"/>
      <c r="CKX68"/>
      <c r="CKY68"/>
      <c r="CKZ68"/>
      <c r="CLA68"/>
      <c r="CLB68"/>
      <c r="CLC68"/>
      <c r="CLD68"/>
      <c r="CLE68"/>
      <c r="CLF68"/>
      <c r="CLG68"/>
      <c r="CLH68"/>
      <c r="CLI68"/>
      <c r="CLJ68"/>
      <c r="CLK68"/>
      <c r="CLL68"/>
      <c r="CLM68"/>
      <c r="CLN68"/>
      <c r="CLO68"/>
      <c r="CLP68"/>
      <c r="CLQ68"/>
      <c r="CLR68"/>
      <c r="CLS68"/>
      <c r="CLT68"/>
      <c r="CLU68"/>
      <c r="CLV68"/>
      <c r="CLW68"/>
      <c r="CLX68"/>
      <c r="CLY68"/>
      <c r="CLZ68"/>
      <c r="CMA68"/>
      <c r="CMB68"/>
      <c r="CMC68"/>
      <c r="CMD68"/>
      <c r="CME68"/>
      <c r="CMF68"/>
      <c r="CMG68"/>
      <c r="CMH68"/>
      <c r="CMI68"/>
      <c r="CMJ68"/>
      <c r="CMK68"/>
      <c r="CML68"/>
      <c r="CMM68"/>
      <c r="CMN68"/>
      <c r="CMO68"/>
      <c r="CMP68"/>
      <c r="CMQ68"/>
      <c r="CMR68"/>
      <c r="CMS68"/>
      <c r="CMT68"/>
      <c r="CMU68"/>
      <c r="CMV68"/>
      <c r="CMW68"/>
      <c r="CMX68"/>
      <c r="CMY68"/>
      <c r="CMZ68"/>
      <c r="CNA68"/>
      <c r="CNB68"/>
      <c r="CNC68"/>
      <c r="CND68"/>
      <c r="CNE68"/>
      <c r="CNF68"/>
      <c r="CNG68"/>
      <c r="CNH68"/>
      <c r="CNI68"/>
      <c r="CNJ68"/>
      <c r="CNK68"/>
      <c r="CNL68"/>
      <c r="CNM68"/>
      <c r="CNN68"/>
      <c r="CNO68"/>
      <c r="CNP68"/>
      <c r="CNQ68"/>
      <c r="CNR68"/>
      <c r="CNS68"/>
      <c r="CNT68"/>
      <c r="CNU68"/>
      <c r="CNV68"/>
      <c r="CNW68"/>
      <c r="CNX68"/>
      <c r="CNY68"/>
      <c r="CNZ68"/>
      <c r="COA68"/>
      <c r="COB68"/>
      <c r="COC68"/>
      <c r="COD68"/>
      <c r="COE68"/>
      <c r="COF68"/>
      <c r="COG68"/>
      <c r="COH68"/>
      <c r="COI68"/>
      <c r="COJ68"/>
      <c r="COK68"/>
      <c r="COL68"/>
      <c r="COM68"/>
      <c r="CON68"/>
      <c r="COO68"/>
      <c r="COP68"/>
      <c r="COQ68"/>
      <c r="COR68"/>
      <c r="COS68"/>
      <c r="COT68"/>
      <c r="COU68"/>
      <c r="COV68"/>
      <c r="COW68"/>
      <c r="COX68"/>
      <c r="COY68"/>
      <c r="COZ68"/>
      <c r="CPA68"/>
      <c r="CPB68"/>
      <c r="CPC68"/>
      <c r="CPD68"/>
      <c r="CPE68"/>
      <c r="CPF68"/>
      <c r="CPG68"/>
      <c r="CPH68"/>
      <c r="CPI68"/>
      <c r="CPJ68"/>
      <c r="CPK68"/>
      <c r="CPL68"/>
      <c r="CPM68"/>
      <c r="CPN68"/>
      <c r="CPO68"/>
      <c r="CPP68"/>
      <c r="CPQ68"/>
      <c r="CPR68"/>
      <c r="CPS68"/>
      <c r="CPT68"/>
      <c r="CPU68"/>
      <c r="CPV68"/>
      <c r="CPW68"/>
      <c r="CPX68"/>
      <c r="CPY68"/>
      <c r="CPZ68"/>
      <c r="CQA68"/>
      <c r="CQB68"/>
      <c r="CQC68"/>
      <c r="CQD68"/>
      <c r="CQE68"/>
      <c r="CQF68"/>
      <c r="CQG68"/>
      <c r="CQH68"/>
      <c r="CQI68"/>
      <c r="CQJ68"/>
      <c r="CQK68"/>
      <c r="CQL68"/>
      <c r="CQM68"/>
      <c r="CQN68"/>
      <c r="CQO68"/>
      <c r="CQP68"/>
      <c r="CQQ68"/>
      <c r="CQR68"/>
      <c r="CQS68"/>
      <c r="CQT68"/>
      <c r="CQU68"/>
      <c r="CQV68"/>
      <c r="CQW68"/>
      <c r="CQX68"/>
      <c r="CQY68"/>
      <c r="CQZ68"/>
      <c r="CRA68"/>
      <c r="CRB68"/>
      <c r="CRC68"/>
      <c r="CRD68"/>
      <c r="CRE68"/>
      <c r="CRF68"/>
      <c r="CRG68"/>
      <c r="CRH68"/>
      <c r="CRI68"/>
      <c r="CRJ68"/>
      <c r="CRK68"/>
      <c r="CRL68"/>
      <c r="CRM68"/>
      <c r="CRN68"/>
      <c r="CRO68"/>
      <c r="CRP68"/>
      <c r="CRQ68"/>
      <c r="CRR68"/>
      <c r="CRS68"/>
      <c r="CRT68"/>
      <c r="CRU68"/>
      <c r="CRV68"/>
      <c r="CRW68"/>
      <c r="CRX68"/>
      <c r="CRY68"/>
      <c r="CRZ68"/>
      <c r="CSA68"/>
      <c r="CSB68"/>
      <c r="CSC68"/>
      <c r="CSD68"/>
      <c r="CSE68"/>
      <c r="CSF68"/>
      <c r="CSG68"/>
      <c r="CSH68"/>
      <c r="CSI68"/>
      <c r="CSJ68"/>
      <c r="CSK68"/>
      <c r="CSL68"/>
      <c r="CSM68"/>
      <c r="CSN68"/>
      <c r="CSO68"/>
      <c r="CSP68"/>
      <c r="CSQ68"/>
      <c r="CSR68"/>
      <c r="CSS68"/>
      <c r="CST68"/>
      <c r="CSU68"/>
      <c r="CSV68"/>
      <c r="CSW68"/>
      <c r="CSX68"/>
      <c r="CSY68"/>
      <c r="CSZ68"/>
      <c r="CTA68"/>
      <c r="CTB68"/>
      <c r="CTC68"/>
      <c r="CTD68"/>
      <c r="CTE68"/>
      <c r="CTF68"/>
      <c r="CTG68"/>
      <c r="CTH68"/>
      <c r="CTI68"/>
      <c r="CTJ68"/>
      <c r="CTK68"/>
      <c r="CTL68"/>
      <c r="CTM68"/>
      <c r="CTN68"/>
      <c r="CTO68"/>
      <c r="CTP68"/>
      <c r="CTQ68"/>
      <c r="CTR68"/>
      <c r="CTS68"/>
      <c r="CTT68"/>
      <c r="CTU68"/>
      <c r="CTV68"/>
      <c r="CTW68"/>
      <c r="CTX68"/>
      <c r="CTY68"/>
      <c r="CTZ68"/>
      <c r="CUA68"/>
      <c r="CUB68"/>
      <c r="CUC68"/>
      <c r="CUD68"/>
      <c r="CUE68"/>
      <c r="CUF68"/>
      <c r="CUG68"/>
      <c r="CUH68"/>
      <c r="CUI68"/>
      <c r="CUJ68"/>
      <c r="CUK68"/>
      <c r="CUL68"/>
      <c r="CUM68"/>
      <c r="CUN68"/>
      <c r="CUO68"/>
      <c r="CUP68"/>
      <c r="CUQ68"/>
      <c r="CUR68"/>
      <c r="CUS68"/>
      <c r="CUT68"/>
      <c r="CUU68"/>
      <c r="CUV68"/>
      <c r="CUW68"/>
      <c r="CUX68"/>
      <c r="CUY68"/>
      <c r="CUZ68"/>
      <c r="CVA68"/>
      <c r="CVB68"/>
      <c r="CVC68"/>
      <c r="CVD68"/>
      <c r="CVE68"/>
      <c r="CVF68"/>
      <c r="CVG68"/>
      <c r="CVH68"/>
      <c r="CVI68"/>
      <c r="CVJ68"/>
      <c r="CVK68"/>
      <c r="CVL68"/>
      <c r="CVM68"/>
      <c r="CVN68"/>
      <c r="CVO68"/>
      <c r="CVP68"/>
      <c r="CVQ68"/>
      <c r="CVR68"/>
      <c r="CVS68"/>
      <c r="CVT68"/>
      <c r="CVU68"/>
      <c r="CVV68"/>
      <c r="CVW68"/>
      <c r="CVX68"/>
      <c r="CVY68"/>
      <c r="CVZ68"/>
      <c r="CWA68"/>
      <c r="CWB68"/>
      <c r="CWC68"/>
      <c r="CWD68"/>
      <c r="CWE68"/>
      <c r="CWF68"/>
      <c r="CWG68"/>
      <c r="CWH68"/>
      <c r="CWI68"/>
      <c r="CWJ68"/>
      <c r="CWK68"/>
      <c r="CWL68"/>
      <c r="CWM68"/>
      <c r="CWN68"/>
      <c r="CWO68"/>
      <c r="CWP68"/>
      <c r="CWQ68"/>
      <c r="CWR68"/>
      <c r="CWS68"/>
      <c r="CWT68"/>
      <c r="CWU68"/>
      <c r="CWV68"/>
      <c r="CWW68"/>
      <c r="CWX68"/>
      <c r="CWY68"/>
      <c r="CWZ68"/>
      <c r="CXA68"/>
      <c r="CXB68"/>
      <c r="CXC68"/>
      <c r="CXD68"/>
      <c r="CXE68"/>
      <c r="CXF68"/>
      <c r="CXG68"/>
      <c r="CXH68"/>
      <c r="CXI68"/>
      <c r="CXJ68"/>
      <c r="CXK68"/>
      <c r="CXL68"/>
      <c r="CXM68"/>
      <c r="CXN68"/>
      <c r="CXO68"/>
      <c r="CXP68"/>
      <c r="CXQ68"/>
      <c r="CXR68"/>
      <c r="CXS68"/>
      <c r="CXT68"/>
      <c r="CXU68"/>
      <c r="CXV68"/>
      <c r="CXW68"/>
      <c r="CXX68"/>
      <c r="CXY68"/>
      <c r="CXZ68"/>
      <c r="CYA68"/>
      <c r="CYB68"/>
      <c r="CYC68"/>
      <c r="CYD68"/>
      <c r="CYE68"/>
      <c r="CYF68"/>
      <c r="CYG68"/>
      <c r="CYH68"/>
      <c r="CYI68"/>
      <c r="CYJ68"/>
      <c r="CYK68"/>
      <c r="CYL68"/>
      <c r="CYM68"/>
      <c r="CYN68"/>
      <c r="CYO68"/>
      <c r="CYP68"/>
      <c r="CYQ68"/>
      <c r="CYR68"/>
      <c r="CYS68"/>
      <c r="CYT68"/>
      <c r="CYU68"/>
      <c r="CYV68"/>
      <c r="CYW68"/>
      <c r="CYX68"/>
      <c r="CYY68"/>
      <c r="CYZ68"/>
      <c r="CZA68"/>
      <c r="CZB68"/>
      <c r="CZC68"/>
      <c r="CZD68"/>
      <c r="CZE68"/>
      <c r="CZF68"/>
      <c r="CZG68"/>
      <c r="CZH68"/>
      <c r="CZI68"/>
      <c r="CZJ68"/>
      <c r="CZK68"/>
      <c r="CZL68"/>
      <c r="CZM68"/>
      <c r="CZN68"/>
      <c r="CZO68"/>
      <c r="CZP68"/>
      <c r="CZQ68"/>
      <c r="CZR68"/>
      <c r="CZS68"/>
      <c r="CZT68"/>
      <c r="CZU68"/>
      <c r="CZV68"/>
      <c r="CZW68"/>
      <c r="CZX68"/>
      <c r="CZY68"/>
      <c r="CZZ68"/>
      <c r="DAA68"/>
      <c r="DAB68"/>
      <c r="DAC68"/>
      <c r="DAD68"/>
      <c r="DAE68"/>
      <c r="DAF68"/>
      <c r="DAG68"/>
      <c r="DAH68"/>
      <c r="DAI68"/>
      <c r="DAJ68"/>
      <c r="DAK68"/>
      <c r="DAL68"/>
      <c r="DAM68"/>
      <c r="DAN68"/>
      <c r="DAO68"/>
      <c r="DAP68"/>
      <c r="DAQ68"/>
      <c r="DAR68"/>
      <c r="DAS68"/>
      <c r="DAT68"/>
      <c r="DAU68"/>
      <c r="DAV68"/>
      <c r="DAW68"/>
      <c r="DAX68"/>
      <c r="DAY68"/>
      <c r="DAZ68"/>
      <c r="DBA68"/>
      <c r="DBB68"/>
      <c r="DBC68"/>
      <c r="DBD68"/>
      <c r="DBE68"/>
      <c r="DBF68"/>
      <c r="DBG68"/>
      <c r="DBH68"/>
      <c r="DBI68"/>
      <c r="DBJ68"/>
      <c r="DBK68"/>
      <c r="DBL68"/>
      <c r="DBM68"/>
      <c r="DBN68"/>
      <c r="DBO68"/>
      <c r="DBP68"/>
      <c r="DBQ68"/>
      <c r="DBR68"/>
      <c r="DBS68"/>
      <c r="DBT68"/>
      <c r="DBU68"/>
      <c r="DBV68"/>
      <c r="DBW68"/>
      <c r="DBX68"/>
      <c r="DBY68"/>
      <c r="DBZ68"/>
      <c r="DCA68"/>
      <c r="DCB68"/>
      <c r="DCC68"/>
      <c r="DCD68"/>
      <c r="DCE68"/>
      <c r="DCF68"/>
      <c r="DCG68"/>
      <c r="DCH68"/>
      <c r="DCI68"/>
      <c r="DCJ68"/>
      <c r="DCK68"/>
      <c r="DCL68"/>
      <c r="DCM68"/>
      <c r="DCN68"/>
      <c r="DCO68"/>
      <c r="DCP68"/>
      <c r="DCQ68"/>
      <c r="DCR68"/>
      <c r="DCS68"/>
      <c r="DCT68"/>
      <c r="DCU68"/>
      <c r="DCV68"/>
      <c r="DCW68"/>
      <c r="DCX68"/>
      <c r="DCY68"/>
      <c r="DCZ68"/>
      <c r="DDA68"/>
      <c r="DDB68"/>
      <c r="DDC68"/>
      <c r="DDD68"/>
      <c r="DDE68"/>
      <c r="DDF68"/>
      <c r="DDG68"/>
      <c r="DDH68"/>
      <c r="DDI68"/>
      <c r="DDJ68"/>
      <c r="DDK68"/>
      <c r="DDL68"/>
      <c r="DDM68"/>
      <c r="DDN68"/>
      <c r="DDO68"/>
      <c r="DDP68"/>
      <c r="DDQ68"/>
      <c r="DDR68"/>
      <c r="DDS68"/>
      <c r="DDT68"/>
      <c r="DDU68"/>
      <c r="DDV68"/>
      <c r="DDW68"/>
      <c r="DDX68"/>
      <c r="DDY68"/>
      <c r="DDZ68"/>
      <c r="DEA68"/>
      <c r="DEB68"/>
      <c r="DEC68"/>
      <c r="DED68"/>
      <c r="DEE68"/>
      <c r="DEF68"/>
      <c r="DEG68"/>
      <c r="DEH68"/>
      <c r="DEI68"/>
      <c r="DEJ68"/>
      <c r="DEK68"/>
      <c r="DEL68"/>
      <c r="DEM68"/>
      <c r="DEN68"/>
      <c r="DEO68"/>
      <c r="DEP68"/>
      <c r="DEQ68"/>
      <c r="DER68"/>
      <c r="DES68"/>
      <c r="DET68"/>
      <c r="DEU68"/>
      <c r="DEV68"/>
      <c r="DEW68"/>
      <c r="DEX68"/>
      <c r="DEY68"/>
      <c r="DEZ68"/>
      <c r="DFA68"/>
      <c r="DFB68"/>
      <c r="DFC68"/>
      <c r="DFD68"/>
      <c r="DFE68"/>
      <c r="DFF68"/>
      <c r="DFG68"/>
      <c r="DFH68"/>
      <c r="DFI68"/>
      <c r="DFJ68"/>
      <c r="DFK68"/>
      <c r="DFL68"/>
      <c r="DFM68"/>
      <c r="DFN68"/>
      <c r="DFO68"/>
      <c r="DFP68"/>
      <c r="DFQ68"/>
      <c r="DFR68"/>
      <c r="DFS68"/>
      <c r="DFT68"/>
      <c r="DFU68"/>
      <c r="DFV68"/>
      <c r="DFW68"/>
      <c r="DFX68"/>
      <c r="DFY68"/>
      <c r="DFZ68"/>
      <c r="DGA68"/>
      <c r="DGB68"/>
      <c r="DGC68"/>
      <c r="DGD68"/>
      <c r="DGE68"/>
      <c r="DGF68"/>
      <c r="DGG68"/>
      <c r="DGH68"/>
      <c r="DGI68"/>
      <c r="DGJ68"/>
      <c r="DGK68"/>
      <c r="DGL68"/>
      <c r="DGM68"/>
      <c r="DGN68"/>
      <c r="DGO68"/>
      <c r="DGP68"/>
      <c r="DGQ68"/>
      <c r="DGR68"/>
      <c r="DGS68"/>
      <c r="DGT68"/>
      <c r="DGU68"/>
      <c r="DGV68"/>
      <c r="DGW68"/>
      <c r="DGX68"/>
      <c r="DGY68"/>
      <c r="DGZ68"/>
      <c r="DHA68"/>
      <c r="DHB68"/>
      <c r="DHC68"/>
      <c r="DHD68"/>
      <c r="DHE68"/>
      <c r="DHF68"/>
      <c r="DHG68"/>
      <c r="DHH68"/>
      <c r="DHI68"/>
      <c r="DHJ68"/>
      <c r="DHK68"/>
      <c r="DHL68"/>
      <c r="DHM68"/>
      <c r="DHN68"/>
      <c r="DHO68"/>
      <c r="DHP68"/>
      <c r="DHQ68"/>
      <c r="DHR68"/>
      <c r="DHS68"/>
      <c r="DHT68"/>
      <c r="DHU68"/>
      <c r="DHV68"/>
      <c r="DHW68"/>
      <c r="DHX68"/>
      <c r="DHY68"/>
      <c r="DHZ68"/>
      <c r="DIA68"/>
      <c r="DIB68"/>
      <c r="DIC68"/>
      <c r="DID68"/>
      <c r="DIE68"/>
      <c r="DIF68"/>
      <c r="DIG68"/>
      <c r="DIH68"/>
      <c r="DII68"/>
      <c r="DIJ68"/>
      <c r="DIK68"/>
      <c r="DIL68"/>
      <c r="DIM68"/>
      <c r="DIN68"/>
      <c r="DIO68"/>
      <c r="DIP68"/>
      <c r="DIQ68"/>
      <c r="DIR68"/>
      <c r="DIS68"/>
      <c r="DIT68"/>
      <c r="DIU68"/>
      <c r="DIV68"/>
      <c r="DIW68"/>
      <c r="DIX68"/>
      <c r="DIY68"/>
      <c r="DIZ68"/>
      <c r="DJA68"/>
      <c r="DJB68"/>
      <c r="DJC68"/>
      <c r="DJD68"/>
      <c r="DJE68"/>
      <c r="DJF68"/>
      <c r="DJG68"/>
      <c r="DJH68"/>
      <c r="DJI68"/>
      <c r="DJJ68"/>
      <c r="DJK68"/>
      <c r="DJL68"/>
      <c r="DJM68"/>
      <c r="DJN68"/>
      <c r="DJO68"/>
      <c r="DJP68"/>
      <c r="DJQ68"/>
      <c r="DJR68"/>
      <c r="DJS68"/>
      <c r="DJT68"/>
      <c r="DJU68"/>
      <c r="DJV68"/>
      <c r="DJW68"/>
      <c r="DJX68"/>
      <c r="DJY68"/>
      <c r="DJZ68"/>
      <c r="DKA68"/>
      <c r="DKB68"/>
      <c r="DKC68"/>
      <c r="DKD68"/>
      <c r="DKE68"/>
      <c r="DKF68"/>
      <c r="DKG68"/>
      <c r="DKH68"/>
      <c r="DKI68"/>
      <c r="DKJ68"/>
      <c r="DKK68"/>
      <c r="DKL68"/>
      <c r="DKM68"/>
      <c r="DKN68"/>
      <c r="DKO68"/>
      <c r="DKP68"/>
      <c r="DKQ68"/>
      <c r="DKR68"/>
      <c r="DKS68"/>
      <c r="DKT68"/>
      <c r="DKU68"/>
      <c r="DKV68"/>
      <c r="DKW68"/>
      <c r="DKX68"/>
      <c r="DKY68"/>
      <c r="DKZ68"/>
      <c r="DLA68"/>
      <c r="DLB68"/>
      <c r="DLC68"/>
      <c r="DLD68"/>
      <c r="DLE68"/>
      <c r="DLF68"/>
      <c r="DLG68"/>
      <c r="DLH68"/>
      <c r="DLI68"/>
      <c r="DLJ68"/>
      <c r="DLK68"/>
      <c r="DLL68"/>
      <c r="DLM68"/>
      <c r="DLN68"/>
      <c r="DLO68"/>
      <c r="DLP68"/>
      <c r="DLQ68"/>
      <c r="DLR68"/>
      <c r="DLS68"/>
      <c r="DLT68"/>
      <c r="DLU68"/>
      <c r="DLV68"/>
      <c r="DLW68"/>
      <c r="DLX68"/>
      <c r="DLY68"/>
      <c r="DLZ68"/>
      <c r="DMA68"/>
      <c r="DMB68"/>
      <c r="DMC68"/>
      <c r="DMD68"/>
      <c r="DME68"/>
      <c r="DMF68"/>
      <c r="DMG68"/>
      <c r="DMH68"/>
      <c r="DMI68"/>
      <c r="DMJ68"/>
      <c r="DMK68"/>
      <c r="DML68"/>
      <c r="DMM68"/>
      <c r="DMN68"/>
      <c r="DMO68"/>
      <c r="DMP68"/>
      <c r="DMQ68"/>
      <c r="DMR68"/>
      <c r="DMS68"/>
      <c r="DMT68"/>
      <c r="DMU68"/>
      <c r="DMV68"/>
      <c r="DMW68"/>
      <c r="DMX68"/>
      <c r="DMY68"/>
      <c r="DMZ68"/>
      <c r="DNA68"/>
      <c r="DNB68"/>
      <c r="DNC68"/>
      <c r="DND68"/>
      <c r="DNE68"/>
      <c r="DNF68"/>
      <c r="DNG68"/>
      <c r="DNH68"/>
      <c r="DNI68"/>
      <c r="DNJ68"/>
      <c r="DNK68"/>
      <c r="DNL68"/>
      <c r="DNM68"/>
      <c r="DNN68"/>
      <c r="DNO68"/>
      <c r="DNP68"/>
      <c r="DNQ68"/>
      <c r="DNR68"/>
      <c r="DNS68"/>
      <c r="DNT68"/>
      <c r="DNU68"/>
      <c r="DNV68"/>
      <c r="DNW68"/>
      <c r="DNX68"/>
      <c r="DNY68"/>
      <c r="DNZ68"/>
      <c r="DOA68"/>
      <c r="DOB68"/>
      <c r="DOC68"/>
      <c r="DOD68"/>
      <c r="DOE68"/>
      <c r="DOF68"/>
      <c r="DOG68"/>
      <c r="DOH68"/>
      <c r="DOI68"/>
      <c r="DOJ68"/>
      <c r="DOK68"/>
      <c r="DOL68"/>
      <c r="DOM68"/>
      <c r="DON68"/>
      <c r="DOO68"/>
      <c r="DOP68"/>
      <c r="DOQ68"/>
      <c r="DOR68"/>
      <c r="DOS68"/>
      <c r="DOT68"/>
      <c r="DOU68"/>
      <c r="DOV68"/>
      <c r="DOW68"/>
      <c r="DOX68"/>
      <c r="DOY68"/>
      <c r="DOZ68"/>
      <c r="DPA68"/>
      <c r="DPB68"/>
      <c r="DPC68"/>
      <c r="DPD68"/>
      <c r="DPE68"/>
      <c r="DPF68"/>
      <c r="DPG68"/>
      <c r="DPH68"/>
      <c r="DPI68"/>
      <c r="DPJ68"/>
      <c r="DPK68"/>
      <c r="DPL68"/>
      <c r="DPM68"/>
      <c r="DPN68"/>
      <c r="DPO68"/>
      <c r="DPP68"/>
      <c r="DPQ68"/>
      <c r="DPR68"/>
      <c r="DPS68"/>
      <c r="DPT68"/>
      <c r="DPU68"/>
      <c r="DPV68"/>
      <c r="DPW68"/>
      <c r="DPX68"/>
      <c r="DPY68"/>
      <c r="DPZ68"/>
      <c r="DQA68"/>
      <c r="DQB68"/>
      <c r="DQC68"/>
      <c r="DQD68"/>
      <c r="DQE68"/>
      <c r="DQF68"/>
      <c r="DQG68"/>
      <c r="DQH68"/>
      <c r="DQI68"/>
      <c r="DQJ68"/>
      <c r="DQK68"/>
      <c r="DQL68"/>
      <c r="DQM68"/>
      <c r="DQN68"/>
      <c r="DQO68"/>
      <c r="DQP68"/>
      <c r="DQQ68"/>
      <c r="DQR68"/>
      <c r="DQS68"/>
      <c r="DQT68"/>
      <c r="DQU68"/>
      <c r="DQV68"/>
      <c r="DQW68"/>
      <c r="DQX68"/>
      <c r="DQY68"/>
      <c r="DQZ68"/>
      <c r="DRA68"/>
      <c r="DRB68"/>
      <c r="DRC68"/>
      <c r="DRD68"/>
      <c r="DRE68"/>
      <c r="DRF68"/>
      <c r="DRG68"/>
      <c r="DRH68"/>
      <c r="DRI68"/>
      <c r="DRJ68"/>
      <c r="DRK68"/>
      <c r="DRL68"/>
      <c r="DRM68"/>
      <c r="DRN68"/>
      <c r="DRO68"/>
      <c r="DRP68"/>
      <c r="DRQ68"/>
      <c r="DRR68"/>
      <c r="DRS68"/>
      <c r="DRT68"/>
      <c r="DRU68"/>
      <c r="DRV68"/>
      <c r="DRW68"/>
      <c r="DRX68"/>
      <c r="DRY68"/>
      <c r="DRZ68"/>
      <c r="DSA68"/>
      <c r="DSB68"/>
      <c r="DSC68"/>
      <c r="DSD68"/>
      <c r="DSE68"/>
      <c r="DSF68"/>
      <c r="DSG68"/>
      <c r="DSH68"/>
      <c r="DSI68"/>
      <c r="DSJ68"/>
      <c r="DSK68"/>
      <c r="DSL68"/>
      <c r="DSM68"/>
      <c r="DSN68"/>
      <c r="DSO68"/>
      <c r="DSP68"/>
      <c r="DSQ68"/>
      <c r="DSR68"/>
      <c r="DSS68"/>
      <c r="DST68"/>
      <c r="DSU68"/>
      <c r="DSV68"/>
      <c r="DSW68"/>
      <c r="DSX68"/>
      <c r="DSY68"/>
      <c r="DSZ68"/>
      <c r="DTA68"/>
      <c r="DTB68"/>
      <c r="DTC68"/>
      <c r="DTD68"/>
      <c r="DTE68"/>
      <c r="DTF68"/>
      <c r="DTG68"/>
      <c r="DTH68"/>
      <c r="DTI68"/>
      <c r="DTJ68"/>
      <c r="DTK68"/>
      <c r="DTL68"/>
      <c r="DTM68"/>
      <c r="DTN68"/>
      <c r="DTO68"/>
      <c r="DTP68"/>
      <c r="DTQ68"/>
      <c r="DTR68"/>
      <c r="DTS68"/>
      <c r="DTT68"/>
      <c r="DTU68"/>
      <c r="DTV68"/>
      <c r="DTW68"/>
      <c r="DTX68"/>
      <c r="DTY68"/>
      <c r="DTZ68"/>
      <c r="DUA68"/>
      <c r="DUB68"/>
      <c r="DUC68"/>
      <c r="DUD68"/>
      <c r="DUE68"/>
      <c r="DUF68"/>
      <c r="DUG68"/>
      <c r="DUH68"/>
      <c r="DUI68"/>
      <c r="DUJ68"/>
      <c r="DUK68"/>
      <c r="DUL68"/>
      <c r="DUM68"/>
      <c r="DUN68"/>
      <c r="DUO68"/>
      <c r="DUP68"/>
      <c r="DUQ68"/>
      <c r="DUR68"/>
      <c r="DUS68"/>
      <c r="DUT68"/>
      <c r="DUU68"/>
      <c r="DUV68"/>
      <c r="DUW68"/>
      <c r="DUX68"/>
      <c r="DUY68"/>
      <c r="DUZ68"/>
      <c r="DVA68"/>
      <c r="DVB68"/>
      <c r="DVC68"/>
      <c r="DVD68"/>
      <c r="DVE68"/>
      <c r="DVF68"/>
      <c r="DVG68"/>
      <c r="DVH68"/>
      <c r="DVI68"/>
      <c r="DVJ68"/>
      <c r="DVK68"/>
      <c r="DVL68"/>
      <c r="DVM68"/>
      <c r="DVN68"/>
      <c r="DVO68"/>
      <c r="DVP68"/>
      <c r="DVQ68"/>
      <c r="DVR68"/>
      <c r="DVS68"/>
      <c r="DVT68"/>
      <c r="DVU68"/>
      <c r="DVV68"/>
      <c r="DVW68"/>
      <c r="DVX68"/>
      <c r="DVY68"/>
      <c r="DVZ68"/>
      <c r="DWA68"/>
      <c r="DWB68"/>
      <c r="DWC68"/>
      <c r="DWD68"/>
      <c r="DWE68"/>
      <c r="DWF68"/>
      <c r="DWG68"/>
      <c r="DWH68"/>
      <c r="DWI68"/>
      <c r="DWJ68"/>
      <c r="DWK68"/>
      <c r="DWL68"/>
      <c r="DWM68"/>
      <c r="DWN68"/>
      <c r="DWO68"/>
      <c r="DWP68"/>
      <c r="DWQ68"/>
      <c r="DWR68"/>
      <c r="DWS68"/>
      <c r="DWT68"/>
      <c r="DWU68"/>
      <c r="DWV68"/>
      <c r="DWW68"/>
      <c r="DWX68"/>
      <c r="DWY68"/>
      <c r="DWZ68"/>
      <c r="DXA68"/>
      <c r="DXB68"/>
      <c r="DXC68"/>
      <c r="DXD68"/>
      <c r="DXE68"/>
      <c r="DXF68"/>
      <c r="DXG68"/>
      <c r="DXH68"/>
      <c r="DXI68"/>
      <c r="DXJ68"/>
      <c r="DXK68"/>
      <c r="DXL68"/>
      <c r="DXM68"/>
      <c r="DXN68"/>
      <c r="DXO68"/>
      <c r="DXP68"/>
      <c r="DXQ68"/>
      <c r="DXR68"/>
      <c r="DXS68"/>
      <c r="DXT68"/>
      <c r="DXU68"/>
      <c r="DXV68"/>
      <c r="DXW68"/>
      <c r="DXX68"/>
      <c r="DXY68"/>
      <c r="DXZ68"/>
      <c r="DYA68"/>
      <c r="DYB68"/>
      <c r="DYC68"/>
      <c r="DYD68"/>
      <c r="DYE68"/>
      <c r="DYF68"/>
      <c r="DYG68"/>
      <c r="DYH68"/>
      <c r="DYI68"/>
      <c r="DYJ68"/>
      <c r="DYK68"/>
      <c r="DYL68"/>
      <c r="DYM68"/>
      <c r="DYN68"/>
      <c r="DYO68"/>
      <c r="DYP68"/>
      <c r="DYQ68"/>
      <c r="DYR68"/>
      <c r="DYS68"/>
      <c r="DYT68"/>
      <c r="DYU68"/>
      <c r="DYV68"/>
      <c r="DYW68"/>
      <c r="DYX68"/>
      <c r="DYY68"/>
      <c r="DYZ68"/>
      <c r="DZA68"/>
      <c r="DZB68"/>
      <c r="DZC68"/>
      <c r="DZD68"/>
      <c r="DZE68"/>
      <c r="DZF68"/>
      <c r="DZG68"/>
      <c r="DZH68"/>
      <c r="DZI68"/>
      <c r="DZJ68"/>
      <c r="DZK68"/>
      <c r="DZL68"/>
      <c r="DZM68"/>
      <c r="DZN68"/>
      <c r="DZO68"/>
      <c r="DZP68"/>
      <c r="DZQ68"/>
      <c r="DZR68"/>
      <c r="DZS68"/>
      <c r="DZT68"/>
      <c r="DZU68"/>
      <c r="DZV68"/>
      <c r="DZW68"/>
      <c r="DZX68"/>
      <c r="DZY68"/>
      <c r="DZZ68"/>
      <c r="EAA68"/>
      <c r="EAB68"/>
      <c r="EAC68"/>
      <c r="EAD68"/>
      <c r="EAE68"/>
      <c r="EAF68"/>
      <c r="EAG68"/>
      <c r="EAH68"/>
      <c r="EAI68"/>
      <c r="EAJ68"/>
      <c r="EAK68"/>
      <c r="EAL68"/>
      <c r="EAM68"/>
      <c r="EAN68"/>
      <c r="EAO68"/>
      <c r="EAP68"/>
      <c r="EAQ68"/>
      <c r="EAR68"/>
      <c r="EAS68"/>
      <c r="EAT68"/>
      <c r="EAU68"/>
      <c r="EAV68"/>
      <c r="EAW68"/>
      <c r="EAX68"/>
      <c r="EAY68"/>
      <c r="EAZ68"/>
      <c r="EBA68"/>
      <c r="EBB68"/>
      <c r="EBC68"/>
      <c r="EBD68"/>
      <c r="EBE68"/>
      <c r="EBF68"/>
      <c r="EBG68"/>
      <c r="EBH68"/>
      <c r="EBI68"/>
      <c r="EBJ68"/>
      <c r="EBK68"/>
      <c r="EBL68"/>
      <c r="EBM68"/>
      <c r="EBN68"/>
      <c r="EBO68"/>
      <c r="EBP68"/>
      <c r="EBQ68"/>
      <c r="EBR68"/>
      <c r="EBS68"/>
      <c r="EBT68"/>
      <c r="EBU68"/>
      <c r="EBV68"/>
      <c r="EBW68"/>
      <c r="EBX68"/>
      <c r="EBY68"/>
      <c r="EBZ68"/>
      <c r="ECA68"/>
      <c r="ECB68"/>
      <c r="ECC68"/>
      <c r="ECD68"/>
      <c r="ECE68"/>
      <c r="ECF68"/>
      <c r="ECG68"/>
      <c r="ECH68"/>
      <c r="ECI68"/>
      <c r="ECJ68"/>
      <c r="ECK68"/>
      <c r="ECL68"/>
      <c r="ECM68"/>
      <c r="ECN68"/>
      <c r="ECO68"/>
      <c r="ECP68"/>
      <c r="ECQ68"/>
      <c r="ECR68"/>
      <c r="ECS68"/>
      <c r="ECT68"/>
      <c r="ECU68"/>
      <c r="ECV68"/>
      <c r="ECW68"/>
      <c r="ECX68"/>
      <c r="ECY68"/>
      <c r="ECZ68"/>
      <c r="EDA68"/>
      <c r="EDB68"/>
      <c r="EDC68"/>
      <c r="EDD68"/>
      <c r="EDE68"/>
      <c r="EDF68"/>
      <c r="EDG68"/>
      <c r="EDH68"/>
      <c r="EDI68"/>
      <c r="EDJ68"/>
      <c r="EDK68"/>
      <c r="EDL68"/>
      <c r="EDM68"/>
      <c r="EDN68"/>
      <c r="EDO68"/>
      <c r="EDP68"/>
      <c r="EDQ68"/>
      <c r="EDR68"/>
      <c r="EDS68"/>
      <c r="EDT68"/>
      <c r="EDU68"/>
      <c r="EDV68"/>
      <c r="EDW68"/>
      <c r="EDX68"/>
      <c r="EDY68"/>
      <c r="EDZ68"/>
      <c r="EEA68"/>
      <c r="EEB68"/>
      <c r="EEC68"/>
      <c r="EED68"/>
      <c r="EEE68"/>
      <c r="EEF68"/>
      <c r="EEG68"/>
      <c r="EEH68"/>
      <c r="EEI68"/>
      <c r="EEJ68"/>
      <c r="EEK68"/>
      <c r="EEL68"/>
      <c r="EEM68"/>
      <c r="EEN68"/>
      <c r="EEO68"/>
      <c r="EEP68"/>
      <c r="EEQ68"/>
      <c r="EER68"/>
      <c r="EES68"/>
      <c r="EET68"/>
      <c r="EEU68"/>
      <c r="EEV68"/>
      <c r="EEW68"/>
      <c r="EEX68"/>
      <c r="EEY68"/>
      <c r="EEZ68"/>
      <c r="EFA68"/>
      <c r="EFB68"/>
      <c r="EFC68"/>
      <c r="EFD68"/>
      <c r="EFE68"/>
      <c r="EFF68"/>
      <c r="EFG68"/>
      <c r="EFH68"/>
      <c r="EFI68"/>
      <c r="EFJ68"/>
      <c r="EFK68"/>
      <c r="EFL68"/>
      <c r="EFM68"/>
      <c r="EFN68"/>
      <c r="EFO68"/>
      <c r="EFP68"/>
      <c r="EFQ68"/>
      <c r="EFR68"/>
      <c r="EFS68"/>
      <c r="EFT68"/>
      <c r="EFU68"/>
      <c r="EFV68"/>
      <c r="EFW68"/>
      <c r="EFX68"/>
      <c r="EFY68"/>
      <c r="EFZ68"/>
      <c r="EGA68"/>
      <c r="EGB68"/>
      <c r="EGC68"/>
      <c r="EGD68"/>
      <c r="EGE68"/>
      <c r="EGF68"/>
      <c r="EGG68"/>
      <c r="EGH68"/>
      <c r="EGI68"/>
      <c r="EGJ68"/>
      <c r="EGK68"/>
      <c r="EGL68"/>
      <c r="EGM68"/>
      <c r="EGN68"/>
      <c r="EGO68"/>
      <c r="EGP68"/>
      <c r="EGQ68"/>
      <c r="EGR68"/>
      <c r="EGS68"/>
      <c r="EGT68"/>
      <c r="EGU68"/>
      <c r="EGV68"/>
      <c r="EGW68"/>
      <c r="EGX68"/>
      <c r="EGY68"/>
      <c r="EGZ68"/>
      <c r="EHA68"/>
      <c r="EHB68"/>
      <c r="EHC68"/>
      <c r="EHD68"/>
      <c r="EHE68"/>
      <c r="EHF68"/>
      <c r="EHG68"/>
      <c r="EHH68"/>
      <c r="EHI68"/>
      <c r="EHJ68"/>
      <c r="EHK68"/>
      <c r="EHL68"/>
      <c r="EHM68"/>
      <c r="EHN68"/>
      <c r="EHO68"/>
      <c r="EHP68"/>
      <c r="EHQ68"/>
      <c r="EHR68"/>
      <c r="EHS68"/>
      <c r="EHT68"/>
      <c r="EHU68"/>
      <c r="EHV68"/>
      <c r="EHW68"/>
      <c r="EHX68"/>
      <c r="EHY68"/>
      <c r="EHZ68"/>
      <c r="EIA68"/>
      <c r="EIB68"/>
      <c r="EIC68"/>
      <c r="EID68"/>
      <c r="EIE68"/>
      <c r="EIF68"/>
      <c r="EIG68"/>
      <c r="EIH68"/>
      <c r="EII68"/>
      <c r="EIJ68"/>
      <c r="EIK68"/>
      <c r="EIL68"/>
      <c r="EIM68"/>
      <c r="EIN68"/>
      <c r="EIO68"/>
      <c r="EIP68"/>
      <c r="EIQ68"/>
      <c r="EIR68"/>
      <c r="EIS68"/>
      <c r="EIT68"/>
      <c r="EIU68"/>
      <c r="EIV68"/>
      <c r="EIW68"/>
      <c r="EIX68"/>
      <c r="EIY68"/>
      <c r="EIZ68"/>
      <c r="EJA68"/>
      <c r="EJB68"/>
      <c r="EJC68"/>
      <c r="EJD68"/>
      <c r="EJE68"/>
      <c r="EJF68"/>
      <c r="EJG68"/>
      <c r="EJH68"/>
      <c r="EJI68"/>
      <c r="EJJ68"/>
      <c r="EJK68"/>
      <c r="EJL68"/>
      <c r="EJM68"/>
      <c r="EJN68"/>
      <c r="EJO68"/>
      <c r="EJP68"/>
      <c r="EJQ68"/>
      <c r="EJR68"/>
      <c r="EJS68"/>
      <c r="EJT68"/>
      <c r="EJU68"/>
      <c r="EJV68"/>
      <c r="EJW68"/>
      <c r="EJX68"/>
      <c r="EJY68"/>
      <c r="EJZ68"/>
      <c r="EKA68"/>
      <c r="EKB68"/>
      <c r="EKC68"/>
      <c r="EKD68"/>
      <c r="EKE68"/>
      <c r="EKF68"/>
      <c r="EKG68"/>
      <c r="EKH68"/>
      <c r="EKI68"/>
      <c r="EKJ68"/>
      <c r="EKK68"/>
      <c r="EKL68"/>
      <c r="EKM68"/>
      <c r="EKN68"/>
      <c r="EKO68"/>
      <c r="EKP68"/>
      <c r="EKQ68"/>
      <c r="EKR68"/>
      <c r="EKS68"/>
      <c r="EKT68"/>
      <c r="EKU68"/>
      <c r="EKV68"/>
      <c r="EKW68"/>
      <c r="EKX68"/>
      <c r="EKY68"/>
      <c r="EKZ68"/>
      <c r="ELA68"/>
      <c r="ELB68"/>
      <c r="ELC68"/>
      <c r="ELD68"/>
      <c r="ELE68"/>
      <c r="ELF68"/>
      <c r="ELG68"/>
      <c r="ELH68"/>
      <c r="ELI68"/>
      <c r="ELJ68"/>
      <c r="ELK68"/>
      <c r="ELL68"/>
      <c r="ELM68"/>
      <c r="ELN68"/>
      <c r="ELO68"/>
      <c r="ELP68"/>
      <c r="ELQ68"/>
      <c r="ELR68"/>
      <c r="ELS68"/>
      <c r="ELT68"/>
      <c r="ELU68"/>
      <c r="ELV68"/>
      <c r="ELW68"/>
      <c r="ELX68"/>
      <c r="ELY68"/>
      <c r="ELZ68"/>
      <c r="EMA68"/>
      <c r="EMB68"/>
      <c r="EMC68"/>
      <c r="EMD68"/>
      <c r="EME68"/>
      <c r="EMF68"/>
      <c r="EMG68"/>
      <c r="EMH68"/>
      <c r="EMI68"/>
      <c r="EMJ68"/>
      <c r="EMK68"/>
      <c r="EML68"/>
      <c r="EMM68"/>
      <c r="EMN68"/>
      <c r="EMO68"/>
      <c r="EMP68"/>
      <c r="EMQ68"/>
      <c r="EMR68"/>
      <c r="EMS68"/>
      <c r="EMT68"/>
      <c r="EMU68"/>
      <c r="EMV68"/>
      <c r="EMW68"/>
      <c r="EMX68"/>
      <c r="EMY68"/>
      <c r="EMZ68"/>
      <c r="ENA68"/>
      <c r="ENB68"/>
      <c r="ENC68"/>
      <c r="END68"/>
      <c r="ENE68"/>
      <c r="ENF68"/>
      <c r="ENG68"/>
      <c r="ENH68"/>
      <c r="ENI68"/>
      <c r="ENJ68"/>
      <c r="ENK68"/>
      <c r="ENL68"/>
      <c r="ENM68"/>
      <c r="ENN68"/>
      <c r="ENO68"/>
      <c r="ENP68"/>
      <c r="ENQ68"/>
      <c r="ENR68"/>
      <c r="ENS68"/>
      <c r="ENT68"/>
      <c r="ENU68"/>
      <c r="ENV68"/>
      <c r="ENW68"/>
      <c r="ENX68"/>
      <c r="ENY68"/>
      <c r="ENZ68"/>
      <c r="EOA68"/>
      <c r="EOB68"/>
      <c r="EOC68"/>
      <c r="EOD68"/>
      <c r="EOE68"/>
      <c r="EOF68"/>
      <c r="EOG68"/>
      <c r="EOH68"/>
      <c r="EOI68"/>
      <c r="EOJ68"/>
      <c r="EOK68"/>
      <c r="EOL68"/>
      <c r="EOM68"/>
      <c r="EON68"/>
      <c r="EOO68"/>
      <c r="EOP68"/>
      <c r="EOQ68"/>
      <c r="EOR68"/>
      <c r="EOS68"/>
      <c r="EOT68"/>
      <c r="EOU68"/>
      <c r="EOV68"/>
      <c r="EOW68"/>
      <c r="EOX68"/>
      <c r="EOY68"/>
      <c r="EOZ68"/>
      <c r="EPA68"/>
      <c r="EPB68"/>
      <c r="EPC68"/>
      <c r="EPD68"/>
      <c r="EPE68"/>
      <c r="EPF68"/>
      <c r="EPG68"/>
      <c r="EPH68"/>
      <c r="EPI68"/>
      <c r="EPJ68"/>
      <c r="EPK68"/>
      <c r="EPL68"/>
      <c r="EPM68"/>
      <c r="EPN68"/>
      <c r="EPO68"/>
      <c r="EPP68"/>
      <c r="EPQ68"/>
      <c r="EPR68"/>
      <c r="EPS68"/>
      <c r="EPT68"/>
      <c r="EPU68"/>
      <c r="EPV68"/>
      <c r="EPW68"/>
      <c r="EPX68"/>
      <c r="EPY68"/>
      <c r="EPZ68"/>
      <c r="EQA68"/>
      <c r="EQB68"/>
      <c r="EQC68"/>
      <c r="EQD68"/>
      <c r="EQE68"/>
      <c r="EQF68"/>
      <c r="EQG68"/>
      <c r="EQH68"/>
      <c r="EQI68"/>
      <c r="EQJ68"/>
      <c r="EQK68"/>
      <c r="EQL68"/>
      <c r="EQM68"/>
      <c r="EQN68"/>
      <c r="EQO68"/>
      <c r="EQP68"/>
      <c r="EQQ68"/>
      <c r="EQR68"/>
      <c r="EQS68"/>
      <c r="EQT68"/>
      <c r="EQU68"/>
      <c r="EQV68"/>
      <c r="EQW68"/>
      <c r="EQX68"/>
      <c r="EQY68"/>
      <c r="EQZ68"/>
      <c r="ERA68"/>
      <c r="ERB68"/>
      <c r="ERC68"/>
      <c r="ERD68"/>
      <c r="ERE68"/>
      <c r="ERF68"/>
      <c r="ERG68"/>
      <c r="ERH68"/>
      <c r="ERI68"/>
      <c r="ERJ68"/>
      <c r="ERK68"/>
      <c r="ERL68"/>
      <c r="ERM68"/>
      <c r="ERN68"/>
      <c r="ERO68"/>
      <c r="ERP68"/>
      <c r="ERQ68"/>
      <c r="ERR68"/>
      <c r="ERS68"/>
      <c r="ERT68"/>
      <c r="ERU68"/>
      <c r="ERV68"/>
      <c r="ERW68"/>
      <c r="ERX68"/>
      <c r="ERY68"/>
      <c r="ERZ68"/>
      <c r="ESA68"/>
      <c r="ESB68"/>
      <c r="ESC68"/>
      <c r="ESD68"/>
      <c r="ESE68"/>
      <c r="ESF68"/>
      <c r="ESG68"/>
      <c r="ESH68"/>
      <c r="ESI68"/>
      <c r="ESJ68"/>
      <c r="ESK68"/>
      <c r="ESL68"/>
      <c r="ESM68"/>
      <c r="ESN68"/>
      <c r="ESO68"/>
      <c r="ESP68"/>
      <c r="ESQ68"/>
      <c r="ESR68"/>
      <c r="ESS68"/>
      <c r="EST68"/>
      <c r="ESU68"/>
      <c r="ESV68"/>
      <c r="ESW68"/>
      <c r="ESX68"/>
      <c r="ESY68"/>
      <c r="ESZ68"/>
      <c r="ETA68"/>
      <c r="ETB68"/>
      <c r="ETC68"/>
      <c r="ETD68"/>
      <c r="ETE68"/>
      <c r="ETF68"/>
      <c r="ETG68"/>
      <c r="ETH68"/>
      <c r="ETI68"/>
      <c r="ETJ68"/>
      <c r="ETK68"/>
      <c r="ETL68"/>
      <c r="ETM68"/>
      <c r="ETN68"/>
      <c r="ETO68"/>
      <c r="ETP68"/>
      <c r="ETQ68"/>
      <c r="ETR68"/>
      <c r="ETS68"/>
      <c r="ETT68"/>
      <c r="ETU68"/>
      <c r="ETV68"/>
      <c r="ETW68"/>
      <c r="ETX68"/>
      <c r="ETY68"/>
      <c r="ETZ68"/>
      <c r="EUA68"/>
      <c r="EUB68"/>
      <c r="EUC68"/>
      <c r="EUD68"/>
      <c r="EUE68"/>
      <c r="EUF68"/>
      <c r="EUG68"/>
      <c r="EUH68"/>
      <c r="EUI68"/>
      <c r="EUJ68"/>
      <c r="EUK68"/>
      <c r="EUL68"/>
      <c r="EUM68"/>
      <c r="EUN68"/>
      <c r="EUO68"/>
      <c r="EUP68"/>
      <c r="EUQ68"/>
      <c r="EUR68"/>
      <c r="EUS68"/>
      <c r="EUT68"/>
      <c r="EUU68"/>
      <c r="EUV68"/>
      <c r="EUW68"/>
      <c r="EUX68"/>
      <c r="EUY68"/>
      <c r="EUZ68"/>
      <c r="EVA68"/>
      <c r="EVB68"/>
      <c r="EVC68"/>
      <c r="EVD68"/>
      <c r="EVE68"/>
      <c r="EVF68"/>
      <c r="EVG68"/>
      <c r="EVH68"/>
      <c r="EVI68"/>
      <c r="EVJ68"/>
      <c r="EVK68"/>
      <c r="EVL68"/>
      <c r="EVM68"/>
      <c r="EVN68"/>
      <c r="EVO68"/>
      <c r="EVP68"/>
      <c r="EVQ68"/>
      <c r="EVR68"/>
      <c r="EVS68"/>
      <c r="EVT68"/>
      <c r="EVU68"/>
      <c r="EVV68"/>
      <c r="EVW68"/>
      <c r="EVX68"/>
      <c r="EVY68"/>
      <c r="EVZ68"/>
      <c r="EWA68"/>
      <c r="EWB68"/>
      <c r="EWC68"/>
      <c r="EWD68"/>
      <c r="EWE68"/>
      <c r="EWF68"/>
      <c r="EWG68"/>
      <c r="EWH68"/>
      <c r="EWI68"/>
      <c r="EWJ68"/>
      <c r="EWK68"/>
      <c r="EWL68"/>
      <c r="EWM68"/>
      <c r="EWN68"/>
      <c r="EWO68"/>
      <c r="EWP68"/>
      <c r="EWQ68"/>
      <c r="EWR68"/>
      <c r="EWS68"/>
      <c r="EWT68"/>
      <c r="EWU68"/>
      <c r="EWV68"/>
      <c r="EWW68"/>
      <c r="EWX68"/>
      <c r="EWY68"/>
      <c r="EWZ68"/>
      <c r="EXA68"/>
      <c r="EXB68"/>
      <c r="EXC68"/>
      <c r="EXD68"/>
      <c r="EXE68"/>
      <c r="EXF68"/>
      <c r="EXG68"/>
      <c r="EXH68"/>
      <c r="EXI68"/>
      <c r="EXJ68"/>
      <c r="EXK68"/>
      <c r="EXL68"/>
      <c r="EXM68"/>
      <c r="EXN68"/>
      <c r="EXO68"/>
      <c r="EXP68"/>
      <c r="EXQ68"/>
      <c r="EXR68"/>
      <c r="EXS68"/>
      <c r="EXT68"/>
      <c r="EXU68"/>
      <c r="EXV68"/>
      <c r="EXW68"/>
      <c r="EXX68"/>
      <c r="EXY68"/>
      <c r="EXZ68"/>
      <c r="EYA68"/>
      <c r="EYB68"/>
      <c r="EYC68"/>
      <c r="EYD68"/>
      <c r="EYE68"/>
      <c r="EYF68"/>
      <c r="EYG68"/>
      <c r="EYH68"/>
      <c r="EYI68"/>
      <c r="EYJ68"/>
      <c r="EYK68"/>
      <c r="EYL68"/>
      <c r="EYM68"/>
      <c r="EYN68"/>
      <c r="EYO68"/>
      <c r="EYP68"/>
      <c r="EYQ68"/>
      <c r="EYR68"/>
      <c r="EYS68"/>
      <c r="EYT68"/>
      <c r="EYU68"/>
      <c r="EYV68"/>
      <c r="EYW68"/>
      <c r="EYX68"/>
      <c r="EYY68"/>
      <c r="EYZ68"/>
      <c r="EZA68"/>
      <c r="EZB68"/>
      <c r="EZC68"/>
      <c r="EZD68"/>
      <c r="EZE68"/>
      <c r="EZF68"/>
      <c r="EZG68"/>
      <c r="EZH68"/>
      <c r="EZI68"/>
      <c r="EZJ68"/>
      <c r="EZK68"/>
      <c r="EZL68"/>
      <c r="EZM68"/>
      <c r="EZN68"/>
      <c r="EZO68"/>
      <c r="EZP68"/>
      <c r="EZQ68"/>
      <c r="EZR68"/>
      <c r="EZS68"/>
      <c r="EZT68"/>
      <c r="EZU68"/>
      <c r="EZV68"/>
      <c r="EZW68"/>
      <c r="EZX68"/>
      <c r="EZY68"/>
      <c r="EZZ68"/>
      <c r="FAA68"/>
      <c r="FAB68"/>
      <c r="FAC68"/>
      <c r="FAD68"/>
      <c r="FAE68"/>
      <c r="FAF68"/>
      <c r="FAG68"/>
      <c r="FAH68"/>
      <c r="FAI68"/>
      <c r="FAJ68"/>
      <c r="FAK68"/>
      <c r="FAL68"/>
      <c r="FAM68"/>
      <c r="FAN68"/>
      <c r="FAO68"/>
      <c r="FAP68"/>
      <c r="FAQ68"/>
      <c r="FAR68"/>
      <c r="FAS68"/>
      <c r="FAT68"/>
      <c r="FAU68"/>
      <c r="FAV68"/>
      <c r="FAW68"/>
      <c r="FAX68"/>
      <c r="FAY68"/>
      <c r="FAZ68"/>
      <c r="FBA68"/>
      <c r="FBB68"/>
      <c r="FBC68"/>
      <c r="FBD68"/>
      <c r="FBE68"/>
      <c r="FBF68"/>
      <c r="FBG68"/>
      <c r="FBH68"/>
      <c r="FBI68"/>
      <c r="FBJ68"/>
      <c r="FBK68"/>
      <c r="FBL68"/>
      <c r="FBM68"/>
      <c r="FBN68"/>
      <c r="FBO68"/>
      <c r="FBP68"/>
      <c r="FBQ68"/>
      <c r="FBR68"/>
      <c r="FBS68"/>
      <c r="FBT68"/>
      <c r="FBU68"/>
      <c r="FBV68"/>
      <c r="FBW68"/>
      <c r="FBX68"/>
      <c r="FBY68"/>
      <c r="FBZ68"/>
      <c r="FCA68"/>
      <c r="FCB68"/>
      <c r="FCC68"/>
      <c r="FCD68"/>
      <c r="FCE68"/>
      <c r="FCF68"/>
      <c r="FCG68"/>
      <c r="FCH68"/>
      <c r="FCI68"/>
      <c r="FCJ68"/>
      <c r="FCK68"/>
      <c r="FCL68"/>
      <c r="FCM68"/>
      <c r="FCN68"/>
      <c r="FCO68"/>
      <c r="FCP68"/>
      <c r="FCQ68"/>
      <c r="FCR68"/>
      <c r="FCS68"/>
      <c r="FCT68"/>
      <c r="FCU68"/>
      <c r="FCV68"/>
      <c r="FCW68"/>
      <c r="FCX68"/>
      <c r="FCY68"/>
      <c r="FCZ68"/>
      <c r="FDA68"/>
      <c r="FDB68"/>
      <c r="FDC68"/>
      <c r="FDD68"/>
      <c r="FDE68"/>
      <c r="FDF68"/>
      <c r="FDG68"/>
      <c r="FDH68"/>
      <c r="FDI68"/>
      <c r="FDJ68"/>
      <c r="FDK68"/>
      <c r="FDL68"/>
      <c r="FDM68"/>
      <c r="FDN68"/>
      <c r="FDO68"/>
      <c r="FDP68"/>
      <c r="FDQ68"/>
      <c r="FDR68"/>
      <c r="FDS68"/>
      <c r="FDT68"/>
      <c r="FDU68"/>
      <c r="FDV68"/>
      <c r="FDW68"/>
      <c r="FDX68"/>
      <c r="FDY68"/>
      <c r="FDZ68"/>
      <c r="FEA68"/>
      <c r="FEB68"/>
      <c r="FEC68"/>
      <c r="FED68"/>
      <c r="FEE68"/>
      <c r="FEF68"/>
      <c r="FEG68"/>
      <c r="FEH68"/>
      <c r="FEI68"/>
      <c r="FEJ68"/>
      <c r="FEK68"/>
      <c r="FEL68"/>
      <c r="FEM68"/>
      <c r="FEN68"/>
      <c r="FEO68"/>
      <c r="FEP68"/>
      <c r="FEQ68"/>
      <c r="FER68"/>
      <c r="FES68"/>
      <c r="FET68"/>
      <c r="FEU68"/>
      <c r="FEV68"/>
      <c r="FEW68"/>
      <c r="FEX68"/>
      <c r="FEY68"/>
      <c r="FEZ68"/>
      <c r="FFA68"/>
      <c r="FFB68"/>
      <c r="FFC68"/>
      <c r="FFD68"/>
      <c r="FFE68"/>
      <c r="FFF68"/>
      <c r="FFG68"/>
      <c r="FFH68"/>
      <c r="FFI68"/>
      <c r="FFJ68"/>
      <c r="FFK68"/>
      <c r="FFL68"/>
      <c r="FFM68"/>
      <c r="FFN68"/>
      <c r="FFO68"/>
      <c r="FFP68"/>
      <c r="FFQ68"/>
      <c r="FFR68"/>
      <c r="FFS68"/>
      <c r="FFT68"/>
      <c r="FFU68"/>
      <c r="FFV68"/>
      <c r="FFW68"/>
      <c r="FFX68"/>
      <c r="FFY68"/>
      <c r="FFZ68"/>
      <c r="FGA68"/>
      <c r="FGB68"/>
      <c r="FGC68"/>
      <c r="FGD68"/>
      <c r="FGE68"/>
      <c r="FGF68"/>
      <c r="FGG68"/>
      <c r="FGH68"/>
      <c r="FGI68"/>
      <c r="FGJ68"/>
      <c r="FGK68"/>
      <c r="FGL68"/>
      <c r="FGM68"/>
      <c r="FGN68"/>
      <c r="FGO68"/>
      <c r="FGP68"/>
      <c r="FGQ68"/>
      <c r="FGR68"/>
      <c r="FGS68"/>
      <c r="FGT68"/>
      <c r="FGU68"/>
      <c r="FGV68"/>
      <c r="FGW68"/>
      <c r="FGX68"/>
      <c r="FGY68"/>
      <c r="FGZ68"/>
      <c r="FHA68"/>
      <c r="FHB68"/>
      <c r="FHC68"/>
      <c r="FHD68"/>
      <c r="FHE68"/>
      <c r="FHF68"/>
      <c r="FHG68"/>
      <c r="FHH68"/>
      <c r="FHI68"/>
      <c r="FHJ68"/>
      <c r="FHK68"/>
      <c r="FHL68"/>
      <c r="FHM68"/>
      <c r="FHN68"/>
      <c r="FHO68"/>
      <c r="FHP68"/>
      <c r="FHQ68"/>
      <c r="FHR68"/>
      <c r="FHS68"/>
      <c r="FHT68"/>
      <c r="FHU68"/>
      <c r="FHV68"/>
      <c r="FHW68"/>
      <c r="FHX68"/>
      <c r="FHY68"/>
      <c r="FHZ68"/>
      <c r="FIA68"/>
      <c r="FIB68"/>
      <c r="FIC68"/>
      <c r="FID68"/>
      <c r="FIE68"/>
      <c r="FIF68"/>
      <c r="FIG68"/>
      <c r="FIH68"/>
      <c r="FII68"/>
      <c r="FIJ68"/>
      <c r="FIK68"/>
      <c r="FIL68"/>
      <c r="FIM68"/>
      <c r="FIN68"/>
      <c r="FIO68"/>
      <c r="FIP68"/>
      <c r="FIQ68"/>
      <c r="FIR68"/>
      <c r="FIS68"/>
      <c r="FIT68"/>
      <c r="FIU68"/>
      <c r="FIV68"/>
      <c r="FIW68"/>
      <c r="FIX68"/>
      <c r="FIY68"/>
      <c r="FIZ68"/>
      <c r="FJA68"/>
      <c r="FJB68"/>
      <c r="FJC68"/>
      <c r="FJD68"/>
      <c r="FJE68"/>
      <c r="FJF68"/>
      <c r="FJG68"/>
      <c r="FJH68"/>
      <c r="FJI68"/>
      <c r="FJJ68"/>
      <c r="FJK68"/>
      <c r="FJL68"/>
      <c r="FJM68"/>
      <c r="FJN68"/>
      <c r="FJO68"/>
      <c r="FJP68"/>
      <c r="FJQ68"/>
      <c r="FJR68"/>
      <c r="FJS68"/>
      <c r="FJT68"/>
      <c r="FJU68"/>
      <c r="FJV68"/>
      <c r="FJW68"/>
      <c r="FJX68"/>
      <c r="FJY68"/>
      <c r="FJZ68"/>
      <c r="FKA68"/>
      <c r="FKB68"/>
      <c r="FKC68"/>
      <c r="FKD68"/>
      <c r="FKE68"/>
      <c r="FKF68"/>
      <c r="FKG68"/>
      <c r="FKH68"/>
      <c r="FKI68"/>
      <c r="FKJ68"/>
      <c r="FKK68"/>
      <c r="FKL68"/>
      <c r="FKM68"/>
      <c r="FKN68"/>
      <c r="FKO68"/>
      <c r="FKP68"/>
      <c r="FKQ68"/>
      <c r="FKR68"/>
      <c r="FKS68"/>
      <c r="FKT68"/>
      <c r="FKU68"/>
      <c r="FKV68"/>
      <c r="FKW68"/>
      <c r="FKX68"/>
      <c r="FKY68"/>
      <c r="FKZ68"/>
      <c r="FLA68"/>
      <c r="FLB68"/>
      <c r="FLC68"/>
      <c r="FLD68"/>
      <c r="FLE68"/>
      <c r="FLF68"/>
      <c r="FLG68"/>
      <c r="FLH68"/>
      <c r="FLI68"/>
      <c r="FLJ68"/>
      <c r="FLK68"/>
      <c r="FLL68"/>
      <c r="FLM68"/>
      <c r="FLN68"/>
      <c r="FLO68"/>
      <c r="FLP68"/>
      <c r="FLQ68"/>
      <c r="FLR68"/>
      <c r="FLS68"/>
      <c r="FLT68"/>
      <c r="FLU68"/>
      <c r="FLV68"/>
      <c r="FLW68"/>
      <c r="FLX68"/>
      <c r="FLY68"/>
      <c r="FLZ68"/>
      <c r="FMA68"/>
      <c r="FMB68"/>
      <c r="FMC68"/>
      <c r="FMD68"/>
      <c r="FME68"/>
      <c r="FMF68"/>
      <c r="FMG68"/>
      <c r="FMH68"/>
      <c r="FMI68"/>
      <c r="FMJ68"/>
      <c r="FMK68"/>
      <c r="FML68"/>
      <c r="FMM68"/>
      <c r="FMN68"/>
      <c r="FMO68"/>
      <c r="FMP68"/>
      <c r="FMQ68"/>
      <c r="FMR68"/>
      <c r="FMS68"/>
      <c r="FMT68"/>
      <c r="FMU68"/>
      <c r="FMV68"/>
      <c r="FMW68"/>
      <c r="FMX68"/>
      <c r="FMY68"/>
      <c r="FMZ68"/>
      <c r="FNA68"/>
      <c r="FNB68"/>
      <c r="FNC68"/>
      <c r="FND68"/>
      <c r="FNE68"/>
      <c r="FNF68"/>
      <c r="FNG68"/>
      <c r="FNH68"/>
      <c r="FNI68"/>
      <c r="FNJ68"/>
      <c r="FNK68"/>
      <c r="FNL68"/>
      <c r="FNM68"/>
      <c r="FNN68"/>
      <c r="FNO68"/>
      <c r="FNP68"/>
      <c r="FNQ68"/>
      <c r="FNR68"/>
      <c r="FNS68"/>
      <c r="FNT68"/>
      <c r="FNU68"/>
      <c r="FNV68"/>
      <c r="FNW68"/>
      <c r="FNX68"/>
      <c r="FNY68"/>
      <c r="FNZ68"/>
      <c r="FOA68"/>
      <c r="FOB68"/>
      <c r="FOC68"/>
      <c r="FOD68"/>
      <c r="FOE68"/>
      <c r="FOF68"/>
      <c r="FOG68"/>
      <c r="FOH68"/>
      <c r="FOI68"/>
      <c r="FOJ68"/>
      <c r="FOK68"/>
      <c r="FOL68"/>
      <c r="FOM68"/>
      <c r="FON68"/>
      <c r="FOO68"/>
      <c r="FOP68"/>
      <c r="FOQ68"/>
      <c r="FOR68"/>
      <c r="FOS68"/>
      <c r="FOT68"/>
      <c r="FOU68"/>
      <c r="FOV68"/>
      <c r="FOW68"/>
      <c r="FOX68"/>
      <c r="FOY68"/>
      <c r="FOZ68"/>
      <c r="FPA68"/>
      <c r="FPB68"/>
      <c r="FPC68"/>
      <c r="FPD68"/>
      <c r="FPE68"/>
      <c r="FPF68"/>
      <c r="FPG68"/>
      <c r="FPH68"/>
      <c r="FPI68"/>
      <c r="FPJ68"/>
      <c r="FPK68"/>
      <c r="FPL68"/>
      <c r="FPM68"/>
      <c r="FPN68"/>
      <c r="FPO68"/>
      <c r="FPP68"/>
      <c r="FPQ68"/>
      <c r="FPR68"/>
      <c r="FPS68"/>
      <c r="FPT68"/>
      <c r="FPU68"/>
      <c r="FPV68"/>
      <c r="FPW68"/>
      <c r="FPX68"/>
      <c r="FPY68"/>
      <c r="FPZ68"/>
      <c r="FQA68"/>
      <c r="FQB68"/>
      <c r="FQC68"/>
      <c r="FQD68"/>
      <c r="FQE68"/>
      <c r="FQF68"/>
      <c r="FQG68"/>
      <c r="FQH68"/>
      <c r="FQI68"/>
      <c r="FQJ68"/>
      <c r="FQK68"/>
      <c r="FQL68"/>
      <c r="FQM68"/>
      <c r="FQN68"/>
      <c r="FQO68"/>
      <c r="FQP68"/>
      <c r="FQQ68"/>
      <c r="FQR68"/>
      <c r="FQS68"/>
      <c r="FQT68"/>
      <c r="FQU68"/>
      <c r="FQV68"/>
      <c r="FQW68"/>
      <c r="FQX68"/>
      <c r="FQY68"/>
      <c r="FQZ68"/>
      <c r="FRA68"/>
      <c r="FRB68"/>
      <c r="FRC68"/>
      <c r="FRD68"/>
      <c r="FRE68"/>
      <c r="FRF68"/>
      <c r="FRG68"/>
      <c r="FRH68"/>
      <c r="FRI68"/>
      <c r="FRJ68"/>
      <c r="FRK68"/>
      <c r="FRL68"/>
      <c r="FRM68"/>
      <c r="FRN68"/>
      <c r="FRO68"/>
      <c r="FRP68"/>
      <c r="FRQ68"/>
      <c r="FRR68"/>
      <c r="FRS68"/>
      <c r="FRT68"/>
      <c r="FRU68"/>
      <c r="FRV68"/>
      <c r="FRW68"/>
      <c r="FRX68"/>
      <c r="FRY68"/>
      <c r="FRZ68"/>
      <c r="FSA68"/>
      <c r="FSB68"/>
      <c r="FSC68"/>
      <c r="FSD68"/>
      <c r="FSE68"/>
      <c r="FSF68"/>
      <c r="FSG68"/>
      <c r="FSH68"/>
      <c r="FSI68"/>
      <c r="FSJ68"/>
      <c r="FSK68"/>
      <c r="FSL68"/>
      <c r="FSM68"/>
      <c r="FSN68"/>
      <c r="FSO68"/>
      <c r="FSP68"/>
      <c r="FSQ68"/>
      <c r="FSR68"/>
      <c r="FSS68"/>
      <c r="FST68"/>
      <c r="FSU68"/>
      <c r="FSV68"/>
      <c r="FSW68"/>
      <c r="FSX68"/>
      <c r="FSY68"/>
      <c r="FSZ68"/>
      <c r="FTA68"/>
      <c r="FTB68"/>
      <c r="FTC68"/>
      <c r="FTD68"/>
      <c r="FTE68"/>
      <c r="FTF68"/>
      <c r="FTG68"/>
      <c r="FTH68"/>
      <c r="FTI68"/>
      <c r="FTJ68"/>
      <c r="FTK68"/>
      <c r="FTL68"/>
      <c r="FTM68"/>
      <c r="FTN68"/>
      <c r="FTO68"/>
      <c r="FTP68"/>
      <c r="FTQ68"/>
      <c r="FTR68"/>
      <c r="FTS68"/>
      <c r="FTT68"/>
      <c r="FTU68"/>
      <c r="FTV68"/>
      <c r="FTW68"/>
      <c r="FTX68"/>
      <c r="FTY68"/>
      <c r="FTZ68"/>
      <c r="FUA68"/>
      <c r="FUB68"/>
      <c r="FUC68"/>
      <c r="FUD68"/>
      <c r="FUE68"/>
      <c r="FUF68"/>
      <c r="FUG68"/>
      <c r="FUH68"/>
      <c r="FUI68"/>
      <c r="FUJ68"/>
      <c r="FUK68"/>
      <c r="FUL68"/>
      <c r="FUM68"/>
      <c r="FUN68"/>
      <c r="FUO68"/>
      <c r="FUP68"/>
      <c r="FUQ68"/>
      <c r="FUR68"/>
      <c r="FUS68"/>
      <c r="FUT68"/>
      <c r="FUU68"/>
      <c r="FUV68"/>
      <c r="FUW68"/>
      <c r="FUX68"/>
      <c r="FUY68"/>
      <c r="FUZ68"/>
      <c r="FVA68"/>
      <c r="FVB68"/>
      <c r="FVC68"/>
      <c r="FVD68"/>
      <c r="FVE68"/>
      <c r="FVF68"/>
      <c r="FVG68"/>
      <c r="FVH68"/>
      <c r="FVI68"/>
      <c r="FVJ68"/>
      <c r="FVK68"/>
      <c r="FVL68"/>
      <c r="FVM68"/>
      <c r="FVN68"/>
      <c r="FVO68"/>
      <c r="FVP68"/>
      <c r="FVQ68"/>
      <c r="FVR68"/>
      <c r="FVS68"/>
      <c r="FVT68"/>
      <c r="FVU68"/>
      <c r="FVV68"/>
      <c r="FVW68"/>
      <c r="FVX68"/>
      <c r="FVY68"/>
      <c r="FVZ68"/>
      <c r="FWA68"/>
      <c r="FWB68"/>
      <c r="FWC68"/>
      <c r="FWD68"/>
      <c r="FWE68"/>
      <c r="FWF68"/>
      <c r="FWG68"/>
      <c r="FWH68"/>
      <c r="FWI68"/>
      <c r="FWJ68"/>
      <c r="FWK68"/>
      <c r="FWL68"/>
      <c r="FWM68"/>
      <c r="FWN68"/>
      <c r="FWO68"/>
      <c r="FWP68"/>
      <c r="FWQ68"/>
      <c r="FWR68"/>
      <c r="FWS68"/>
      <c r="FWT68"/>
      <c r="FWU68"/>
      <c r="FWV68"/>
      <c r="FWW68"/>
      <c r="FWX68"/>
      <c r="FWY68"/>
      <c r="FWZ68"/>
      <c r="FXA68"/>
      <c r="FXB68"/>
      <c r="FXC68"/>
      <c r="FXD68"/>
      <c r="FXE68"/>
      <c r="FXF68"/>
      <c r="FXG68"/>
      <c r="FXH68"/>
      <c r="FXI68"/>
      <c r="FXJ68"/>
      <c r="FXK68"/>
      <c r="FXL68"/>
      <c r="FXM68"/>
      <c r="FXN68"/>
      <c r="FXO68"/>
      <c r="FXP68"/>
      <c r="FXQ68"/>
      <c r="FXR68"/>
      <c r="FXS68"/>
      <c r="FXT68"/>
      <c r="FXU68"/>
      <c r="FXV68"/>
      <c r="FXW68"/>
      <c r="FXX68"/>
      <c r="FXY68"/>
      <c r="FXZ68"/>
      <c r="FYA68"/>
      <c r="FYB68"/>
      <c r="FYC68"/>
      <c r="FYD68"/>
      <c r="FYE68"/>
      <c r="FYF68"/>
      <c r="FYG68"/>
      <c r="FYH68"/>
      <c r="FYI68"/>
      <c r="FYJ68"/>
      <c r="FYK68"/>
      <c r="FYL68"/>
      <c r="FYM68"/>
      <c r="FYN68"/>
      <c r="FYO68"/>
      <c r="FYP68"/>
      <c r="FYQ68"/>
      <c r="FYR68"/>
      <c r="FYS68"/>
      <c r="FYT68"/>
      <c r="FYU68"/>
      <c r="FYV68"/>
      <c r="FYW68"/>
      <c r="FYX68"/>
      <c r="FYY68"/>
      <c r="FYZ68"/>
      <c r="FZA68"/>
      <c r="FZB68"/>
      <c r="FZC68"/>
      <c r="FZD68"/>
      <c r="FZE68"/>
      <c r="FZF68"/>
      <c r="FZG68"/>
      <c r="FZH68"/>
      <c r="FZI68"/>
      <c r="FZJ68"/>
      <c r="FZK68"/>
      <c r="FZL68"/>
      <c r="FZM68"/>
      <c r="FZN68"/>
      <c r="FZO68"/>
      <c r="FZP68"/>
      <c r="FZQ68"/>
      <c r="FZR68"/>
      <c r="FZS68"/>
      <c r="FZT68"/>
      <c r="FZU68"/>
      <c r="FZV68"/>
      <c r="FZW68"/>
      <c r="FZX68"/>
      <c r="FZY68"/>
      <c r="FZZ68"/>
      <c r="GAA68"/>
      <c r="GAB68"/>
      <c r="GAC68"/>
      <c r="GAD68"/>
      <c r="GAE68"/>
      <c r="GAF68"/>
      <c r="GAG68"/>
      <c r="GAH68"/>
      <c r="GAI68"/>
      <c r="GAJ68"/>
      <c r="GAK68"/>
      <c r="GAL68"/>
      <c r="GAM68"/>
      <c r="GAN68"/>
      <c r="GAO68"/>
      <c r="GAP68"/>
      <c r="GAQ68"/>
      <c r="GAR68"/>
      <c r="GAS68"/>
      <c r="GAT68"/>
      <c r="GAU68"/>
      <c r="GAV68"/>
      <c r="GAW68"/>
      <c r="GAX68"/>
      <c r="GAY68"/>
      <c r="GAZ68"/>
      <c r="GBA68"/>
      <c r="GBB68"/>
      <c r="GBC68"/>
      <c r="GBD68"/>
      <c r="GBE68"/>
      <c r="GBF68"/>
      <c r="GBG68"/>
      <c r="GBH68"/>
      <c r="GBI68"/>
      <c r="GBJ68"/>
      <c r="GBK68"/>
      <c r="GBL68"/>
      <c r="GBM68"/>
      <c r="GBN68"/>
      <c r="GBO68"/>
      <c r="GBP68"/>
      <c r="GBQ68"/>
      <c r="GBR68"/>
      <c r="GBS68"/>
      <c r="GBT68"/>
      <c r="GBU68"/>
      <c r="GBV68"/>
      <c r="GBW68"/>
      <c r="GBX68"/>
      <c r="GBY68"/>
      <c r="GBZ68"/>
      <c r="GCA68"/>
      <c r="GCB68"/>
      <c r="GCC68"/>
      <c r="GCD68"/>
      <c r="GCE68"/>
      <c r="GCF68"/>
      <c r="GCG68"/>
      <c r="GCH68"/>
      <c r="GCI68"/>
      <c r="GCJ68"/>
      <c r="GCK68"/>
      <c r="GCL68"/>
      <c r="GCM68"/>
      <c r="GCN68"/>
      <c r="GCO68"/>
      <c r="GCP68"/>
      <c r="GCQ68"/>
      <c r="GCR68"/>
      <c r="GCS68"/>
      <c r="GCT68"/>
      <c r="GCU68"/>
      <c r="GCV68"/>
      <c r="GCW68"/>
      <c r="GCX68"/>
      <c r="GCY68"/>
      <c r="GCZ68"/>
      <c r="GDA68"/>
      <c r="GDB68"/>
      <c r="GDC68"/>
      <c r="GDD68"/>
      <c r="GDE68"/>
      <c r="GDF68"/>
      <c r="GDG68"/>
      <c r="GDH68"/>
      <c r="GDI68"/>
      <c r="GDJ68"/>
      <c r="GDK68"/>
      <c r="GDL68"/>
      <c r="GDM68"/>
      <c r="GDN68"/>
      <c r="GDO68"/>
      <c r="GDP68"/>
      <c r="GDQ68"/>
      <c r="GDR68"/>
      <c r="GDS68"/>
      <c r="GDT68"/>
      <c r="GDU68"/>
      <c r="GDV68"/>
      <c r="GDW68"/>
      <c r="GDX68"/>
      <c r="GDY68"/>
      <c r="GDZ68"/>
      <c r="GEA68"/>
      <c r="GEB68"/>
      <c r="GEC68"/>
      <c r="GED68"/>
      <c r="GEE68"/>
      <c r="GEF68"/>
      <c r="GEG68"/>
      <c r="GEH68"/>
      <c r="GEI68"/>
      <c r="GEJ68"/>
      <c r="GEK68"/>
      <c r="GEL68"/>
      <c r="GEM68"/>
      <c r="GEN68"/>
      <c r="GEO68"/>
      <c r="GEP68"/>
      <c r="GEQ68"/>
      <c r="GER68"/>
      <c r="GES68"/>
      <c r="GET68"/>
      <c r="GEU68"/>
      <c r="GEV68"/>
      <c r="GEW68"/>
      <c r="GEX68"/>
      <c r="GEY68"/>
      <c r="GEZ68"/>
      <c r="GFA68"/>
      <c r="GFB68"/>
      <c r="GFC68"/>
      <c r="GFD68"/>
      <c r="GFE68"/>
      <c r="GFF68"/>
      <c r="GFG68"/>
      <c r="GFH68"/>
      <c r="GFI68"/>
      <c r="GFJ68"/>
      <c r="GFK68"/>
      <c r="GFL68"/>
      <c r="GFM68"/>
      <c r="GFN68"/>
      <c r="GFO68"/>
      <c r="GFP68"/>
      <c r="GFQ68"/>
      <c r="GFR68"/>
      <c r="GFS68"/>
      <c r="GFT68"/>
      <c r="GFU68"/>
      <c r="GFV68"/>
      <c r="GFW68"/>
      <c r="GFX68"/>
      <c r="GFY68"/>
      <c r="GFZ68"/>
      <c r="GGA68"/>
      <c r="GGB68"/>
      <c r="GGC68"/>
      <c r="GGD68"/>
      <c r="GGE68"/>
      <c r="GGF68"/>
      <c r="GGG68"/>
      <c r="GGH68"/>
      <c r="GGI68"/>
      <c r="GGJ68"/>
      <c r="GGK68"/>
      <c r="GGL68"/>
      <c r="GGM68"/>
      <c r="GGN68"/>
      <c r="GGO68"/>
      <c r="GGP68"/>
      <c r="GGQ68"/>
      <c r="GGR68"/>
      <c r="GGS68"/>
      <c r="GGT68"/>
      <c r="GGU68"/>
      <c r="GGV68"/>
      <c r="GGW68"/>
      <c r="GGX68"/>
      <c r="GGY68"/>
      <c r="GGZ68"/>
      <c r="GHA68"/>
      <c r="GHB68"/>
      <c r="GHC68"/>
      <c r="GHD68"/>
      <c r="GHE68"/>
      <c r="GHF68"/>
      <c r="GHG68"/>
      <c r="GHH68"/>
      <c r="GHI68"/>
      <c r="GHJ68"/>
      <c r="GHK68"/>
      <c r="GHL68"/>
      <c r="GHM68"/>
      <c r="GHN68"/>
      <c r="GHO68"/>
      <c r="GHP68"/>
      <c r="GHQ68"/>
      <c r="GHR68"/>
      <c r="GHS68"/>
      <c r="GHT68"/>
      <c r="GHU68"/>
      <c r="GHV68"/>
      <c r="GHW68"/>
      <c r="GHX68"/>
      <c r="GHY68"/>
      <c r="GHZ68"/>
      <c r="GIA68"/>
      <c r="GIB68"/>
      <c r="GIC68"/>
      <c r="GID68"/>
      <c r="GIE68"/>
      <c r="GIF68"/>
      <c r="GIG68"/>
      <c r="GIH68"/>
      <c r="GII68"/>
      <c r="GIJ68"/>
      <c r="GIK68"/>
      <c r="GIL68"/>
      <c r="GIM68"/>
      <c r="GIN68"/>
      <c r="GIO68"/>
      <c r="GIP68"/>
      <c r="GIQ68"/>
      <c r="GIR68"/>
      <c r="GIS68"/>
      <c r="GIT68"/>
      <c r="GIU68"/>
      <c r="GIV68"/>
      <c r="GIW68"/>
      <c r="GIX68"/>
      <c r="GIY68"/>
      <c r="GIZ68"/>
      <c r="GJA68"/>
      <c r="GJB68"/>
      <c r="GJC68"/>
      <c r="GJD68"/>
      <c r="GJE68"/>
      <c r="GJF68"/>
      <c r="GJG68"/>
      <c r="GJH68"/>
      <c r="GJI68"/>
      <c r="GJJ68"/>
      <c r="GJK68"/>
      <c r="GJL68"/>
      <c r="GJM68"/>
      <c r="GJN68"/>
      <c r="GJO68"/>
      <c r="GJP68"/>
      <c r="GJQ68"/>
      <c r="GJR68"/>
      <c r="GJS68"/>
      <c r="GJT68"/>
      <c r="GJU68"/>
      <c r="GJV68"/>
      <c r="GJW68"/>
      <c r="GJX68"/>
      <c r="GJY68"/>
      <c r="GJZ68"/>
      <c r="GKA68"/>
      <c r="GKB68"/>
      <c r="GKC68"/>
      <c r="GKD68"/>
      <c r="GKE68"/>
      <c r="GKF68"/>
      <c r="GKG68"/>
      <c r="GKH68"/>
      <c r="GKI68"/>
      <c r="GKJ68"/>
      <c r="GKK68"/>
      <c r="GKL68"/>
      <c r="GKM68"/>
      <c r="GKN68"/>
      <c r="GKO68"/>
      <c r="GKP68"/>
      <c r="GKQ68"/>
      <c r="GKR68"/>
      <c r="GKS68"/>
      <c r="GKT68"/>
      <c r="GKU68"/>
      <c r="GKV68"/>
      <c r="GKW68"/>
      <c r="GKX68"/>
      <c r="GKY68"/>
      <c r="GKZ68"/>
      <c r="GLA68"/>
      <c r="GLB68"/>
      <c r="GLC68"/>
      <c r="GLD68"/>
      <c r="GLE68"/>
      <c r="GLF68"/>
      <c r="GLG68"/>
      <c r="GLH68"/>
      <c r="GLI68"/>
      <c r="GLJ68"/>
      <c r="GLK68"/>
      <c r="GLL68"/>
      <c r="GLM68"/>
      <c r="GLN68"/>
      <c r="GLO68"/>
      <c r="GLP68"/>
      <c r="GLQ68"/>
      <c r="GLR68"/>
      <c r="GLS68"/>
      <c r="GLT68"/>
      <c r="GLU68"/>
      <c r="GLV68"/>
      <c r="GLW68"/>
      <c r="GLX68"/>
      <c r="GLY68"/>
      <c r="GLZ68"/>
      <c r="GMA68"/>
      <c r="GMB68"/>
      <c r="GMC68"/>
      <c r="GMD68"/>
      <c r="GME68"/>
      <c r="GMF68"/>
      <c r="GMG68"/>
      <c r="GMH68"/>
      <c r="GMI68"/>
      <c r="GMJ68"/>
      <c r="GMK68"/>
      <c r="GML68"/>
      <c r="GMM68"/>
      <c r="GMN68"/>
      <c r="GMO68"/>
      <c r="GMP68"/>
      <c r="GMQ68"/>
      <c r="GMR68"/>
      <c r="GMS68"/>
      <c r="GMT68"/>
      <c r="GMU68"/>
      <c r="GMV68"/>
      <c r="GMW68"/>
      <c r="GMX68"/>
      <c r="GMY68"/>
      <c r="GMZ68"/>
      <c r="GNA68"/>
      <c r="GNB68"/>
      <c r="GNC68"/>
      <c r="GND68"/>
      <c r="GNE68"/>
      <c r="GNF68"/>
      <c r="GNG68"/>
      <c r="GNH68"/>
      <c r="GNI68"/>
      <c r="GNJ68"/>
      <c r="GNK68"/>
      <c r="GNL68"/>
      <c r="GNM68"/>
      <c r="GNN68"/>
      <c r="GNO68"/>
      <c r="GNP68"/>
      <c r="GNQ68"/>
      <c r="GNR68"/>
      <c r="GNS68"/>
      <c r="GNT68"/>
      <c r="GNU68"/>
      <c r="GNV68"/>
      <c r="GNW68"/>
      <c r="GNX68"/>
      <c r="GNY68"/>
      <c r="GNZ68"/>
      <c r="GOA68"/>
      <c r="GOB68"/>
      <c r="GOC68"/>
      <c r="GOD68"/>
      <c r="GOE68"/>
      <c r="GOF68"/>
      <c r="GOG68"/>
      <c r="GOH68"/>
      <c r="GOI68"/>
      <c r="GOJ68"/>
      <c r="GOK68"/>
      <c r="GOL68"/>
      <c r="GOM68"/>
      <c r="GON68"/>
      <c r="GOO68"/>
      <c r="GOP68"/>
      <c r="GOQ68"/>
      <c r="GOR68"/>
      <c r="GOS68"/>
      <c r="GOT68"/>
      <c r="GOU68"/>
      <c r="GOV68"/>
      <c r="GOW68"/>
      <c r="GOX68"/>
      <c r="GOY68"/>
      <c r="GOZ68"/>
      <c r="GPA68"/>
      <c r="GPB68"/>
      <c r="GPC68"/>
      <c r="GPD68"/>
      <c r="GPE68"/>
      <c r="GPF68"/>
      <c r="GPG68"/>
      <c r="GPH68"/>
      <c r="GPI68"/>
      <c r="GPJ68"/>
      <c r="GPK68"/>
      <c r="GPL68"/>
      <c r="GPM68"/>
      <c r="GPN68"/>
      <c r="GPO68"/>
      <c r="GPP68"/>
      <c r="GPQ68"/>
      <c r="GPR68"/>
      <c r="GPS68"/>
      <c r="GPT68"/>
      <c r="GPU68"/>
      <c r="GPV68"/>
      <c r="GPW68"/>
      <c r="GPX68"/>
      <c r="GPY68"/>
      <c r="GPZ68"/>
      <c r="GQA68"/>
      <c r="GQB68"/>
      <c r="GQC68"/>
      <c r="GQD68"/>
      <c r="GQE68"/>
      <c r="GQF68"/>
      <c r="GQG68"/>
      <c r="GQH68"/>
      <c r="GQI68"/>
      <c r="GQJ68"/>
      <c r="GQK68"/>
      <c r="GQL68"/>
      <c r="GQM68"/>
      <c r="GQN68"/>
      <c r="GQO68"/>
      <c r="GQP68"/>
      <c r="GQQ68"/>
      <c r="GQR68"/>
      <c r="GQS68"/>
      <c r="GQT68"/>
      <c r="GQU68"/>
      <c r="GQV68"/>
      <c r="GQW68"/>
      <c r="GQX68"/>
      <c r="GQY68"/>
      <c r="GQZ68"/>
      <c r="GRA68"/>
      <c r="GRB68"/>
      <c r="GRC68"/>
      <c r="GRD68"/>
      <c r="GRE68"/>
      <c r="GRF68"/>
      <c r="GRG68"/>
      <c r="GRH68"/>
      <c r="GRI68"/>
      <c r="GRJ68"/>
      <c r="GRK68"/>
      <c r="GRL68"/>
      <c r="GRM68"/>
      <c r="GRN68"/>
      <c r="GRO68"/>
      <c r="GRP68"/>
      <c r="GRQ68"/>
      <c r="GRR68"/>
      <c r="GRS68"/>
      <c r="GRT68"/>
      <c r="GRU68"/>
      <c r="GRV68"/>
      <c r="GRW68"/>
      <c r="GRX68"/>
      <c r="GRY68"/>
      <c r="GRZ68"/>
      <c r="GSA68"/>
      <c r="GSB68"/>
      <c r="GSC68"/>
      <c r="GSD68"/>
      <c r="GSE68"/>
      <c r="GSF68"/>
      <c r="GSG68"/>
      <c r="GSH68"/>
      <c r="GSI68"/>
      <c r="GSJ68"/>
      <c r="GSK68"/>
      <c r="GSL68"/>
      <c r="GSM68"/>
      <c r="GSN68"/>
      <c r="GSO68"/>
      <c r="GSP68"/>
      <c r="GSQ68"/>
      <c r="GSR68"/>
      <c r="GSS68"/>
      <c r="GST68"/>
      <c r="GSU68"/>
      <c r="GSV68"/>
      <c r="GSW68"/>
      <c r="GSX68"/>
      <c r="GSY68"/>
      <c r="GSZ68"/>
      <c r="GTA68"/>
      <c r="GTB68"/>
      <c r="GTC68"/>
      <c r="GTD68"/>
      <c r="GTE68"/>
      <c r="GTF68"/>
      <c r="GTG68"/>
      <c r="GTH68"/>
      <c r="GTI68"/>
      <c r="GTJ68"/>
      <c r="GTK68"/>
      <c r="GTL68"/>
      <c r="GTM68"/>
      <c r="GTN68"/>
      <c r="GTO68"/>
      <c r="GTP68"/>
      <c r="GTQ68"/>
      <c r="GTR68"/>
      <c r="GTS68"/>
      <c r="GTT68"/>
      <c r="GTU68"/>
      <c r="GTV68"/>
      <c r="GTW68"/>
      <c r="GTX68"/>
      <c r="GTY68"/>
      <c r="GTZ68"/>
      <c r="GUA68"/>
      <c r="GUB68"/>
      <c r="GUC68"/>
      <c r="GUD68"/>
      <c r="GUE68"/>
      <c r="GUF68"/>
      <c r="GUG68"/>
      <c r="GUH68"/>
      <c r="GUI68"/>
      <c r="GUJ68"/>
      <c r="GUK68"/>
      <c r="GUL68"/>
      <c r="GUM68"/>
      <c r="GUN68"/>
      <c r="GUO68"/>
      <c r="GUP68"/>
      <c r="GUQ68"/>
      <c r="GUR68"/>
      <c r="GUS68"/>
      <c r="GUT68"/>
      <c r="GUU68"/>
      <c r="GUV68"/>
      <c r="GUW68"/>
      <c r="GUX68"/>
      <c r="GUY68"/>
      <c r="GUZ68"/>
      <c r="GVA68"/>
      <c r="GVB68"/>
      <c r="GVC68"/>
      <c r="GVD68"/>
      <c r="GVE68"/>
      <c r="GVF68"/>
      <c r="GVG68"/>
      <c r="GVH68"/>
      <c r="GVI68"/>
      <c r="GVJ68"/>
      <c r="GVK68"/>
      <c r="GVL68"/>
      <c r="GVM68"/>
      <c r="GVN68"/>
      <c r="GVO68"/>
      <c r="GVP68"/>
      <c r="GVQ68"/>
      <c r="GVR68"/>
      <c r="GVS68"/>
      <c r="GVT68"/>
      <c r="GVU68"/>
      <c r="GVV68"/>
      <c r="GVW68"/>
      <c r="GVX68"/>
      <c r="GVY68"/>
      <c r="GVZ68"/>
      <c r="GWA68"/>
      <c r="GWB68"/>
      <c r="GWC68"/>
      <c r="GWD68"/>
      <c r="GWE68"/>
      <c r="GWF68"/>
      <c r="GWG68"/>
      <c r="GWH68"/>
      <c r="GWI68"/>
      <c r="GWJ68"/>
      <c r="GWK68"/>
      <c r="GWL68"/>
      <c r="GWM68"/>
      <c r="GWN68"/>
      <c r="GWO68"/>
      <c r="GWP68"/>
      <c r="GWQ68"/>
      <c r="GWR68"/>
      <c r="GWS68"/>
      <c r="GWT68"/>
      <c r="GWU68"/>
      <c r="GWV68"/>
      <c r="GWW68"/>
      <c r="GWX68"/>
      <c r="GWY68"/>
      <c r="GWZ68"/>
      <c r="GXA68"/>
      <c r="GXB68"/>
      <c r="GXC68"/>
      <c r="GXD68"/>
      <c r="GXE68"/>
      <c r="GXF68"/>
      <c r="GXG68"/>
      <c r="GXH68"/>
      <c r="GXI68"/>
      <c r="GXJ68"/>
      <c r="GXK68"/>
      <c r="GXL68"/>
      <c r="GXM68"/>
      <c r="GXN68"/>
      <c r="GXO68"/>
      <c r="GXP68"/>
      <c r="GXQ68"/>
      <c r="GXR68"/>
      <c r="GXS68"/>
      <c r="GXT68"/>
      <c r="GXU68"/>
      <c r="GXV68"/>
      <c r="GXW68"/>
      <c r="GXX68"/>
      <c r="GXY68"/>
      <c r="GXZ68"/>
      <c r="GYA68"/>
      <c r="GYB68"/>
      <c r="GYC68"/>
      <c r="GYD68"/>
      <c r="GYE68"/>
      <c r="GYF68"/>
      <c r="GYG68"/>
      <c r="GYH68"/>
      <c r="GYI68"/>
      <c r="GYJ68"/>
      <c r="GYK68"/>
      <c r="GYL68"/>
      <c r="GYM68"/>
      <c r="GYN68"/>
      <c r="GYO68"/>
      <c r="GYP68"/>
      <c r="GYQ68"/>
      <c r="GYR68"/>
      <c r="GYS68"/>
      <c r="GYT68"/>
      <c r="GYU68"/>
      <c r="GYV68"/>
      <c r="GYW68"/>
      <c r="GYX68"/>
      <c r="GYY68"/>
      <c r="GYZ68"/>
      <c r="GZA68"/>
      <c r="GZB68"/>
      <c r="GZC68"/>
      <c r="GZD68"/>
      <c r="GZE68"/>
      <c r="GZF68"/>
      <c r="GZG68"/>
      <c r="GZH68"/>
      <c r="GZI68"/>
      <c r="GZJ68"/>
      <c r="GZK68"/>
      <c r="GZL68"/>
      <c r="GZM68"/>
      <c r="GZN68"/>
      <c r="GZO68"/>
      <c r="GZP68"/>
      <c r="GZQ68"/>
      <c r="GZR68"/>
      <c r="GZS68"/>
      <c r="GZT68"/>
      <c r="GZU68"/>
      <c r="GZV68"/>
      <c r="GZW68"/>
      <c r="GZX68"/>
      <c r="GZY68"/>
      <c r="GZZ68"/>
      <c r="HAA68"/>
      <c r="HAB68"/>
      <c r="HAC68"/>
      <c r="HAD68"/>
      <c r="HAE68"/>
      <c r="HAF68"/>
      <c r="HAG68"/>
      <c r="HAH68"/>
      <c r="HAI68"/>
      <c r="HAJ68"/>
      <c r="HAK68"/>
      <c r="HAL68"/>
      <c r="HAM68"/>
      <c r="HAN68"/>
      <c r="HAO68"/>
      <c r="HAP68"/>
      <c r="HAQ68"/>
      <c r="HAR68"/>
      <c r="HAS68"/>
      <c r="HAT68"/>
      <c r="HAU68"/>
      <c r="HAV68"/>
      <c r="HAW68"/>
      <c r="HAX68"/>
      <c r="HAY68"/>
      <c r="HAZ68"/>
      <c r="HBA68"/>
      <c r="HBB68"/>
      <c r="HBC68"/>
      <c r="HBD68"/>
      <c r="HBE68"/>
      <c r="HBF68"/>
      <c r="HBG68"/>
      <c r="HBH68"/>
      <c r="HBI68"/>
      <c r="HBJ68"/>
      <c r="HBK68"/>
      <c r="HBL68"/>
      <c r="HBM68"/>
      <c r="HBN68"/>
      <c r="HBO68"/>
      <c r="HBP68"/>
      <c r="HBQ68"/>
      <c r="HBR68"/>
      <c r="HBS68"/>
      <c r="HBT68"/>
      <c r="HBU68"/>
      <c r="HBV68"/>
      <c r="HBW68"/>
      <c r="HBX68"/>
      <c r="HBY68"/>
      <c r="HBZ68"/>
      <c r="HCA68"/>
      <c r="HCB68"/>
      <c r="HCC68"/>
      <c r="HCD68"/>
      <c r="HCE68"/>
      <c r="HCF68"/>
      <c r="HCG68"/>
      <c r="HCH68"/>
      <c r="HCI68"/>
      <c r="HCJ68"/>
      <c r="HCK68"/>
      <c r="HCL68"/>
      <c r="HCM68"/>
      <c r="HCN68"/>
      <c r="HCO68"/>
      <c r="HCP68"/>
      <c r="HCQ68"/>
      <c r="HCR68"/>
      <c r="HCS68"/>
      <c r="HCT68"/>
      <c r="HCU68"/>
      <c r="HCV68"/>
      <c r="HCW68"/>
      <c r="HCX68"/>
      <c r="HCY68"/>
      <c r="HCZ68"/>
      <c r="HDA68"/>
      <c r="HDB68"/>
      <c r="HDC68"/>
      <c r="HDD68"/>
      <c r="HDE68"/>
      <c r="HDF68"/>
      <c r="HDG68"/>
      <c r="HDH68"/>
      <c r="HDI68"/>
      <c r="HDJ68"/>
      <c r="HDK68"/>
      <c r="HDL68"/>
      <c r="HDM68"/>
      <c r="HDN68"/>
      <c r="HDO68"/>
      <c r="HDP68"/>
      <c r="HDQ68"/>
      <c r="HDR68"/>
      <c r="HDS68"/>
      <c r="HDT68"/>
      <c r="HDU68"/>
      <c r="HDV68"/>
      <c r="HDW68"/>
      <c r="HDX68"/>
      <c r="HDY68"/>
      <c r="HDZ68"/>
      <c r="HEA68"/>
      <c r="HEB68"/>
      <c r="HEC68"/>
      <c r="HED68"/>
      <c r="HEE68"/>
      <c r="HEF68"/>
      <c r="HEG68"/>
      <c r="HEH68"/>
      <c r="HEI68"/>
      <c r="HEJ68"/>
      <c r="HEK68"/>
      <c r="HEL68"/>
      <c r="HEM68"/>
      <c r="HEN68"/>
      <c r="HEO68"/>
      <c r="HEP68"/>
      <c r="HEQ68"/>
      <c r="HER68"/>
      <c r="HES68"/>
      <c r="HET68"/>
      <c r="HEU68"/>
      <c r="HEV68"/>
      <c r="HEW68"/>
      <c r="HEX68"/>
      <c r="HEY68"/>
      <c r="HEZ68"/>
      <c r="HFA68"/>
      <c r="HFB68"/>
      <c r="HFC68"/>
      <c r="HFD68"/>
      <c r="HFE68"/>
      <c r="HFF68"/>
      <c r="HFG68"/>
      <c r="HFH68"/>
      <c r="HFI68"/>
      <c r="HFJ68"/>
      <c r="HFK68"/>
      <c r="HFL68"/>
      <c r="HFM68"/>
      <c r="HFN68"/>
      <c r="HFO68"/>
      <c r="HFP68"/>
      <c r="HFQ68"/>
      <c r="HFR68"/>
      <c r="HFS68"/>
      <c r="HFT68"/>
      <c r="HFU68"/>
      <c r="HFV68"/>
      <c r="HFW68"/>
      <c r="HFX68"/>
      <c r="HFY68"/>
      <c r="HFZ68"/>
      <c r="HGA68"/>
      <c r="HGB68"/>
      <c r="HGC68"/>
      <c r="HGD68"/>
      <c r="HGE68"/>
      <c r="HGF68"/>
      <c r="HGG68"/>
      <c r="HGH68"/>
      <c r="HGI68"/>
      <c r="HGJ68"/>
      <c r="HGK68"/>
      <c r="HGL68"/>
      <c r="HGM68"/>
      <c r="HGN68"/>
      <c r="HGO68"/>
      <c r="HGP68"/>
      <c r="HGQ68"/>
      <c r="HGR68"/>
      <c r="HGS68"/>
      <c r="HGT68"/>
      <c r="HGU68"/>
      <c r="HGV68"/>
      <c r="HGW68"/>
      <c r="HGX68"/>
      <c r="HGY68"/>
      <c r="HGZ68"/>
      <c r="HHA68"/>
      <c r="HHB68"/>
      <c r="HHC68"/>
      <c r="HHD68"/>
      <c r="HHE68"/>
      <c r="HHF68"/>
      <c r="HHG68"/>
      <c r="HHH68"/>
      <c r="HHI68"/>
      <c r="HHJ68"/>
      <c r="HHK68"/>
      <c r="HHL68"/>
      <c r="HHM68"/>
      <c r="HHN68"/>
      <c r="HHO68"/>
      <c r="HHP68"/>
      <c r="HHQ68"/>
      <c r="HHR68"/>
      <c r="HHS68"/>
      <c r="HHT68"/>
      <c r="HHU68"/>
      <c r="HHV68"/>
      <c r="HHW68"/>
      <c r="HHX68"/>
      <c r="HHY68"/>
      <c r="HHZ68"/>
      <c r="HIA68"/>
      <c r="HIB68"/>
      <c r="HIC68"/>
      <c r="HID68"/>
      <c r="HIE68"/>
      <c r="HIF68"/>
      <c r="HIG68"/>
      <c r="HIH68"/>
      <c r="HII68"/>
      <c r="HIJ68"/>
      <c r="HIK68"/>
      <c r="HIL68"/>
      <c r="HIM68"/>
      <c r="HIN68"/>
      <c r="HIO68"/>
      <c r="HIP68"/>
      <c r="HIQ68"/>
      <c r="HIR68"/>
      <c r="HIS68"/>
      <c r="HIT68"/>
      <c r="HIU68"/>
      <c r="HIV68"/>
      <c r="HIW68"/>
      <c r="HIX68"/>
      <c r="HIY68"/>
      <c r="HIZ68"/>
      <c r="HJA68"/>
      <c r="HJB68"/>
      <c r="HJC68"/>
      <c r="HJD68"/>
      <c r="HJE68"/>
      <c r="HJF68"/>
      <c r="HJG68"/>
      <c r="HJH68"/>
      <c r="HJI68"/>
      <c r="HJJ68"/>
      <c r="HJK68"/>
      <c r="HJL68"/>
      <c r="HJM68"/>
      <c r="HJN68"/>
      <c r="HJO68"/>
      <c r="HJP68"/>
      <c r="HJQ68"/>
      <c r="HJR68"/>
      <c r="HJS68"/>
      <c r="HJT68"/>
      <c r="HJU68"/>
      <c r="HJV68"/>
      <c r="HJW68"/>
      <c r="HJX68"/>
      <c r="HJY68"/>
      <c r="HJZ68"/>
      <c r="HKA68"/>
      <c r="HKB68"/>
      <c r="HKC68"/>
      <c r="HKD68"/>
      <c r="HKE68"/>
      <c r="HKF68"/>
      <c r="HKG68"/>
      <c r="HKH68"/>
      <c r="HKI68"/>
      <c r="HKJ68"/>
      <c r="HKK68"/>
      <c r="HKL68"/>
      <c r="HKM68"/>
      <c r="HKN68"/>
      <c r="HKO68"/>
      <c r="HKP68"/>
      <c r="HKQ68"/>
      <c r="HKR68"/>
      <c r="HKS68"/>
      <c r="HKT68"/>
      <c r="HKU68"/>
      <c r="HKV68"/>
      <c r="HKW68"/>
      <c r="HKX68"/>
      <c r="HKY68"/>
      <c r="HKZ68"/>
      <c r="HLA68"/>
      <c r="HLB68"/>
      <c r="HLC68"/>
      <c r="HLD68"/>
      <c r="HLE68"/>
      <c r="HLF68"/>
      <c r="HLG68"/>
      <c r="HLH68"/>
      <c r="HLI68"/>
      <c r="HLJ68"/>
      <c r="HLK68"/>
      <c r="HLL68"/>
      <c r="HLM68"/>
      <c r="HLN68"/>
      <c r="HLO68"/>
      <c r="HLP68"/>
      <c r="HLQ68"/>
      <c r="HLR68"/>
      <c r="HLS68"/>
      <c r="HLT68"/>
      <c r="HLU68"/>
      <c r="HLV68"/>
      <c r="HLW68"/>
      <c r="HLX68"/>
      <c r="HLY68"/>
      <c r="HLZ68"/>
      <c r="HMA68"/>
      <c r="HMB68"/>
      <c r="HMC68"/>
      <c r="HMD68"/>
      <c r="HME68"/>
      <c r="HMF68"/>
      <c r="HMG68"/>
      <c r="HMH68"/>
      <c r="HMI68"/>
      <c r="HMJ68"/>
      <c r="HMK68"/>
      <c r="HML68"/>
      <c r="HMM68"/>
      <c r="HMN68"/>
      <c r="HMO68"/>
      <c r="HMP68"/>
      <c r="HMQ68"/>
      <c r="HMR68"/>
      <c r="HMS68"/>
      <c r="HMT68"/>
      <c r="HMU68"/>
      <c r="HMV68"/>
      <c r="HMW68"/>
      <c r="HMX68"/>
      <c r="HMY68"/>
      <c r="HMZ68"/>
      <c r="HNA68"/>
      <c r="HNB68"/>
      <c r="HNC68"/>
      <c r="HND68"/>
      <c r="HNE68"/>
      <c r="HNF68"/>
      <c r="HNG68"/>
      <c r="HNH68"/>
      <c r="HNI68"/>
      <c r="HNJ68"/>
      <c r="HNK68"/>
      <c r="HNL68"/>
      <c r="HNM68"/>
      <c r="HNN68"/>
      <c r="HNO68"/>
      <c r="HNP68"/>
      <c r="HNQ68"/>
      <c r="HNR68"/>
      <c r="HNS68"/>
      <c r="HNT68"/>
      <c r="HNU68"/>
      <c r="HNV68"/>
      <c r="HNW68"/>
      <c r="HNX68"/>
      <c r="HNY68"/>
      <c r="HNZ68"/>
      <c r="HOA68"/>
      <c r="HOB68"/>
      <c r="HOC68"/>
      <c r="HOD68"/>
      <c r="HOE68"/>
      <c r="HOF68"/>
      <c r="HOG68"/>
      <c r="HOH68"/>
      <c r="HOI68"/>
      <c r="HOJ68"/>
      <c r="HOK68"/>
      <c r="HOL68"/>
      <c r="HOM68"/>
      <c r="HON68"/>
      <c r="HOO68"/>
      <c r="HOP68"/>
      <c r="HOQ68"/>
      <c r="HOR68"/>
      <c r="HOS68"/>
      <c r="HOT68"/>
      <c r="HOU68"/>
      <c r="HOV68"/>
      <c r="HOW68"/>
      <c r="HOX68"/>
      <c r="HOY68"/>
      <c r="HOZ68"/>
      <c r="HPA68"/>
      <c r="HPB68"/>
      <c r="HPC68"/>
      <c r="HPD68"/>
      <c r="HPE68"/>
      <c r="HPF68"/>
      <c r="HPG68"/>
      <c r="HPH68"/>
      <c r="HPI68"/>
      <c r="HPJ68"/>
      <c r="HPK68"/>
      <c r="HPL68"/>
      <c r="HPM68"/>
      <c r="HPN68"/>
      <c r="HPO68"/>
      <c r="HPP68"/>
      <c r="HPQ68"/>
      <c r="HPR68"/>
      <c r="HPS68"/>
      <c r="HPT68"/>
      <c r="HPU68"/>
      <c r="HPV68"/>
      <c r="HPW68"/>
      <c r="HPX68"/>
      <c r="HPY68"/>
      <c r="HPZ68"/>
      <c r="HQA68"/>
      <c r="HQB68"/>
      <c r="HQC68"/>
      <c r="HQD68"/>
      <c r="HQE68"/>
      <c r="HQF68"/>
      <c r="HQG68"/>
      <c r="HQH68"/>
      <c r="HQI68"/>
      <c r="HQJ68"/>
      <c r="HQK68"/>
      <c r="HQL68"/>
      <c r="HQM68"/>
      <c r="HQN68"/>
      <c r="HQO68"/>
      <c r="HQP68"/>
      <c r="HQQ68"/>
      <c r="HQR68"/>
      <c r="HQS68"/>
      <c r="HQT68"/>
      <c r="HQU68"/>
      <c r="HQV68"/>
      <c r="HQW68"/>
      <c r="HQX68"/>
      <c r="HQY68"/>
      <c r="HQZ68"/>
      <c r="HRA68"/>
      <c r="HRB68"/>
      <c r="HRC68"/>
      <c r="HRD68"/>
      <c r="HRE68"/>
      <c r="HRF68"/>
      <c r="HRG68"/>
      <c r="HRH68"/>
      <c r="HRI68"/>
      <c r="HRJ68"/>
      <c r="HRK68"/>
      <c r="HRL68"/>
      <c r="HRM68"/>
      <c r="HRN68"/>
      <c r="HRO68"/>
      <c r="HRP68"/>
      <c r="HRQ68"/>
      <c r="HRR68"/>
      <c r="HRS68"/>
      <c r="HRT68"/>
      <c r="HRU68"/>
      <c r="HRV68"/>
      <c r="HRW68"/>
      <c r="HRX68"/>
      <c r="HRY68"/>
      <c r="HRZ68"/>
      <c r="HSA68"/>
      <c r="HSB68"/>
      <c r="HSC68"/>
      <c r="HSD68"/>
      <c r="HSE68"/>
      <c r="HSF68"/>
      <c r="HSG68"/>
      <c r="HSH68"/>
      <c r="HSI68"/>
      <c r="HSJ68"/>
      <c r="HSK68"/>
      <c r="HSL68"/>
      <c r="HSM68"/>
      <c r="HSN68"/>
      <c r="HSO68"/>
      <c r="HSP68"/>
      <c r="HSQ68"/>
      <c r="HSR68"/>
      <c r="HSS68"/>
      <c r="HST68"/>
      <c r="HSU68"/>
      <c r="HSV68"/>
      <c r="HSW68"/>
      <c r="HSX68"/>
      <c r="HSY68"/>
      <c r="HSZ68"/>
      <c r="HTA68"/>
      <c r="HTB68"/>
      <c r="HTC68"/>
      <c r="HTD68"/>
      <c r="HTE68"/>
      <c r="HTF68"/>
      <c r="HTG68"/>
      <c r="HTH68"/>
      <c r="HTI68"/>
      <c r="HTJ68"/>
      <c r="HTK68"/>
      <c r="HTL68"/>
      <c r="HTM68"/>
      <c r="HTN68"/>
      <c r="HTO68"/>
      <c r="HTP68"/>
      <c r="HTQ68"/>
      <c r="HTR68"/>
      <c r="HTS68"/>
      <c r="HTT68"/>
      <c r="HTU68"/>
      <c r="HTV68"/>
      <c r="HTW68"/>
      <c r="HTX68"/>
      <c r="HTY68"/>
      <c r="HTZ68"/>
      <c r="HUA68"/>
      <c r="HUB68"/>
      <c r="HUC68"/>
      <c r="HUD68"/>
      <c r="HUE68"/>
      <c r="HUF68"/>
      <c r="HUG68"/>
      <c r="HUH68"/>
      <c r="HUI68"/>
      <c r="HUJ68"/>
      <c r="HUK68"/>
      <c r="HUL68"/>
      <c r="HUM68"/>
      <c r="HUN68"/>
      <c r="HUO68"/>
      <c r="HUP68"/>
      <c r="HUQ68"/>
      <c r="HUR68"/>
      <c r="HUS68"/>
      <c r="HUT68"/>
      <c r="HUU68"/>
      <c r="HUV68"/>
      <c r="HUW68"/>
      <c r="HUX68"/>
      <c r="HUY68"/>
      <c r="HUZ68"/>
      <c r="HVA68"/>
      <c r="HVB68"/>
      <c r="HVC68"/>
      <c r="HVD68"/>
      <c r="HVE68"/>
      <c r="HVF68"/>
      <c r="HVG68"/>
      <c r="HVH68"/>
      <c r="HVI68"/>
      <c r="HVJ68"/>
      <c r="HVK68"/>
      <c r="HVL68"/>
      <c r="HVM68"/>
      <c r="HVN68"/>
      <c r="HVO68"/>
      <c r="HVP68"/>
      <c r="HVQ68"/>
      <c r="HVR68"/>
      <c r="HVS68"/>
      <c r="HVT68"/>
      <c r="HVU68"/>
      <c r="HVV68"/>
      <c r="HVW68"/>
      <c r="HVX68"/>
      <c r="HVY68"/>
      <c r="HVZ68"/>
      <c r="HWA68"/>
      <c r="HWB68"/>
      <c r="HWC68"/>
      <c r="HWD68"/>
      <c r="HWE68"/>
      <c r="HWF68"/>
      <c r="HWG68"/>
      <c r="HWH68"/>
      <c r="HWI68"/>
      <c r="HWJ68"/>
      <c r="HWK68"/>
      <c r="HWL68"/>
      <c r="HWM68"/>
      <c r="HWN68"/>
      <c r="HWO68"/>
      <c r="HWP68"/>
      <c r="HWQ68"/>
      <c r="HWR68"/>
      <c r="HWS68"/>
      <c r="HWT68"/>
      <c r="HWU68"/>
      <c r="HWV68"/>
      <c r="HWW68"/>
      <c r="HWX68"/>
      <c r="HWY68"/>
      <c r="HWZ68"/>
      <c r="HXA68"/>
      <c r="HXB68"/>
      <c r="HXC68"/>
      <c r="HXD68"/>
      <c r="HXE68"/>
      <c r="HXF68"/>
      <c r="HXG68"/>
      <c r="HXH68"/>
      <c r="HXI68"/>
      <c r="HXJ68"/>
      <c r="HXK68"/>
      <c r="HXL68"/>
      <c r="HXM68"/>
      <c r="HXN68"/>
      <c r="HXO68"/>
      <c r="HXP68"/>
      <c r="HXQ68"/>
      <c r="HXR68"/>
      <c r="HXS68"/>
      <c r="HXT68"/>
      <c r="HXU68"/>
      <c r="HXV68"/>
      <c r="HXW68"/>
      <c r="HXX68"/>
      <c r="HXY68"/>
      <c r="HXZ68"/>
      <c r="HYA68"/>
      <c r="HYB68"/>
      <c r="HYC68"/>
      <c r="HYD68"/>
      <c r="HYE68"/>
      <c r="HYF68"/>
      <c r="HYG68"/>
      <c r="HYH68"/>
      <c r="HYI68"/>
      <c r="HYJ68"/>
      <c r="HYK68"/>
      <c r="HYL68"/>
      <c r="HYM68"/>
      <c r="HYN68"/>
      <c r="HYO68"/>
      <c r="HYP68"/>
      <c r="HYQ68"/>
      <c r="HYR68"/>
      <c r="HYS68"/>
      <c r="HYT68"/>
      <c r="HYU68"/>
      <c r="HYV68"/>
      <c r="HYW68"/>
      <c r="HYX68"/>
      <c r="HYY68"/>
      <c r="HYZ68"/>
      <c r="HZA68"/>
      <c r="HZB68"/>
      <c r="HZC68"/>
      <c r="HZD68"/>
      <c r="HZE68"/>
      <c r="HZF68"/>
      <c r="HZG68"/>
      <c r="HZH68"/>
      <c r="HZI68"/>
      <c r="HZJ68"/>
      <c r="HZK68"/>
      <c r="HZL68"/>
      <c r="HZM68"/>
      <c r="HZN68"/>
      <c r="HZO68"/>
      <c r="HZP68"/>
      <c r="HZQ68"/>
      <c r="HZR68"/>
      <c r="HZS68"/>
      <c r="HZT68"/>
      <c r="HZU68"/>
      <c r="HZV68"/>
      <c r="HZW68"/>
      <c r="HZX68"/>
      <c r="HZY68"/>
      <c r="HZZ68"/>
      <c r="IAA68"/>
      <c r="IAB68"/>
      <c r="IAC68"/>
      <c r="IAD68"/>
      <c r="IAE68"/>
      <c r="IAF68"/>
      <c r="IAG68"/>
      <c r="IAH68"/>
      <c r="IAI68"/>
      <c r="IAJ68"/>
      <c r="IAK68"/>
      <c r="IAL68"/>
      <c r="IAM68"/>
      <c r="IAN68"/>
      <c r="IAO68"/>
      <c r="IAP68"/>
      <c r="IAQ68"/>
      <c r="IAR68"/>
      <c r="IAS68"/>
      <c r="IAT68"/>
      <c r="IAU68"/>
      <c r="IAV68"/>
      <c r="IAW68"/>
      <c r="IAX68"/>
      <c r="IAY68"/>
      <c r="IAZ68"/>
      <c r="IBA68"/>
      <c r="IBB68"/>
      <c r="IBC68"/>
      <c r="IBD68"/>
      <c r="IBE68"/>
      <c r="IBF68"/>
      <c r="IBG68"/>
      <c r="IBH68"/>
      <c r="IBI68"/>
      <c r="IBJ68"/>
      <c r="IBK68"/>
      <c r="IBL68"/>
      <c r="IBM68"/>
      <c r="IBN68"/>
      <c r="IBO68"/>
      <c r="IBP68"/>
      <c r="IBQ68"/>
      <c r="IBR68"/>
      <c r="IBS68"/>
      <c r="IBT68"/>
      <c r="IBU68"/>
      <c r="IBV68"/>
      <c r="IBW68"/>
      <c r="IBX68"/>
      <c r="IBY68"/>
      <c r="IBZ68"/>
      <c r="ICA68"/>
      <c r="ICB68"/>
      <c r="ICC68"/>
      <c r="ICD68"/>
      <c r="ICE68"/>
      <c r="ICF68"/>
      <c r="ICG68"/>
      <c r="ICH68"/>
      <c r="ICI68"/>
      <c r="ICJ68"/>
      <c r="ICK68"/>
      <c r="ICL68"/>
      <c r="ICM68"/>
      <c r="ICN68"/>
      <c r="ICO68"/>
      <c r="ICP68"/>
      <c r="ICQ68"/>
      <c r="ICR68"/>
      <c r="ICS68"/>
      <c r="ICT68"/>
      <c r="ICU68"/>
      <c r="ICV68"/>
      <c r="ICW68"/>
      <c r="ICX68"/>
      <c r="ICY68"/>
      <c r="ICZ68"/>
      <c r="IDA68"/>
      <c r="IDB68"/>
      <c r="IDC68"/>
      <c r="IDD68"/>
      <c r="IDE68"/>
      <c r="IDF68"/>
      <c r="IDG68"/>
      <c r="IDH68"/>
      <c r="IDI68"/>
      <c r="IDJ68"/>
      <c r="IDK68"/>
      <c r="IDL68"/>
      <c r="IDM68"/>
      <c r="IDN68"/>
      <c r="IDO68"/>
      <c r="IDP68"/>
      <c r="IDQ68"/>
      <c r="IDR68"/>
      <c r="IDS68"/>
      <c r="IDT68"/>
      <c r="IDU68"/>
      <c r="IDV68"/>
      <c r="IDW68"/>
      <c r="IDX68"/>
      <c r="IDY68"/>
      <c r="IDZ68"/>
      <c r="IEA68"/>
      <c r="IEB68"/>
      <c r="IEC68"/>
      <c r="IED68"/>
      <c r="IEE68"/>
      <c r="IEF68"/>
      <c r="IEG68"/>
      <c r="IEH68"/>
      <c r="IEI68"/>
      <c r="IEJ68"/>
      <c r="IEK68"/>
      <c r="IEL68"/>
      <c r="IEM68"/>
      <c r="IEN68"/>
      <c r="IEO68"/>
      <c r="IEP68"/>
      <c r="IEQ68"/>
      <c r="IER68"/>
      <c r="IES68"/>
      <c r="IET68"/>
      <c r="IEU68"/>
      <c r="IEV68"/>
      <c r="IEW68"/>
      <c r="IEX68"/>
      <c r="IEY68"/>
      <c r="IEZ68"/>
      <c r="IFA68"/>
      <c r="IFB68"/>
      <c r="IFC68"/>
      <c r="IFD68"/>
      <c r="IFE68"/>
      <c r="IFF68"/>
      <c r="IFG68"/>
      <c r="IFH68"/>
      <c r="IFI68"/>
      <c r="IFJ68"/>
      <c r="IFK68"/>
      <c r="IFL68"/>
      <c r="IFM68"/>
      <c r="IFN68"/>
      <c r="IFO68"/>
      <c r="IFP68"/>
      <c r="IFQ68"/>
      <c r="IFR68"/>
      <c r="IFS68"/>
      <c r="IFT68"/>
      <c r="IFU68"/>
      <c r="IFV68"/>
      <c r="IFW68"/>
      <c r="IFX68"/>
      <c r="IFY68"/>
      <c r="IFZ68"/>
      <c r="IGA68"/>
      <c r="IGB68"/>
      <c r="IGC68"/>
      <c r="IGD68"/>
      <c r="IGE68"/>
      <c r="IGF68"/>
      <c r="IGG68"/>
      <c r="IGH68"/>
      <c r="IGI68"/>
      <c r="IGJ68"/>
      <c r="IGK68"/>
      <c r="IGL68"/>
      <c r="IGM68"/>
      <c r="IGN68"/>
      <c r="IGO68"/>
      <c r="IGP68"/>
      <c r="IGQ68"/>
      <c r="IGR68"/>
      <c r="IGS68"/>
      <c r="IGT68"/>
      <c r="IGU68"/>
      <c r="IGV68"/>
      <c r="IGW68"/>
      <c r="IGX68"/>
      <c r="IGY68"/>
      <c r="IGZ68"/>
      <c r="IHA68"/>
      <c r="IHB68"/>
      <c r="IHC68"/>
      <c r="IHD68"/>
      <c r="IHE68"/>
      <c r="IHF68"/>
      <c r="IHG68"/>
      <c r="IHH68"/>
      <c r="IHI68"/>
      <c r="IHJ68"/>
      <c r="IHK68"/>
      <c r="IHL68"/>
      <c r="IHM68"/>
      <c r="IHN68"/>
      <c r="IHO68"/>
      <c r="IHP68"/>
      <c r="IHQ68"/>
      <c r="IHR68"/>
      <c r="IHS68"/>
      <c r="IHT68"/>
      <c r="IHU68"/>
      <c r="IHV68"/>
      <c r="IHW68"/>
      <c r="IHX68"/>
      <c r="IHY68"/>
      <c r="IHZ68"/>
      <c r="IIA68"/>
      <c r="IIB68"/>
      <c r="IIC68"/>
      <c r="IID68"/>
      <c r="IIE68"/>
      <c r="IIF68"/>
      <c r="IIG68"/>
      <c r="IIH68"/>
      <c r="III68"/>
      <c r="IIJ68"/>
      <c r="IIK68"/>
      <c r="IIL68"/>
      <c r="IIM68"/>
      <c r="IIN68"/>
      <c r="IIO68"/>
      <c r="IIP68"/>
      <c r="IIQ68"/>
      <c r="IIR68"/>
      <c r="IIS68"/>
      <c r="IIT68"/>
      <c r="IIU68"/>
      <c r="IIV68"/>
      <c r="IIW68"/>
      <c r="IIX68"/>
      <c r="IIY68"/>
      <c r="IIZ68"/>
      <c r="IJA68"/>
      <c r="IJB68"/>
      <c r="IJC68"/>
      <c r="IJD68"/>
      <c r="IJE68"/>
      <c r="IJF68"/>
      <c r="IJG68"/>
      <c r="IJH68"/>
      <c r="IJI68"/>
      <c r="IJJ68"/>
      <c r="IJK68"/>
      <c r="IJL68"/>
      <c r="IJM68"/>
      <c r="IJN68"/>
      <c r="IJO68"/>
      <c r="IJP68"/>
      <c r="IJQ68"/>
      <c r="IJR68"/>
      <c r="IJS68"/>
      <c r="IJT68"/>
      <c r="IJU68"/>
      <c r="IJV68"/>
      <c r="IJW68"/>
      <c r="IJX68"/>
      <c r="IJY68"/>
      <c r="IJZ68"/>
      <c r="IKA68"/>
      <c r="IKB68"/>
      <c r="IKC68"/>
      <c r="IKD68"/>
      <c r="IKE68"/>
      <c r="IKF68"/>
      <c r="IKG68"/>
      <c r="IKH68"/>
      <c r="IKI68"/>
      <c r="IKJ68"/>
      <c r="IKK68"/>
      <c r="IKL68"/>
      <c r="IKM68"/>
      <c r="IKN68"/>
      <c r="IKO68"/>
      <c r="IKP68"/>
      <c r="IKQ68"/>
      <c r="IKR68"/>
      <c r="IKS68"/>
      <c r="IKT68"/>
      <c r="IKU68"/>
      <c r="IKV68"/>
      <c r="IKW68"/>
      <c r="IKX68"/>
      <c r="IKY68"/>
      <c r="IKZ68"/>
      <c r="ILA68"/>
      <c r="ILB68"/>
      <c r="ILC68"/>
      <c r="ILD68"/>
      <c r="ILE68"/>
      <c r="ILF68"/>
      <c r="ILG68"/>
      <c r="ILH68"/>
      <c r="ILI68"/>
      <c r="ILJ68"/>
      <c r="ILK68"/>
      <c r="ILL68"/>
      <c r="ILM68"/>
      <c r="ILN68"/>
      <c r="ILO68"/>
      <c r="ILP68"/>
      <c r="ILQ68"/>
      <c r="ILR68"/>
      <c r="ILS68"/>
      <c r="ILT68"/>
      <c r="ILU68"/>
      <c r="ILV68"/>
      <c r="ILW68"/>
      <c r="ILX68"/>
      <c r="ILY68"/>
      <c r="ILZ68"/>
      <c r="IMA68"/>
      <c r="IMB68"/>
      <c r="IMC68"/>
      <c r="IMD68"/>
      <c r="IME68"/>
      <c r="IMF68"/>
      <c r="IMG68"/>
      <c r="IMH68"/>
      <c r="IMI68"/>
      <c r="IMJ68"/>
      <c r="IMK68"/>
      <c r="IML68"/>
      <c r="IMM68"/>
      <c r="IMN68"/>
      <c r="IMO68"/>
      <c r="IMP68"/>
      <c r="IMQ68"/>
      <c r="IMR68"/>
      <c r="IMS68"/>
      <c r="IMT68"/>
      <c r="IMU68"/>
      <c r="IMV68"/>
      <c r="IMW68"/>
      <c r="IMX68"/>
      <c r="IMY68"/>
      <c r="IMZ68"/>
      <c r="INA68"/>
      <c r="INB68"/>
      <c r="INC68"/>
      <c r="IND68"/>
      <c r="INE68"/>
      <c r="INF68"/>
      <c r="ING68"/>
      <c r="INH68"/>
      <c r="INI68"/>
      <c r="INJ68"/>
      <c r="INK68"/>
      <c r="INL68"/>
      <c r="INM68"/>
      <c r="INN68"/>
      <c r="INO68"/>
      <c r="INP68"/>
      <c r="INQ68"/>
      <c r="INR68"/>
      <c r="INS68"/>
      <c r="INT68"/>
      <c r="INU68"/>
      <c r="INV68"/>
      <c r="INW68"/>
      <c r="INX68"/>
      <c r="INY68"/>
      <c r="INZ68"/>
      <c r="IOA68"/>
      <c r="IOB68"/>
      <c r="IOC68"/>
      <c r="IOD68"/>
      <c r="IOE68"/>
      <c r="IOF68"/>
      <c r="IOG68"/>
      <c r="IOH68"/>
      <c r="IOI68"/>
      <c r="IOJ68"/>
      <c r="IOK68"/>
      <c r="IOL68"/>
      <c r="IOM68"/>
      <c r="ION68"/>
      <c r="IOO68"/>
      <c r="IOP68"/>
      <c r="IOQ68"/>
      <c r="IOR68"/>
      <c r="IOS68"/>
      <c r="IOT68"/>
      <c r="IOU68"/>
      <c r="IOV68"/>
      <c r="IOW68"/>
      <c r="IOX68"/>
      <c r="IOY68"/>
      <c r="IOZ68"/>
      <c r="IPA68"/>
      <c r="IPB68"/>
      <c r="IPC68"/>
      <c r="IPD68"/>
      <c r="IPE68"/>
      <c r="IPF68"/>
      <c r="IPG68"/>
      <c r="IPH68"/>
      <c r="IPI68"/>
      <c r="IPJ68"/>
      <c r="IPK68"/>
      <c r="IPL68"/>
      <c r="IPM68"/>
      <c r="IPN68"/>
      <c r="IPO68"/>
      <c r="IPP68"/>
      <c r="IPQ68"/>
      <c r="IPR68"/>
      <c r="IPS68"/>
      <c r="IPT68"/>
      <c r="IPU68"/>
      <c r="IPV68"/>
      <c r="IPW68"/>
      <c r="IPX68"/>
      <c r="IPY68"/>
      <c r="IPZ68"/>
      <c r="IQA68"/>
      <c r="IQB68"/>
      <c r="IQC68"/>
      <c r="IQD68"/>
      <c r="IQE68"/>
      <c r="IQF68"/>
      <c r="IQG68"/>
      <c r="IQH68"/>
      <c r="IQI68"/>
      <c r="IQJ68"/>
      <c r="IQK68"/>
      <c r="IQL68"/>
      <c r="IQM68"/>
      <c r="IQN68"/>
      <c r="IQO68"/>
      <c r="IQP68"/>
      <c r="IQQ68"/>
      <c r="IQR68"/>
      <c r="IQS68"/>
      <c r="IQT68"/>
      <c r="IQU68"/>
      <c r="IQV68"/>
      <c r="IQW68"/>
      <c r="IQX68"/>
      <c r="IQY68"/>
      <c r="IQZ68"/>
      <c r="IRA68"/>
      <c r="IRB68"/>
      <c r="IRC68"/>
      <c r="IRD68"/>
      <c r="IRE68"/>
      <c r="IRF68"/>
      <c r="IRG68"/>
      <c r="IRH68"/>
      <c r="IRI68"/>
      <c r="IRJ68"/>
      <c r="IRK68"/>
      <c r="IRL68"/>
      <c r="IRM68"/>
      <c r="IRN68"/>
      <c r="IRO68"/>
      <c r="IRP68"/>
      <c r="IRQ68"/>
      <c r="IRR68"/>
      <c r="IRS68"/>
      <c r="IRT68"/>
      <c r="IRU68"/>
      <c r="IRV68"/>
      <c r="IRW68"/>
      <c r="IRX68"/>
      <c r="IRY68"/>
      <c r="IRZ68"/>
      <c r="ISA68"/>
      <c r="ISB68"/>
      <c r="ISC68"/>
      <c r="ISD68"/>
      <c r="ISE68"/>
      <c r="ISF68"/>
      <c r="ISG68"/>
      <c r="ISH68"/>
      <c r="ISI68"/>
      <c r="ISJ68"/>
      <c r="ISK68"/>
      <c r="ISL68"/>
      <c r="ISM68"/>
      <c r="ISN68"/>
      <c r="ISO68"/>
      <c r="ISP68"/>
      <c r="ISQ68"/>
      <c r="ISR68"/>
      <c r="ISS68"/>
      <c r="IST68"/>
      <c r="ISU68"/>
      <c r="ISV68"/>
      <c r="ISW68"/>
      <c r="ISX68"/>
      <c r="ISY68"/>
      <c r="ISZ68"/>
      <c r="ITA68"/>
      <c r="ITB68"/>
      <c r="ITC68"/>
      <c r="ITD68"/>
      <c r="ITE68"/>
      <c r="ITF68"/>
      <c r="ITG68"/>
      <c r="ITH68"/>
      <c r="ITI68"/>
      <c r="ITJ68"/>
      <c r="ITK68"/>
      <c r="ITL68"/>
      <c r="ITM68"/>
      <c r="ITN68"/>
      <c r="ITO68"/>
      <c r="ITP68"/>
      <c r="ITQ68"/>
      <c r="ITR68"/>
      <c r="ITS68"/>
      <c r="ITT68"/>
      <c r="ITU68"/>
      <c r="ITV68"/>
      <c r="ITW68"/>
      <c r="ITX68"/>
      <c r="ITY68"/>
      <c r="ITZ68"/>
      <c r="IUA68"/>
      <c r="IUB68"/>
      <c r="IUC68"/>
      <c r="IUD68"/>
      <c r="IUE68"/>
      <c r="IUF68"/>
      <c r="IUG68"/>
      <c r="IUH68"/>
      <c r="IUI68"/>
      <c r="IUJ68"/>
      <c r="IUK68"/>
      <c r="IUL68"/>
      <c r="IUM68"/>
      <c r="IUN68"/>
      <c r="IUO68"/>
      <c r="IUP68"/>
      <c r="IUQ68"/>
      <c r="IUR68"/>
      <c r="IUS68"/>
      <c r="IUT68"/>
      <c r="IUU68"/>
      <c r="IUV68"/>
      <c r="IUW68"/>
      <c r="IUX68"/>
      <c r="IUY68"/>
      <c r="IUZ68"/>
      <c r="IVA68"/>
      <c r="IVB68"/>
      <c r="IVC68"/>
      <c r="IVD68"/>
      <c r="IVE68"/>
      <c r="IVF68"/>
      <c r="IVG68"/>
      <c r="IVH68"/>
      <c r="IVI68"/>
      <c r="IVJ68"/>
      <c r="IVK68"/>
      <c r="IVL68"/>
      <c r="IVM68"/>
      <c r="IVN68"/>
      <c r="IVO68"/>
      <c r="IVP68"/>
      <c r="IVQ68"/>
      <c r="IVR68"/>
      <c r="IVS68"/>
      <c r="IVT68"/>
      <c r="IVU68"/>
      <c r="IVV68"/>
      <c r="IVW68"/>
      <c r="IVX68"/>
      <c r="IVY68"/>
      <c r="IVZ68"/>
      <c r="IWA68"/>
      <c r="IWB68"/>
      <c r="IWC68"/>
      <c r="IWD68"/>
      <c r="IWE68"/>
      <c r="IWF68"/>
      <c r="IWG68"/>
      <c r="IWH68"/>
      <c r="IWI68"/>
      <c r="IWJ68"/>
      <c r="IWK68"/>
      <c r="IWL68"/>
      <c r="IWM68"/>
      <c r="IWN68"/>
      <c r="IWO68"/>
      <c r="IWP68"/>
      <c r="IWQ68"/>
      <c r="IWR68"/>
      <c r="IWS68"/>
      <c r="IWT68"/>
      <c r="IWU68"/>
      <c r="IWV68"/>
      <c r="IWW68"/>
      <c r="IWX68"/>
      <c r="IWY68"/>
      <c r="IWZ68"/>
      <c r="IXA68"/>
      <c r="IXB68"/>
      <c r="IXC68"/>
      <c r="IXD68"/>
      <c r="IXE68"/>
      <c r="IXF68"/>
      <c r="IXG68"/>
      <c r="IXH68"/>
      <c r="IXI68"/>
      <c r="IXJ68"/>
      <c r="IXK68"/>
      <c r="IXL68"/>
      <c r="IXM68"/>
      <c r="IXN68"/>
      <c r="IXO68"/>
      <c r="IXP68"/>
      <c r="IXQ68"/>
      <c r="IXR68"/>
      <c r="IXS68"/>
      <c r="IXT68"/>
      <c r="IXU68"/>
      <c r="IXV68"/>
      <c r="IXW68"/>
      <c r="IXX68"/>
      <c r="IXY68"/>
      <c r="IXZ68"/>
      <c r="IYA68"/>
      <c r="IYB68"/>
      <c r="IYC68"/>
      <c r="IYD68"/>
      <c r="IYE68"/>
      <c r="IYF68"/>
      <c r="IYG68"/>
      <c r="IYH68"/>
      <c r="IYI68"/>
      <c r="IYJ68"/>
      <c r="IYK68"/>
      <c r="IYL68"/>
      <c r="IYM68"/>
      <c r="IYN68"/>
      <c r="IYO68"/>
      <c r="IYP68"/>
      <c r="IYQ68"/>
      <c r="IYR68"/>
      <c r="IYS68"/>
      <c r="IYT68"/>
      <c r="IYU68"/>
      <c r="IYV68"/>
      <c r="IYW68"/>
      <c r="IYX68"/>
      <c r="IYY68"/>
      <c r="IYZ68"/>
      <c r="IZA68"/>
      <c r="IZB68"/>
      <c r="IZC68"/>
      <c r="IZD68"/>
      <c r="IZE68"/>
      <c r="IZF68"/>
      <c r="IZG68"/>
      <c r="IZH68"/>
      <c r="IZI68"/>
      <c r="IZJ68"/>
      <c r="IZK68"/>
      <c r="IZL68"/>
      <c r="IZM68"/>
      <c r="IZN68"/>
      <c r="IZO68"/>
      <c r="IZP68"/>
      <c r="IZQ68"/>
      <c r="IZR68"/>
      <c r="IZS68"/>
      <c r="IZT68"/>
      <c r="IZU68"/>
      <c r="IZV68"/>
      <c r="IZW68"/>
      <c r="IZX68"/>
      <c r="IZY68"/>
      <c r="IZZ68"/>
      <c r="JAA68"/>
      <c r="JAB68"/>
      <c r="JAC68"/>
      <c r="JAD68"/>
      <c r="JAE68"/>
      <c r="JAF68"/>
      <c r="JAG68"/>
      <c r="JAH68"/>
      <c r="JAI68"/>
      <c r="JAJ68"/>
      <c r="JAK68"/>
      <c r="JAL68"/>
      <c r="JAM68"/>
      <c r="JAN68"/>
      <c r="JAO68"/>
      <c r="JAP68"/>
      <c r="JAQ68"/>
      <c r="JAR68"/>
      <c r="JAS68"/>
      <c r="JAT68"/>
      <c r="JAU68"/>
      <c r="JAV68"/>
      <c r="JAW68"/>
      <c r="JAX68"/>
      <c r="JAY68"/>
      <c r="JAZ68"/>
      <c r="JBA68"/>
      <c r="JBB68"/>
      <c r="JBC68"/>
      <c r="JBD68"/>
      <c r="JBE68"/>
      <c r="JBF68"/>
      <c r="JBG68"/>
      <c r="JBH68"/>
      <c r="JBI68"/>
      <c r="JBJ68"/>
      <c r="JBK68"/>
      <c r="JBL68"/>
      <c r="JBM68"/>
      <c r="JBN68"/>
      <c r="JBO68"/>
      <c r="JBP68"/>
      <c r="JBQ68"/>
      <c r="JBR68"/>
      <c r="JBS68"/>
      <c r="JBT68"/>
      <c r="JBU68"/>
      <c r="JBV68"/>
      <c r="JBW68"/>
      <c r="JBX68"/>
      <c r="JBY68"/>
      <c r="JBZ68"/>
      <c r="JCA68"/>
      <c r="JCB68"/>
      <c r="JCC68"/>
      <c r="JCD68"/>
      <c r="JCE68"/>
      <c r="JCF68"/>
      <c r="JCG68"/>
      <c r="JCH68"/>
      <c r="JCI68"/>
      <c r="JCJ68"/>
      <c r="JCK68"/>
      <c r="JCL68"/>
      <c r="JCM68"/>
      <c r="JCN68"/>
      <c r="JCO68"/>
      <c r="JCP68"/>
      <c r="JCQ68"/>
      <c r="JCR68"/>
      <c r="JCS68"/>
      <c r="JCT68"/>
      <c r="JCU68"/>
      <c r="JCV68"/>
      <c r="JCW68"/>
      <c r="JCX68"/>
      <c r="JCY68"/>
      <c r="JCZ68"/>
      <c r="JDA68"/>
      <c r="JDB68"/>
      <c r="JDC68"/>
      <c r="JDD68"/>
      <c r="JDE68"/>
      <c r="JDF68"/>
      <c r="JDG68"/>
      <c r="JDH68"/>
      <c r="JDI68"/>
      <c r="JDJ68"/>
      <c r="JDK68"/>
      <c r="JDL68"/>
      <c r="JDM68"/>
      <c r="JDN68"/>
      <c r="JDO68"/>
      <c r="JDP68"/>
      <c r="JDQ68"/>
      <c r="JDR68"/>
      <c r="JDS68"/>
      <c r="JDT68"/>
      <c r="JDU68"/>
      <c r="JDV68"/>
      <c r="JDW68"/>
      <c r="JDX68"/>
      <c r="JDY68"/>
      <c r="JDZ68"/>
      <c r="JEA68"/>
      <c r="JEB68"/>
      <c r="JEC68"/>
      <c r="JED68"/>
      <c r="JEE68"/>
      <c r="JEF68"/>
      <c r="JEG68"/>
      <c r="JEH68"/>
      <c r="JEI68"/>
      <c r="JEJ68"/>
      <c r="JEK68"/>
      <c r="JEL68"/>
      <c r="JEM68"/>
      <c r="JEN68"/>
      <c r="JEO68"/>
      <c r="JEP68"/>
      <c r="JEQ68"/>
      <c r="JER68"/>
      <c r="JES68"/>
      <c r="JET68"/>
      <c r="JEU68"/>
      <c r="JEV68"/>
      <c r="JEW68"/>
      <c r="JEX68"/>
      <c r="JEY68"/>
      <c r="JEZ68"/>
      <c r="JFA68"/>
      <c r="JFB68"/>
      <c r="JFC68"/>
      <c r="JFD68"/>
      <c r="JFE68"/>
      <c r="JFF68"/>
      <c r="JFG68"/>
      <c r="JFH68"/>
      <c r="JFI68"/>
      <c r="JFJ68"/>
      <c r="JFK68"/>
      <c r="JFL68"/>
      <c r="JFM68"/>
      <c r="JFN68"/>
      <c r="JFO68"/>
      <c r="JFP68"/>
      <c r="JFQ68"/>
      <c r="JFR68"/>
      <c r="JFS68"/>
      <c r="JFT68"/>
      <c r="JFU68"/>
      <c r="JFV68"/>
      <c r="JFW68"/>
      <c r="JFX68"/>
      <c r="JFY68"/>
      <c r="JFZ68"/>
      <c r="JGA68"/>
      <c r="JGB68"/>
      <c r="JGC68"/>
      <c r="JGD68"/>
      <c r="JGE68"/>
      <c r="JGF68"/>
      <c r="JGG68"/>
      <c r="JGH68"/>
      <c r="JGI68"/>
      <c r="JGJ68"/>
      <c r="JGK68"/>
      <c r="JGL68"/>
      <c r="JGM68"/>
      <c r="JGN68"/>
      <c r="JGO68"/>
      <c r="JGP68"/>
      <c r="JGQ68"/>
      <c r="JGR68"/>
      <c r="JGS68"/>
      <c r="JGT68"/>
      <c r="JGU68"/>
      <c r="JGV68"/>
      <c r="JGW68"/>
      <c r="JGX68"/>
      <c r="JGY68"/>
      <c r="JGZ68"/>
      <c r="JHA68"/>
      <c r="JHB68"/>
      <c r="JHC68"/>
      <c r="JHD68"/>
      <c r="JHE68"/>
      <c r="JHF68"/>
      <c r="JHG68"/>
      <c r="JHH68"/>
      <c r="JHI68"/>
      <c r="JHJ68"/>
      <c r="JHK68"/>
      <c r="JHL68"/>
      <c r="JHM68"/>
      <c r="JHN68"/>
      <c r="JHO68"/>
      <c r="JHP68"/>
      <c r="JHQ68"/>
      <c r="JHR68"/>
      <c r="JHS68"/>
      <c r="JHT68"/>
      <c r="JHU68"/>
      <c r="JHV68"/>
      <c r="JHW68"/>
      <c r="JHX68"/>
      <c r="JHY68"/>
      <c r="JHZ68"/>
      <c r="JIA68"/>
      <c r="JIB68"/>
      <c r="JIC68"/>
      <c r="JID68"/>
      <c r="JIE68"/>
      <c r="JIF68"/>
      <c r="JIG68"/>
      <c r="JIH68"/>
      <c r="JII68"/>
      <c r="JIJ68"/>
      <c r="JIK68"/>
      <c r="JIL68"/>
      <c r="JIM68"/>
      <c r="JIN68"/>
      <c r="JIO68"/>
      <c r="JIP68"/>
      <c r="JIQ68"/>
      <c r="JIR68"/>
      <c r="JIS68"/>
      <c r="JIT68"/>
      <c r="JIU68"/>
      <c r="JIV68"/>
      <c r="JIW68"/>
      <c r="JIX68"/>
      <c r="JIY68"/>
      <c r="JIZ68"/>
      <c r="JJA68"/>
      <c r="JJB68"/>
      <c r="JJC68"/>
      <c r="JJD68"/>
      <c r="JJE68"/>
      <c r="JJF68"/>
      <c r="JJG68"/>
      <c r="JJH68"/>
      <c r="JJI68"/>
      <c r="JJJ68"/>
      <c r="JJK68"/>
      <c r="JJL68"/>
      <c r="JJM68"/>
      <c r="JJN68"/>
      <c r="JJO68"/>
      <c r="JJP68"/>
      <c r="JJQ68"/>
      <c r="JJR68"/>
      <c r="JJS68"/>
      <c r="JJT68"/>
      <c r="JJU68"/>
      <c r="JJV68"/>
      <c r="JJW68"/>
      <c r="JJX68"/>
      <c r="JJY68"/>
      <c r="JJZ68"/>
      <c r="JKA68"/>
      <c r="JKB68"/>
      <c r="JKC68"/>
      <c r="JKD68"/>
      <c r="JKE68"/>
      <c r="JKF68"/>
      <c r="JKG68"/>
      <c r="JKH68"/>
      <c r="JKI68"/>
      <c r="JKJ68"/>
      <c r="JKK68"/>
      <c r="JKL68"/>
      <c r="JKM68"/>
      <c r="JKN68"/>
      <c r="JKO68"/>
      <c r="JKP68"/>
      <c r="JKQ68"/>
      <c r="JKR68"/>
      <c r="JKS68"/>
      <c r="JKT68"/>
      <c r="JKU68"/>
      <c r="JKV68"/>
      <c r="JKW68"/>
      <c r="JKX68"/>
      <c r="JKY68"/>
      <c r="JKZ68"/>
      <c r="JLA68"/>
      <c r="JLB68"/>
      <c r="JLC68"/>
      <c r="JLD68"/>
      <c r="JLE68"/>
      <c r="JLF68"/>
      <c r="JLG68"/>
      <c r="JLH68"/>
      <c r="JLI68"/>
      <c r="JLJ68"/>
      <c r="JLK68"/>
      <c r="JLL68"/>
      <c r="JLM68"/>
      <c r="JLN68"/>
      <c r="JLO68"/>
      <c r="JLP68"/>
      <c r="JLQ68"/>
      <c r="JLR68"/>
      <c r="JLS68"/>
      <c r="JLT68"/>
      <c r="JLU68"/>
      <c r="JLV68"/>
      <c r="JLW68"/>
      <c r="JLX68"/>
      <c r="JLY68"/>
      <c r="JLZ68"/>
      <c r="JMA68"/>
      <c r="JMB68"/>
      <c r="JMC68"/>
      <c r="JMD68"/>
      <c r="JME68"/>
      <c r="JMF68"/>
      <c r="JMG68"/>
      <c r="JMH68"/>
      <c r="JMI68"/>
      <c r="JMJ68"/>
      <c r="JMK68"/>
      <c r="JML68"/>
      <c r="JMM68"/>
      <c r="JMN68"/>
      <c r="JMO68"/>
      <c r="JMP68"/>
      <c r="JMQ68"/>
      <c r="JMR68"/>
      <c r="JMS68"/>
      <c r="JMT68"/>
      <c r="JMU68"/>
      <c r="JMV68"/>
      <c r="JMW68"/>
      <c r="JMX68"/>
      <c r="JMY68"/>
      <c r="JMZ68"/>
      <c r="JNA68"/>
      <c r="JNB68"/>
      <c r="JNC68"/>
      <c r="JND68"/>
      <c r="JNE68"/>
      <c r="JNF68"/>
      <c r="JNG68"/>
      <c r="JNH68"/>
      <c r="JNI68"/>
      <c r="JNJ68"/>
      <c r="JNK68"/>
      <c r="JNL68"/>
      <c r="JNM68"/>
      <c r="JNN68"/>
      <c r="JNO68"/>
      <c r="JNP68"/>
      <c r="JNQ68"/>
      <c r="JNR68"/>
      <c r="JNS68"/>
      <c r="JNT68"/>
      <c r="JNU68"/>
      <c r="JNV68"/>
      <c r="JNW68"/>
      <c r="JNX68"/>
      <c r="JNY68"/>
      <c r="JNZ68"/>
      <c r="JOA68"/>
      <c r="JOB68"/>
      <c r="JOC68"/>
      <c r="JOD68"/>
      <c r="JOE68"/>
      <c r="JOF68"/>
      <c r="JOG68"/>
      <c r="JOH68"/>
      <c r="JOI68"/>
      <c r="JOJ68"/>
      <c r="JOK68"/>
      <c r="JOL68"/>
      <c r="JOM68"/>
      <c r="JON68"/>
      <c r="JOO68"/>
      <c r="JOP68"/>
      <c r="JOQ68"/>
      <c r="JOR68"/>
      <c r="JOS68"/>
      <c r="JOT68"/>
      <c r="JOU68"/>
      <c r="JOV68"/>
      <c r="JOW68"/>
      <c r="JOX68"/>
      <c r="JOY68"/>
      <c r="JOZ68"/>
      <c r="JPA68"/>
      <c r="JPB68"/>
      <c r="JPC68"/>
      <c r="JPD68"/>
      <c r="JPE68"/>
      <c r="JPF68"/>
      <c r="JPG68"/>
      <c r="JPH68"/>
      <c r="JPI68"/>
      <c r="JPJ68"/>
      <c r="JPK68"/>
      <c r="JPL68"/>
      <c r="JPM68"/>
      <c r="JPN68"/>
      <c r="JPO68"/>
      <c r="JPP68"/>
      <c r="JPQ68"/>
      <c r="JPR68"/>
      <c r="JPS68"/>
      <c r="JPT68"/>
      <c r="JPU68"/>
      <c r="JPV68"/>
      <c r="JPW68"/>
      <c r="JPX68"/>
      <c r="JPY68"/>
      <c r="JPZ68"/>
      <c r="JQA68"/>
      <c r="JQB68"/>
      <c r="JQC68"/>
      <c r="JQD68"/>
      <c r="JQE68"/>
      <c r="JQF68"/>
      <c r="JQG68"/>
      <c r="JQH68"/>
      <c r="JQI68"/>
      <c r="JQJ68"/>
      <c r="JQK68"/>
      <c r="JQL68"/>
      <c r="JQM68"/>
      <c r="JQN68"/>
      <c r="JQO68"/>
      <c r="JQP68"/>
      <c r="JQQ68"/>
      <c r="JQR68"/>
      <c r="JQS68"/>
      <c r="JQT68"/>
      <c r="JQU68"/>
      <c r="JQV68"/>
      <c r="JQW68"/>
      <c r="JQX68"/>
      <c r="JQY68"/>
      <c r="JQZ68"/>
      <c r="JRA68"/>
      <c r="JRB68"/>
      <c r="JRC68"/>
      <c r="JRD68"/>
      <c r="JRE68"/>
      <c r="JRF68"/>
      <c r="JRG68"/>
      <c r="JRH68"/>
      <c r="JRI68"/>
      <c r="JRJ68"/>
      <c r="JRK68"/>
      <c r="JRL68"/>
      <c r="JRM68"/>
      <c r="JRN68"/>
      <c r="JRO68"/>
      <c r="JRP68"/>
      <c r="JRQ68"/>
      <c r="JRR68"/>
      <c r="JRS68"/>
      <c r="JRT68"/>
      <c r="JRU68"/>
      <c r="JRV68"/>
      <c r="JRW68"/>
      <c r="JRX68"/>
      <c r="JRY68"/>
      <c r="JRZ68"/>
      <c r="JSA68"/>
      <c r="JSB68"/>
      <c r="JSC68"/>
      <c r="JSD68"/>
      <c r="JSE68"/>
      <c r="JSF68"/>
      <c r="JSG68"/>
      <c r="JSH68"/>
      <c r="JSI68"/>
      <c r="JSJ68"/>
      <c r="JSK68"/>
      <c r="JSL68"/>
      <c r="JSM68"/>
      <c r="JSN68"/>
      <c r="JSO68"/>
      <c r="JSP68"/>
      <c r="JSQ68"/>
      <c r="JSR68"/>
      <c r="JSS68"/>
      <c r="JST68"/>
      <c r="JSU68"/>
      <c r="JSV68"/>
      <c r="JSW68"/>
      <c r="JSX68"/>
      <c r="JSY68"/>
      <c r="JSZ68"/>
      <c r="JTA68"/>
      <c r="JTB68"/>
      <c r="JTC68"/>
      <c r="JTD68"/>
      <c r="JTE68"/>
      <c r="JTF68"/>
      <c r="JTG68"/>
      <c r="JTH68"/>
      <c r="JTI68"/>
      <c r="JTJ68"/>
      <c r="JTK68"/>
      <c r="JTL68"/>
      <c r="JTM68"/>
      <c r="JTN68"/>
      <c r="JTO68"/>
      <c r="JTP68"/>
      <c r="JTQ68"/>
      <c r="JTR68"/>
      <c r="JTS68"/>
      <c r="JTT68"/>
      <c r="JTU68"/>
      <c r="JTV68"/>
      <c r="JTW68"/>
      <c r="JTX68"/>
      <c r="JTY68"/>
      <c r="JTZ68"/>
      <c r="JUA68"/>
      <c r="JUB68"/>
      <c r="JUC68"/>
      <c r="JUD68"/>
      <c r="JUE68"/>
      <c r="JUF68"/>
      <c r="JUG68"/>
      <c r="JUH68"/>
      <c r="JUI68"/>
      <c r="JUJ68"/>
      <c r="JUK68"/>
      <c r="JUL68"/>
      <c r="JUM68"/>
      <c r="JUN68"/>
      <c r="JUO68"/>
      <c r="JUP68"/>
      <c r="JUQ68"/>
      <c r="JUR68"/>
      <c r="JUS68"/>
      <c r="JUT68"/>
      <c r="JUU68"/>
      <c r="JUV68"/>
      <c r="JUW68"/>
      <c r="JUX68"/>
      <c r="JUY68"/>
      <c r="JUZ68"/>
      <c r="JVA68"/>
      <c r="JVB68"/>
      <c r="JVC68"/>
      <c r="JVD68"/>
      <c r="JVE68"/>
      <c r="JVF68"/>
      <c r="JVG68"/>
      <c r="JVH68"/>
      <c r="JVI68"/>
      <c r="JVJ68"/>
      <c r="JVK68"/>
      <c r="JVL68"/>
      <c r="JVM68"/>
      <c r="JVN68"/>
      <c r="JVO68"/>
      <c r="JVP68"/>
      <c r="JVQ68"/>
      <c r="JVR68"/>
      <c r="JVS68"/>
      <c r="JVT68"/>
      <c r="JVU68"/>
      <c r="JVV68"/>
      <c r="JVW68"/>
      <c r="JVX68"/>
      <c r="JVY68"/>
      <c r="JVZ68"/>
      <c r="JWA68"/>
      <c r="JWB68"/>
      <c r="JWC68"/>
      <c r="JWD68"/>
      <c r="JWE68"/>
      <c r="JWF68"/>
      <c r="JWG68"/>
      <c r="JWH68"/>
      <c r="JWI68"/>
      <c r="JWJ68"/>
      <c r="JWK68"/>
      <c r="JWL68"/>
      <c r="JWM68"/>
      <c r="JWN68"/>
      <c r="JWO68"/>
      <c r="JWP68"/>
      <c r="JWQ68"/>
      <c r="JWR68"/>
      <c r="JWS68"/>
      <c r="JWT68"/>
      <c r="JWU68"/>
      <c r="JWV68"/>
      <c r="JWW68"/>
      <c r="JWX68"/>
      <c r="JWY68"/>
      <c r="JWZ68"/>
      <c r="JXA68"/>
      <c r="JXB68"/>
      <c r="JXC68"/>
      <c r="JXD68"/>
      <c r="JXE68"/>
      <c r="JXF68"/>
      <c r="JXG68"/>
      <c r="JXH68"/>
      <c r="JXI68"/>
      <c r="JXJ68"/>
      <c r="JXK68"/>
      <c r="JXL68"/>
      <c r="JXM68"/>
      <c r="JXN68"/>
      <c r="JXO68"/>
      <c r="JXP68"/>
      <c r="JXQ68"/>
      <c r="JXR68"/>
      <c r="JXS68"/>
      <c r="JXT68"/>
      <c r="JXU68"/>
      <c r="JXV68"/>
      <c r="JXW68"/>
      <c r="JXX68"/>
      <c r="JXY68"/>
      <c r="JXZ68"/>
      <c r="JYA68"/>
      <c r="JYB68"/>
      <c r="JYC68"/>
      <c r="JYD68"/>
      <c r="JYE68"/>
      <c r="JYF68"/>
      <c r="JYG68"/>
      <c r="JYH68"/>
      <c r="JYI68"/>
      <c r="JYJ68"/>
      <c r="JYK68"/>
      <c r="JYL68"/>
      <c r="JYM68"/>
      <c r="JYN68"/>
      <c r="JYO68"/>
      <c r="JYP68"/>
      <c r="JYQ68"/>
      <c r="JYR68"/>
      <c r="JYS68"/>
      <c r="JYT68"/>
      <c r="JYU68"/>
      <c r="JYV68"/>
      <c r="JYW68"/>
      <c r="JYX68"/>
      <c r="JYY68"/>
      <c r="JYZ68"/>
      <c r="JZA68"/>
      <c r="JZB68"/>
      <c r="JZC68"/>
      <c r="JZD68"/>
      <c r="JZE68"/>
      <c r="JZF68"/>
      <c r="JZG68"/>
      <c r="JZH68"/>
      <c r="JZI68"/>
      <c r="JZJ68"/>
      <c r="JZK68"/>
      <c r="JZL68"/>
      <c r="JZM68"/>
      <c r="JZN68"/>
      <c r="JZO68"/>
      <c r="JZP68"/>
      <c r="JZQ68"/>
      <c r="JZR68"/>
      <c r="JZS68"/>
      <c r="JZT68"/>
      <c r="JZU68"/>
      <c r="JZV68"/>
      <c r="JZW68"/>
      <c r="JZX68"/>
      <c r="JZY68"/>
      <c r="JZZ68"/>
      <c r="KAA68"/>
      <c r="KAB68"/>
      <c r="KAC68"/>
      <c r="KAD68"/>
      <c r="KAE68"/>
      <c r="KAF68"/>
      <c r="KAG68"/>
      <c r="KAH68"/>
      <c r="KAI68"/>
      <c r="KAJ68"/>
      <c r="KAK68"/>
      <c r="KAL68"/>
      <c r="KAM68"/>
      <c r="KAN68"/>
      <c r="KAO68"/>
      <c r="KAP68"/>
      <c r="KAQ68"/>
      <c r="KAR68"/>
      <c r="KAS68"/>
      <c r="KAT68"/>
      <c r="KAU68"/>
      <c r="KAV68"/>
      <c r="KAW68"/>
      <c r="KAX68"/>
      <c r="KAY68"/>
      <c r="KAZ68"/>
      <c r="KBA68"/>
      <c r="KBB68"/>
      <c r="KBC68"/>
      <c r="KBD68"/>
      <c r="KBE68"/>
      <c r="KBF68"/>
      <c r="KBG68"/>
      <c r="KBH68"/>
      <c r="KBI68"/>
      <c r="KBJ68"/>
      <c r="KBK68"/>
      <c r="KBL68"/>
      <c r="KBM68"/>
      <c r="KBN68"/>
      <c r="KBO68"/>
      <c r="KBP68"/>
      <c r="KBQ68"/>
      <c r="KBR68"/>
      <c r="KBS68"/>
      <c r="KBT68"/>
      <c r="KBU68"/>
      <c r="KBV68"/>
      <c r="KBW68"/>
      <c r="KBX68"/>
      <c r="KBY68"/>
      <c r="KBZ68"/>
      <c r="KCA68"/>
      <c r="KCB68"/>
      <c r="KCC68"/>
      <c r="KCD68"/>
      <c r="KCE68"/>
      <c r="KCF68"/>
      <c r="KCG68"/>
      <c r="KCH68"/>
      <c r="KCI68"/>
      <c r="KCJ68"/>
      <c r="KCK68"/>
      <c r="KCL68"/>
      <c r="KCM68"/>
      <c r="KCN68"/>
      <c r="KCO68"/>
      <c r="KCP68"/>
      <c r="KCQ68"/>
      <c r="KCR68"/>
      <c r="KCS68"/>
      <c r="KCT68"/>
      <c r="KCU68"/>
      <c r="KCV68"/>
      <c r="KCW68"/>
      <c r="KCX68"/>
      <c r="KCY68"/>
      <c r="KCZ68"/>
      <c r="KDA68"/>
      <c r="KDB68"/>
      <c r="KDC68"/>
      <c r="KDD68"/>
      <c r="KDE68"/>
      <c r="KDF68"/>
      <c r="KDG68"/>
      <c r="KDH68"/>
      <c r="KDI68"/>
      <c r="KDJ68"/>
      <c r="KDK68"/>
      <c r="KDL68"/>
      <c r="KDM68"/>
      <c r="KDN68"/>
      <c r="KDO68"/>
      <c r="KDP68"/>
      <c r="KDQ68"/>
      <c r="KDR68"/>
      <c r="KDS68"/>
      <c r="KDT68"/>
      <c r="KDU68"/>
      <c r="KDV68"/>
      <c r="KDW68"/>
      <c r="KDX68"/>
      <c r="KDY68"/>
      <c r="KDZ68"/>
      <c r="KEA68"/>
      <c r="KEB68"/>
      <c r="KEC68"/>
      <c r="KED68"/>
      <c r="KEE68"/>
      <c r="KEF68"/>
      <c r="KEG68"/>
      <c r="KEH68"/>
      <c r="KEI68"/>
      <c r="KEJ68"/>
      <c r="KEK68"/>
      <c r="KEL68"/>
      <c r="KEM68"/>
      <c r="KEN68"/>
      <c r="KEO68"/>
      <c r="KEP68"/>
      <c r="KEQ68"/>
      <c r="KER68"/>
      <c r="KES68"/>
      <c r="KET68"/>
      <c r="KEU68"/>
      <c r="KEV68"/>
      <c r="KEW68"/>
      <c r="KEX68"/>
      <c r="KEY68"/>
      <c r="KEZ68"/>
      <c r="KFA68"/>
      <c r="KFB68"/>
      <c r="KFC68"/>
      <c r="KFD68"/>
      <c r="KFE68"/>
      <c r="KFF68"/>
      <c r="KFG68"/>
      <c r="KFH68"/>
      <c r="KFI68"/>
      <c r="KFJ68"/>
      <c r="KFK68"/>
      <c r="KFL68"/>
      <c r="KFM68"/>
      <c r="KFN68"/>
      <c r="KFO68"/>
      <c r="KFP68"/>
      <c r="KFQ68"/>
      <c r="KFR68"/>
      <c r="KFS68"/>
      <c r="KFT68"/>
      <c r="KFU68"/>
      <c r="KFV68"/>
      <c r="KFW68"/>
      <c r="KFX68"/>
      <c r="KFY68"/>
      <c r="KFZ68"/>
      <c r="KGA68"/>
      <c r="KGB68"/>
      <c r="KGC68"/>
      <c r="KGD68"/>
      <c r="KGE68"/>
      <c r="KGF68"/>
      <c r="KGG68"/>
      <c r="KGH68"/>
      <c r="KGI68"/>
      <c r="KGJ68"/>
      <c r="KGK68"/>
      <c r="KGL68"/>
      <c r="KGM68"/>
      <c r="KGN68"/>
      <c r="KGO68"/>
      <c r="KGP68"/>
      <c r="KGQ68"/>
      <c r="KGR68"/>
      <c r="KGS68"/>
      <c r="KGT68"/>
      <c r="KGU68"/>
      <c r="KGV68"/>
      <c r="KGW68"/>
      <c r="KGX68"/>
      <c r="KGY68"/>
      <c r="KGZ68"/>
      <c r="KHA68"/>
      <c r="KHB68"/>
      <c r="KHC68"/>
      <c r="KHD68"/>
      <c r="KHE68"/>
      <c r="KHF68"/>
      <c r="KHG68"/>
      <c r="KHH68"/>
      <c r="KHI68"/>
      <c r="KHJ68"/>
      <c r="KHK68"/>
      <c r="KHL68"/>
      <c r="KHM68"/>
      <c r="KHN68"/>
      <c r="KHO68"/>
      <c r="KHP68"/>
      <c r="KHQ68"/>
      <c r="KHR68"/>
      <c r="KHS68"/>
      <c r="KHT68"/>
      <c r="KHU68"/>
      <c r="KHV68"/>
      <c r="KHW68"/>
      <c r="KHX68"/>
      <c r="KHY68"/>
      <c r="KHZ68"/>
      <c r="KIA68"/>
      <c r="KIB68"/>
      <c r="KIC68"/>
      <c r="KID68"/>
      <c r="KIE68"/>
      <c r="KIF68"/>
      <c r="KIG68"/>
      <c r="KIH68"/>
      <c r="KII68"/>
      <c r="KIJ68"/>
      <c r="KIK68"/>
      <c r="KIL68"/>
      <c r="KIM68"/>
      <c r="KIN68"/>
      <c r="KIO68"/>
      <c r="KIP68"/>
      <c r="KIQ68"/>
      <c r="KIR68"/>
      <c r="KIS68"/>
      <c r="KIT68"/>
      <c r="KIU68"/>
      <c r="KIV68"/>
      <c r="KIW68"/>
      <c r="KIX68"/>
      <c r="KIY68"/>
      <c r="KIZ68"/>
      <c r="KJA68"/>
      <c r="KJB68"/>
      <c r="KJC68"/>
      <c r="KJD68"/>
      <c r="KJE68"/>
      <c r="KJF68"/>
      <c r="KJG68"/>
      <c r="KJH68"/>
      <c r="KJI68"/>
      <c r="KJJ68"/>
      <c r="KJK68"/>
      <c r="KJL68"/>
      <c r="KJM68"/>
      <c r="KJN68"/>
      <c r="KJO68"/>
      <c r="KJP68"/>
      <c r="KJQ68"/>
      <c r="KJR68"/>
      <c r="KJS68"/>
      <c r="KJT68"/>
      <c r="KJU68"/>
      <c r="KJV68"/>
      <c r="KJW68"/>
      <c r="KJX68"/>
      <c r="KJY68"/>
      <c r="KJZ68"/>
      <c r="KKA68"/>
      <c r="KKB68"/>
      <c r="KKC68"/>
      <c r="KKD68"/>
      <c r="KKE68"/>
      <c r="KKF68"/>
      <c r="KKG68"/>
      <c r="KKH68"/>
      <c r="KKI68"/>
      <c r="KKJ68"/>
      <c r="KKK68"/>
      <c r="KKL68"/>
      <c r="KKM68"/>
      <c r="KKN68"/>
      <c r="KKO68"/>
      <c r="KKP68"/>
      <c r="KKQ68"/>
      <c r="KKR68"/>
      <c r="KKS68"/>
      <c r="KKT68"/>
      <c r="KKU68"/>
      <c r="KKV68"/>
      <c r="KKW68"/>
      <c r="KKX68"/>
      <c r="KKY68"/>
      <c r="KKZ68"/>
      <c r="KLA68"/>
      <c r="KLB68"/>
      <c r="KLC68"/>
      <c r="KLD68"/>
      <c r="KLE68"/>
      <c r="KLF68"/>
      <c r="KLG68"/>
      <c r="KLH68"/>
      <c r="KLI68"/>
      <c r="KLJ68"/>
      <c r="KLK68"/>
      <c r="KLL68"/>
      <c r="KLM68"/>
      <c r="KLN68"/>
      <c r="KLO68"/>
      <c r="KLP68"/>
      <c r="KLQ68"/>
      <c r="KLR68"/>
      <c r="KLS68"/>
      <c r="KLT68"/>
      <c r="KLU68"/>
      <c r="KLV68"/>
      <c r="KLW68"/>
      <c r="KLX68"/>
      <c r="KLY68"/>
      <c r="KLZ68"/>
      <c r="KMA68"/>
      <c r="KMB68"/>
      <c r="KMC68"/>
      <c r="KMD68"/>
      <c r="KME68"/>
      <c r="KMF68"/>
      <c r="KMG68"/>
      <c r="KMH68"/>
      <c r="KMI68"/>
      <c r="KMJ68"/>
      <c r="KMK68"/>
      <c r="KML68"/>
      <c r="KMM68"/>
      <c r="KMN68"/>
      <c r="KMO68"/>
      <c r="KMP68"/>
      <c r="KMQ68"/>
      <c r="KMR68"/>
      <c r="KMS68"/>
      <c r="KMT68"/>
      <c r="KMU68"/>
      <c r="KMV68"/>
      <c r="KMW68"/>
      <c r="KMX68"/>
      <c r="KMY68"/>
      <c r="KMZ68"/>
      <c r="KNA68"/>
      <c r="KNB68"/>
      <c r="KNC68"/>
      <c r="KND68"/>
      <c r="KNE68"/>
      <c r="KNF68"/>
      <c r="KNG68"/>
      <c r="KNH68"/>
      <c r="KNI68"/>
      <c r="KNJ68"/>
      <c r="KNK68"/>
      <c r="KNL68"/>
      <c r="KNM68"/>
      <c r="KNN68"/>
      <c r="KNO68"/>
      <c r="KNP68"/>
      <c r="KNQ68"/>
      <c r="KNR68"/>
      <c r="KNS68"/>
      <c r="KNT68"/>
      <c r="KNU68"/>
      <c r="KNV68"/>
      <c r="KNW68"/>
      <c r="KNX68"/>
      <c r="KNY68"/>
      <c r="KNZ68"/>
      <c r="KOA68"/>
      <c r="KOB68"/>
      <c r="KOC68"/>
      <c r="KOD68"/>
      <c r="KOE68"/>
      <c r="KOF68"/>
      <c r="KOG68"/>
      <c r="KOH68"/>
      <c r="KOI68"/>
      <c r="KOJ68"/>
      <c r="KOK68"/>
      <c r="KOL68"/>
      <c r="KOM68"/>
      <c r="KON68"/>
      <c r="KOO68"/>
      <c r="KOP68"/>
      <c r="KOQ68"/>
      <c r="KOR68"/>
      <c r="KOS68"/>
      <c r="KOT68"/>
      <c r="KOU68"/>
      <c r="KOV68"/>
      <c r="KOW68"/>
      <c r="KOX68"/>
      <c r="KOY68"/>
      <c r="KOZ68"/>
      <c r="KPA68"/>
      <c r="KPB68"/>
      <c r="KPC68"/>
      <c r="KPD68"/>
      <c r="KPE68"/>
      <c r="KPF68"/>
      <c r="KPG68"/>
      <c r="KPH68"/>
      <c r="KPI68"/>
      <c r="KPJ68"/>
      <c r="KPK68"/>
      <c r="KPL68"/>
      <c r="KPM68"/>
      <c r="KPN68"/>
      <c r="KPO68"/>
      <c r="KPP68"/>
      <c r="KPQ68"/>
      <c r="KPR68"/>
      <c r="KPS68"/>
      <c r="KPT68"/>
      <c r="KPU68"/>
      <c r="KPV68"/>
      <c r="KPW68"/>
      <c r="KPX68"/>
      <c r="KPY68"/>
      <c r="KPZ68"/>
      <c r="KQA68"/>
      <c r="KQB68"/>
      <c r="KQC68"/>
      <c r="KQD68"/>
      <c r="KQE68"/>
      <c r="KQF68"/>
      <c r="KQG68"/>
      <c r="KQH68"/>
      <c r="KQI68"/>
      <c r="KQJ68"/>
      <c r="KQK68"/>
      <c r="KQL68"/>
      <c r="KQM68"/>
      <c r="KQN68"/>
      <c r="KQO68"/>
      <c r="KQP68"/>
      <c r="KQQ68"/>
      <c r="KQR68"/>
      <c r="KQS68"/>
      <c r="KQT68"/>
      <c r="KQU68"/>
      <c r="KQV68"/>
      <c r="KQW68"/>
      <c r="KQX68"/>
      <c r="KQY68"/>
      <c r="KQZ68"/>
      <c r="KRA68"/>
      <c r="KRB68"/>
      <c r="KRC68"/>
      <c r="KRD68"/>
      <c r="KRE68"/>
      <c r="KRF68"/>
      <c r="KRG68"/>
      <c r="KRH68"/>
      <c r="KRI68"/>
      <c r="KRJ68"/>
      <c r="KRK68"/>
      <c r="KRL68"/>
      <c r="KRM68"/>
      <c r="KRN68"/>
      <c r="KRO68"/>
      <c r="KRP68"/>
      <c r="KRQ68"/>
      <c r="KRR68"/>
      <c r="KRS68"/>
      <c r="KRT68"/>
      <c r="KRU68"/>
      <c r="KRV68"/>
      <c r="KRW68"/>
      <c r="KRX68"/>
      <c r="KRY68"/>
      <c r="KRZ68"/>
      <c r="KSA68"/>
      <c r="KSB68"/>
      <c r="KSC68"/>
      <c r="KSD68"/>
      <c r="KSE68"/>
      <c r="KSF68"/>
      <c r="KSG68"/>
      <c r="KSH68"/>
      <c r="KSI68"/>
      <c r="KSJ68"/>
      <c r="KSK68"/>
      <c r="KSL68"/>
      <c r="KSM68"/>
      <c r="KSN68"/>
      <c r="KSO68"/>
      <c r="KSP68"/>
      <c r="KSQ68"/>
      <c r="KSR68"/>
      <c r="KSS68"/>
      <c r="KST68"/>
      <c r="KSU68"/>
      <c r="KSV68"/>
      <c r="KSW68"/>
      <c r="KSX68"/>
      <c r="KSY68"/>
      <c r="KSZ68"/>
      <c r="KTA68"/>
      <c r="KTB68"/>
      <c r="KTC68"/>
      <c r="KTD68"/>
      <c r="KTE68"/>
      <c r="KTF68"/>
      <c r="KTG68"/>
      <c r="KTH68"/>
      <c r="KTI68"/>
      <c r="KTJ68"/>
      <c r="KTK68"/>
      <c r="KTL68"/>
      <c r="KTM68"/>
      <c r="KTN68"/>
      <c r="KTO68"/>
      <c r="KTP68"/>
      <c r="KTQ68"/>
      <c r="KTR68"/>
      <c r="KTS68"/>
      <c r="KTT68"/>
      <c r="KTU68"/>
      <c r="KTV68"/>
      <c r="KTW68"/>
      <c r="KTX68"/>
      <c r="KTY68"/>
      <c r="KTZ68"/>
      <c r="KUA68"/>
      <c r="KUB68"/>
      <c r="KUC68"/>
      <c r="KUD68"/>
      <c r="KUE68"/>
      <c r="KUF68"/>
      <c r="KUG68"/>
      <c r="KUH68"/>
      <c r="KUI68"/>
      <c r="KUJ68"/>
      <c r="KUK68"/>
      <c r="KUL68"/>
      <c r="KUM68"/>
      <c r="KUN68"/>
      <c r="KUO68"/>
      <c r="KUP68"/>
      <c r="KUQ68"/>
      <c r="KUR68"/>
      <c r="KUS68"/>
      <c r="KUT68"/>
      <c r="KUU68"/>
      <c r="KUV68"/>
      <c r="KUW68"/>
      <c r="KUX68"/>
      <c r="KUY68"/>
      <c r="KUZ68"/>
      <c r="KVA68"/>
      <c r="KVB68"/>
      <c r="KVC68"/>
      <c r="KVD68"/>
      <c r="KVE68"/>
      <c r="KVF68"/>
      <c r="KVG68"/>
      <c r="KVH68"/>
      <c r="KVI68"/>
      <c r="KVJ68"/>
      <c r="KVK68"/>
      <c r="KVL68"/>
      <c r="KVM68"/>
      <c r="KVN68"/>
      <c r="KVO68"/>
      <c r="KVP68"/>
      <c r="KVQ68"/>
      <c r="KVR68"/>
      <c r="KVS68"/>
      <c r="KVT68"/>
      <c r="KVU68"/>
      <c r="KVV68"/>
      <c r="KVW68"/>
      <c r="KVX68"/>
      <c r="KVY68"/>
      <c r="KVZ68"/>
      <c r="KWA68"/>
      <c r="KWB68"/>
      <c r="KWC68"/>
      <c r="KWD68"/>
      <c r="KWE68"/>
      <c r="KWF68"/>
      <c r="KWG68"/>
      <c r="KWH68"/>
      <c r="KWI68"/>
      <c r="KWJ68"/>
      <c r="KWK68"/>
      <c r="KWL68"/>
      <c r="KWM68"/>
      <c r="KWN68"/>
      <c r="KWO68"/>
      <c r="KWP68"/>
      <c r="KWQ68"/>
      <c r="KWR68"/>
      <c r="KWS68"/>
      <c r="KWT68"/>
      <c r="KWU68"/>
      <c r="KWV68"/>
      <c r="KWW68"/>
      <c r="KWX68"/>
      <c r="KWY68"/>
      <c r="KWZ68"/>
      <c r="KXA68"/>
      <c r="KXB68"/>
      <c r="KXC68"/>
      <c r="KXD68"/>
      <c r="KXE68"/>
      <c r="KXF68"/>
      <c r="KXG68"/>
      <c r="KXH68"/>
      <c r="KXI68"/>
      <c r="KXJ68"/>
      <c r="KXK68"/>
      <c r="KXL68"/>
      <c r="KXM68"/>
      <c r="KXN68"/>
      <c r="KXO68"/>
      <c r="KXP68"/>
      <c r="KXQ68"/>
      <c r="KXR68"/>
      <c r="KXS68"/>
      <c r="KXT68"/>
      <c r="KXU68"/>
      <c r="KXV68"/>
      <c r="KXW68"/>
      <c r="KXX68"/>
      <c r="KXY68"/>
      <c r="KXZ68"/>
      <c r="KYA68"/>
      <c r="KYB68"/>
      <c r="KYC68"/>
      <c r="KYD68"/>
      <c r="KYE68"/>
      <c r="KYF68"/>
      <c r="KYG68"/>
      <c r="KYH68"/>
      <c r="KYI68"/>
      <c r="KYJ68"/>
      <c r="KYK68"/>
      <c r="KYL68"/>
      <c r="KYM68"/>
      <c r="KYN68"/>
      <c r="KYO68"/>
      <c r="KYP68"/>
      <c r="KYQ68"/>
      <c r="KYR68"/>
      <c r="KYS68"/>
      <c r="KYT68"/>
      <c r="KYU68"/>
      <c r="KYV68"/>
      <c r="KYW68"/>
      <c r="KYX68"/>
      <c r="KYY68"/>
      <c r="KYZ68"/>
      <c r="KZA68"/>
      <c r="KZB68"/>
      <c r="KZC68"/>
      <c r="KZD68"/>
      <c r="KZE68"/>
      <c r="KZF68"/>
      <c r="KZG68"/>
      <c r="KZH68"/>
      <c r="KZI68"/>
      <c r="KZJ68"/>
      <c r="KZK68"/>
      <c r="KZL68"/>
      <c r="KZM68"/>
      <c r="KZN68"/>
      <c r="KZO68"/>
      <c r="KZP68"/>
      <c r="KZQ68"/>
      <c r="KZR68"/>
      <c r="KZS68"/>
      <c r="KZT68"/>
      <c r="KZU68"/>
      <c r="KZV68"/>
      <c r="KZW68"/>
      <c r="KZX68"/>
      <c r="KZY68"/>
      <c r="KZZ68"/>
      <c r="LAA68"/>
      <c r="LAB68"/>
      <c r="LAC68"/>
      <c r="LAD68"/>
      <c r="LAE68"/>
      <c r="LAF68"/>
      <c r="LAG68"/>
      <c r="LAH68"/>
      <c r="LAI68"/>
      <c r="LAJ68"/>
      <c r="LAK68"/>
      <c r="LAL68"/>
      <c r="LAM68"/>
      <c r="LAN68"/>
      <c r="LAO68"/>
      <c r="LAP68"/>
      <c r="LAQ68"/>
      <c r="LAR68"/>
      <c r="LAS68"/>
      <c r="LAT68"/>
      <c r="LAU68"/>
      <c r="LAV68"/>
      <c r="LAW68"/>
      <c r="LAX68"/>
      <c r="LAY68"/>
      <c r="LAZ68"/>
      <c r="LBA68"/>
      <c r="LBB68"/>
      <c r="LBC68"/>
      <c r="LBD68"/>
      <c r="LBE68"/>
      <c r="LBF68"/>
      <c r="LBG68"/>
      <c r="LBH68"/>
      <c r="LBI68"/>
      <c r="LBJ68"/>
      <c r="LBK68"/>
      <c r="LBL68"/>
      <c r="LBM68"/>
      <c r="LBN68"/>
      <c r="LBO68"/>
      <c r="LBP68"/>
      <c r="LBQ68"/>
      <c r="LBR68"/>
      <c r="LBS68"/>
      <c r="LBT68"/>
      <c r="LBU68"/>
      <c r="LBV68"/>
      <c r="LBW68"/>
      <c r="LBX68"/>
      <c r="LBY68"/>
      <c r="LBZ68"/>
      <c r="LCA68"/>
      <c r="LCB68"/>
      <c r="LCC68"/>
      <c r="LCD68"/>
      <c r="LCE68"/>
      <c r="LCF68"/>
      <c r="LCG68"/>
      <c r="LCH68"/>
      <c r="LCI68"/>
      <c r="LCJ68"/>
      <c r="LCK68"/>
      <c r="LCL68"/>
      <c r="LCM68"/>
      <c r="LCN68"/>
      <c r="LCO68"/>
      <c r="LCP68"/>
      <c r="LCQ68"/>
      <c r="LCR68"/>
      <c r="LCS68"/>
      <c r="LCT68"/>
      <c r="LCU68"/>
      <c r="LCV68"/>
      <c r="LCW68"/>
      <c r="LCX68"/>
      <c r="LCY68"/>
      <c r="LCZ68"/>
      <c r="LDA68"/>
      <c r="LDB68"/>
      <c r="LDC68"/>
      <c r="LDD68"/>
      <c r="LDE68"/>
      <c r="LDF68"/>
      <c r="LDG68"/>
      <c r="LDH68"/>
      <c r="LDI68"/>
      <c r="LDJ68"/>
      <c r="LDK68"/>
      <c r="LDL68"/>
      <c r="LDM68"/>
      <c r="LDN68"/>
      <c r="LDO68"/>
      <c r="LDP68"/>
      <c r="LDQ68"/>
      <c r="LDR68"/>
      <c r="LDS68"/>
      <c r="LDT68"/>
      <c r="LDU68"/>
      <c r="LDV68"/>
      <c r="LDW68"/>
      <c r="LDX68"/>
      <c r="LDY68"/>
      <c r="LDZ68"/>
      <c r="LEA68"/>
      <c r="LEB68"/>
      <c r="LEC68"/>
      <c r="LED68"/>
      <c r="LEE68"/>
      <c r="LEF68"/>
      <c r="LEG68"/>
      <c r="LEH68"/>
      <c r="LEI68"/>
      <c r="LEJ68"/>
      <c r="LEK68"/>
      <c r="LEL68"/>
      <c r="LEM68"/>
      <c r="LEN68"/>
      <c r="LEO68"/>
      <c r="LEP68"/>
      <c r="LEQ68"/>
      <c r="LER68"/>
      <c r="LES68"/>
      <c r="LET68"/>
      <c r="LEU68"/>
      <c r="LEV68"/>
      <c r="LEW68"/>
      <c r="LEX68"/>
      <c r="LEY68"/>
      <c r="LEZ68"/>
      <c r="LFA68"/>
      <c r="LFB68"/>
      <c r="LFC68"/>
      <c r="LFD68"/>
      <c r="LFE68"/>
      <c r="LFF68"/>
      <c r="LFG68"/>
      <c r="LFH68"/>
      <c r="LFI68"/>
      <c r="LFJ68"/>
      <c r="LFK68"/>
      <c r="LFL68"/>
      <c r="LFM68"/>
      <c r="LFN68"/>
      <c r="LFO68"/>
      <c r="LFP68"/>
      <c r="LFQ68"/>
      <c r="LFR68"/>
      <c r="LFS68"/>
      <c r="LFT68"/>
      <c r="LFU68"/>
      <c r="LFV68"/>
      <c r="LFW68"/>
      <c r="LFX68"/>
      <c r="LFY68"/>
      <c r="LFZ68"/>
      <c r="LGA68"/>
      <c r="LGB68"/>
      <c r="LGC68"/>
      <c r="LGD68"/>
      <c r="LGE68"/>
      <c r="LGF68"/>
      <c r="LGG68"/>
      <c r="LGH68"/>
      <c r="LGI68"/>
      <c r="LGJ68"/>
      <c r="LGK68"/>
      <c r="LGL68"/>
      <c r="LGM68"/>
      <c r="LGN68"/>
      <c r="LGO68"/>
      <c r="LGP68"/>
      <c r="LGQ68"/>
      <c r="LGR68"/>
      <c r="LGS68"/>
      <c r="LGT68"/>
      <c r="LGU68"/>
      <c r="LGV68"/>
      <c r="LGW68"/>
      <c r="LGX68"/>
      <c r="LGY68"/>
      <c r="LGZ68"/>
      <c r="LHA68"/>
      <c r="LHB68"/>
      <c r="LHC68"/>
      <c r="LHD68"/>
      <c r="LHE68"/>
      <c r="LHF68"/>
      <c r="LHG68"/>
      <c r="LHH68"/>
      <c r="LHI68"/>
      <c r="LHJ68"/>
      <c r="LHK68"/>
      <c r="LHL68"/>
      <c r="LHM68"/>
      <c r="LHN68"/>
      <c r="LHO68"/>
      <c r="LHP68"/>
      <c r="LHQ68"/>
      <c r="LHR68"/>
      <c r="LHS68"/>
      <c r="LHT68"/>
      <c r="LHU68"/>
      <c r="LHV68"/>
      <c r="LHW68"/>
      <c r="LHX68"/>
      <c r="LHY68"/>
      <c r="LHZ68"/>
      <c r="LIA68"/>
      <c r="LIB68"/>
      <c r="LIC68"/>
      <c r="LID68"/>
      <c r="LIE68"/>
      <c r="LIF68"/>
      <c r="LIG68"/>
      <c r="LIH68"/>
      <c r="LII68"/>
      <c r="LIJ68"/>
      <c r="LIK68"/>
      <c r="LIL68"/>
      <c r="LIM68"/>
      <c r="LIN68"/>
      <c r="LIO68"/>
      <c r="LIP68"/>
      <c r="LIQ68"/>
      <c r="LIR68"/>
      <c r="LIS68"/>
      <c r="LIT68"/>
      <c r="LIU68"/>
      <c r="LIV68"/>
      <c r="LIW68"/>
      <c r="LIX68"/>
      <c r="LIY68"/>
      <c r="LIZ68"/>
      <c r="LJA68"/>
      <c r="LJB68"/>
      <c r="LJC68"/>
      <c r="LJD68"/>
      <c r="LJE68"/>
      <c r="LJF68"/>
      <c r="LJG68"/>
      <c r="LJH68"/>
      <c r="LJI68"/>
      <c r="LJJ68"/>
      <c r="LJK68"/>
      <c r="LJL68"/>
      <c r="LJM68"/>
      <c r="LJN68"/>
      <c r="LJO68"/>
      <c r="LJP68"/>
      <c r="LJQ68"/>
      <c r="LJR68"/>
      <c r="LJS68"/>
      <c r="LJT68"/>
      <c r="LJU68"/>
      <c r="LJV68"/>
      <c r="LJW68"/>
      <c r="LJX68"/>
      <c r="LJY68"/>
      <c r="LJZ68"/>
      <c r="LKA68"/>
      <c r="LKB68"/>
      <c r="LKC68"/>
      <c r="LKD68"/>
      <c r="LKE68"/>
      <c r="LKF68"/>
      <c r="LKG68"/>
      <c r="LKH68"/>
      <c r="LKI68"/>
      <c r="LKJ68"/>
      <c r="LKK68"/>
      <c r="LKL68"/>
      <c r="LKM68"/>
      <c r="LKN68"/>
      <c r="LKO68"/>
      <c r="LKP68"/>
      <c r="LKQ68"/>
      <c r="LKR68"/>
      <c r="LKS68"/>
      <c r="LKT68"/>
      <c r="LKU68"/>
      <c r="LKV68"/>
      <c r="LKW68"/>
      <c r="LKX68"/>
      <c r="LKY68"/>
      <c r="LKZ68"/>
      <c r="LLA68"/>
      <c r="LLB68"/>
      <c r="LLC68"/>
      <c r="LLD68"/>
      <c r="LLE68"/>
      <c r="LLF68"/>
      <c r="LLG68"/>
      <c r="LLH68"/>
      <c r="LLI68"/>
      <c r="LLJ68"/>
      <c r="LLK68"/>
      <c r="LLL68"/>
      <c r="LLM68"/>
      <c r="LLN68"/>
      <c r="LLO68"/>
      <c r="LLP68"/>
      <c r="LLQ68"/>
      <c r="LLR68"/>
      <c r="LLS68"/>
      <c r="LLT68"/>
      <c r="LLU68"/>
      <c r="LLV68"/>
      <c r="LLW68"/>
      <c r="LLX68"/>
      <c r="LLY68"/>
      <c r="LLZ68"/>
      <c r="LMA68"/>
      <c r="LMB68"/>
      <c r="LMC68"/>
      <c r="LMD68"/>
      <c r="LME68"/>
      <c r="LMF68"/>
      <c r="LMG68"/>
      <c r="LMH68"/>
      <c r="LMI68"/>
      <c r="LMJ68"/>
      <c r="LMK68"/>
      <c r="LML68"/>
      <c r="LMM68"/>
      <c r="LMN68"/>
      <c r="LMO68"/>
      <c r="LMP68"/>
      <c r="LMQ68"/>
      <c r="LMR68"/>
      <c r="LMS68"/>
      <c r="LMT68"/>
      <c r="LMU68"/>
      <c r="LMV68"/>
      <c r="LMW68"/>
      <c r="LMX68"/>
      <c r="LMY68"/>
      <c r="LMZ68"/>
      <c r="LNA68"/>
      <c r="LNB68"/>
      <c r="LNC68"/>
      <c r="LND68"/>
      <c r="LNE68"/>
      <c r="LNF68"/>
      <c r="LNG68"/>
      <c r="LNH68"/>
      <c r="LNI68"/>
      <c r="LNJ68"/>
      <c r="LNK68"/>
      <c r="LNL68"/>
      <c r="LNM68"/>
      <c r="LNN68"/>
      <c r="LNO68"/>
      <c r="LNP68"/>
      <c r="LNQ68"/>
      <c r="LNR68"/>
      <c r="LNS68"/>
      <c r="LNT68"/>
      <c r="LNU68"/>
      <c r="LNV68"/>
      <c r="LNW68"/>
      <c r="LNX68"/>
      <c r="LNY68"/>
      <c r="LNZ68"/>
      <c r="LOA68"/>
      <c r="LOB68"/>
      <c r="LOC68"/>
      <c r="LOD68"/>
      <c r="LOE68"/>
      <c r="LOF68"/>
      <c r="LOG68"/>
      <c r="LOH68"/>
      <c r="LOI68"/>
      <c r="LOJ68"/>
      <c r="LOK68"/>
      <c r="LOL68"/>
      <c r="LOM68"/>
      <c r="LON68"/>
      <c r="LOO68"/>
      <c r="LOP68"/>
      <c r="LOQ68"/>
      <c r="LOR68"/>
      <c r="LOS68"/>
      <c r="LOT68"/>
      <c r="LOU68"/>
      <c r="LOV68"/>
      <c r="LOW68"/>
      <c r="LOX68"/>
      <c r="LOY68"/>
      <c r="LOZ68"/>
      <c r="LPA68"/>
      <c r="LPB68"/>
      <c r="LPC68"/>
      <c r="LPD68"/>
      <c r="LPE68"/>
      <c r="LPF68"/>
      <c r="LPG68"/>
      <c r="LPH68"/>
      <c r="LPI68"/>
      <c r="LPJ68"/>
      <c r="LPK68"/>
      <c r="LPL68"/>
      <c r="LPM68"/>
      <c r="LPN68"/>
      <c r="LPO68"/>
      <c r="LPP68"/>
      <c r="LPQ68"/>
      <c r="LPR68"/>
      <c r="LPS68"/>
      <c r="LPT68"/>
      <c r="LPU68"/>
      <c r="LPV68"/>
      <c r="LPW68"/>
      <c r="LPX68"/>
      <c r="LPY68"/>
      <c r="LPZ68"/>
      <c r="LQA68"/>
      <c r="LQB68"/>
      <c r="LQC68"/>
      <c r="LQD68"/>
      <c r="LQE68"/>
      <c r="LQF68"/>
      <c r="LQG68"/>
      <c r="LQH68"/>
      <c r="LQI68"/>
      <c r="LQJ68"/>
      <c r="LQK68"/>
      <c r="LQL68"/>
      <c r="LQM68"/>
      <c r="LQN68"/>
      <c r="LQO68"/>
      <c r="LQP68"/>
      <c r="LQQ68"/>
      <c r="LQR68"/>
      <c r="LQS68"/>
      <c r="LQT68"/>
      <c r="LQU68"/>
      <c r="LQV68"/>
      <c r="LQW68"/>
      <c r="LQX68"/>
      <c r="LQY68"/>
      <c r="LQZ68"/>
      <c r="LRA68"/>
      <c r="LRB68"/>
      <c r="LRC68"/>
      <c r="LRD68"/>
      <c r="LRE68"/>
      <c r="LRF68"/>
      <c r="LRG68"/>
      <c r="LRH68"/>
      <c r="LRI68"/>
      <c r="LRJ68"/>
      <c r="LRK68"/>
      <c r="LRL68"/>
      <c r="LRM68"/>
      <c r="LRN68"/>
      <c r="LRO68"/>
      <c r="LRP68"/>
      <c r="LRQ68"/>
      <c r="LRR68"/>
      <c r="LRS68"/>
      <c r="LRT68"/>
      <c r="LRU68"/>
      <c r="LRV68"/>
      <c r="LRW68"/>
      <c r="LRX68"/>
      <c r="LRY68"/>
      <c r="LRZ68"/>
      <c r="LSA68"/>
      <c r="LSB68"/>
      <c r="LSC68"/>
      <c r="LSD68"/>
      <c r="LSE68"/>
      <c r="LSF68"/>
      <c r="LSG68"/>
      <c r="LSH68"/>
      <c r="LSI68"/>
      <c r="LSJ68"/>
      <c r="LSK68"/>
      <c r="LSL68"/>
      <c r="LSM68"/>
      <c r="LSN68"/>
      <c r="LSO68"/>
      <c r="LSP68"/>
      <c r="LSQ68"/>
      <c r="LSR68"/>
      <c r="LSS68"/>
      <c r="LST68"/>
      <c r="LSU68"/>
      <c r="LSV68"/>
      <c r="LSW68"/>
      <c r="LSX68"/>
      <c r="LSY68"/>
      <c r="LSZ68"/>
      <c r="LTA68"/>
      <c r="LTB68"/>
      <c r="LTC68"/>
      <c r="LTD68"/>
      <c r="LTE68"/>
      <c r="LTF68"/>
      <c r="LTG68"/>
      <c r="LTH68"/>
      <c r="LTI68"/>
      <c r="LTJ68"/>
      <c r="LTK68"/>
      <c r="LTL68"/>
      <c r="LTM68"/>
      <c r="LTN68"/>
      <c r="LTO68"/>
      <c r="LTP68"/>
      <c r="LTQ68"/>
      <c r="LTR68"/>
      <c r="LTS68"/>
      <c r="LTT68"/>
      <c r="LTU68"/>
      <c r="LTV68"/>
      <c r="LTW68"/>
      <c r="LTX68"/>
      <c r="LTY68"/>
      <c r="LTZ68"/>
      <c r="LUA68"/>
      <c r="LUB68"/>
      <c r="LUC68"/>
      <c r="LUD68"/>
      <c r="LUE68"/>
      <c r="LUF68"/>
      <c r="LUG68"/>
      <c r="LUH68"/>
      <c r="LUI68"/>
      <c r="LUJ68"/>
      <c r="LUK68"/>
      <c r="LUL68"/>
      <c r="LUM68"/>
      <c r="LUN68"/>
      <c r="LUO68"/>
      <c r="LUP68"/>
      <c r="LUQ68"/>
      <c r="LUR68"/>
      <c r="LUS68"/>
      <c r="LUT68"/>
      <c r="LUU68"/>
      <c r="LUV68"/>
      <c r="LUW68"/>
      <c r="LUX68"/>
      <c r="LUY68"/>
      <c r="LUZ68"/>
      <c r="LVA68"/>
      <c r="LVB68"/>
      <c r="LVC68"/>
      <c r="LVD68"/>
      <c r="LVE68"/>
      <c r="LVF68"/>
      <c r="LVG68"/>
      <c r="LVH68"/>
      <c r="LVI68"/>
      <c r="LVJ68"/>
      <c r="LVK68"/>
      <c r="LVL68"/>
      <c r="LVM68"/>
      <c r="LVN68"/>
      <c r="LVO68"/>
      <c r="LVP68"/>
      <c r="LVQ68"/>
      <c r="LVR68"/>
      <c r="LVS68"/>
      <c r="LVT68"/>
      <c r="LVU68"/>
      <c r="LVV68"/>
      <c r="LVW68"/>
      <c r="LVX68"/>
      <c r="LVY68"/>
      <c r="LVZ68"/>
      <c r="LWA68"/>
      <c r="LWB68"/>
      <c r="LWC68"/>
      <c r="LWD68"/>
      <c r="LWE68"/>
      <c r="LWF68"/>
      <c r="LWG68"/>
      <c r="LWH68"/>
      <c r="LWI68"/>
      <c r="LWJ68"/>
      <c r="LWK68"/>
      <c r="LWL68"/>
      <c r="LWM68"/>
      <c r="LWN68"/>
      <c r="LWO68"/>
      <c r="LWP68"/>
      <c r="LWQ68"/>
      <c r="LWR68"/>
      <c r="LWS68"/>
      <c r="LWT68"/>
      <c r="LWU68"/>
      <c r="LWV68"/>
      <c r="LWW68"/>
      <c r="LWX68"/>
      <c r="LWY68"/>
      <c r="LWZ68"/>
      <c r="LXA68"/>
      <c r="LXB68"/>
      <c r="LXC68"/>
      <c r="LXD68"/>
      <c r="LXE68"/>
      <c r="LXF68"/>
      <c r="LXG68"/>
      <c r="LXH68"/>
      <c r="LXI68"/>
      <c r="LXJ68"/>
      <c r="LXK68"/>
      <c r="LXL68"/>
      <c r="LXM68"/>
      <c r="LXN68"/>
      <c r="LXO68"/>
      <c r="LXP68"/>
      <c r="LXQ68"/>
      <c r="LXR68"/>
      <c r="LXS68"/>
      <c r="LXT68"/>
      <c r="LXU68"/>
      <c r="LXV68"/>
      <c r="LXW68"/>
      <c r="LXX68"/>
      <c r="LXY68"/>
      <c r="LXZ68"/>
      <c r="LYA68"/>
      <c r="LYB68"/>
      <c r="LYC68"/>
      <c r="LYD68"/>
      <c r="LYE68"/>
      <c r="LYF68"/>
      <c r="LYG68"/>
      <c r="LYH68"/>
      <c r="LYI68"/>
      <c r="LYJ68"/>
      <c r="LYK68"/>
      <c r="LYL68"/>
      <c r="LYM68"/>
      <c r="LYN68"/>
      <c r="LYO68"/>
      <c r="LYP68"/>
      <c r="LYQ68"/>
      <c r="LYR68"/>
      <c r="LYS68"/>
      <c r="LYT68"/>
      <c r="LYU68"/>
      <c r="LYV68"/>
      <c r="LYW68"/>
      <c r="LYX68"/>
      <c r="LYY68"/>
      <c r="LYZ68"/>
      <c r="LZA68"/>
      <c r="LZB68"/>
      <c r="LZC68"/>
      <c r="LZD68"/>
      <c r="LZE68"/>
      <c r="LZF68"/>
      <c r="LZG68"/>
      <c r="LZH68"/>
      <c r="LZI68"/>
      <c r="LZJ68"/>
      <c r="LZK68"/>
      <c r="LZL68"/>
      <c r="LZM68"/>
      <c r="LZN68"/>
      <c r="LZO68"/>
      <c r="LZP68"/>
      <c r="LZQ68"/>
      <c r="LZR68"/>
      <c r="LZS68"/>
      <c r="LZT68"/>
      <c r="LZU68"/>
      <c r="LZV68"/>
      <c r="LZW68"/>
      <c r="LZX68"/>
      <c r="LZY68"/>
      <c r="LZZ68"/>
      <c r="MAA68"/>
      <c r="MAB68"/>
      <c r="MAC68"/>
      <c r="MAD68"/>
      <c r="MAE68"/>
      <c r="MAF68"/>
      <c r="MAG68"/>
      <c r="MAH68"/>
      <c r="MAI68"/>
      <c r="MAJ68"/>
      <c r="MAK68"/>
      <c r="MAL68"/>
      <c r="MAM68"/>
      <c r="MAN68"/>
      <c r="MAO68"/>
      <c r="MAP68"/>
      <c r="MAQ68"/>
      <c r="MAR68"/>
      <c r="MAS68"/>
      <c r="MAT68"/>
      <c r="MAU68"/>
      <c r="MAV68"/>
      <c r="MAW68"/>
      <c r="MAX68"/>
      <c r="MAY68"/>
      <c r="MAZ68"/>
      <c r="MBA68"/>
      <c r="MBB68"/>
      <c r="MBC68"/>
      <c r="MBD68"/>
      <c r="MBE68"/>
      <c r="MBF68"/>
      <c r="MBG68"/>
      <c r="MBH68"/>
      <c r="MBI68"/>
      <c r="MBJ68"/>
      <c r="MBK68"/>
      <c r="MBL68"/>
      <c r="MBM68"/>
      <c r="MBN68"/>
      <c r="MBO68"/>
      <c r="MBP68"/>
      <c r="MBQ68"/>
      <c r="MBR68"/>
      <c r="MBS68"/>
      <c r="MBT68"/>
      <c r="MBU68"/>
      <c r="MBV68"/>
      <c r="MBW68"/>
      <c r="MBX68"/>
      <c r="MBY68"/>
      <c r="MBZ68"/>
      <c r="MCA68"/>
      <c r="MCB68"/>
      <c r="MCC68"/>
      <c r="MCD68"/>
      <c r="MCE68"/>
      <c r="MCF68"/>
      <c r="MCG68"/>
      <c r="MCH68"/>
      <c r="MCI68"/>
      <c r="MCJ68"/>
      <c r="MCK68"/>
      <c r="MCL68"/>
      <c r="MCM68"/>
      <c r="MCN68"/>
      <c r="MCO68"/>
      <c r="MCP68"/>
      <c r="MCQ68"/>
      <c r="MCR68"/>
      <c r="MCS68"/>
      <c r="MCT68"/>
      <c r="MCU68"/>
      <c r="MCV68"/>
      <c r="MCW68"/>
      <c r="MCX68"/>
      <c r="MCY68"/>
      <c r="MCZ68"/>
      <c r="MDA68"/>
      <c r="MDB68"/>
      <c r="MDC68"/>
      <c r="MDD68"/>
      <c r="MDE68"/>
      <c r="MDF68"/>
      <c r="MDG68"/>
      <c r="MDH68"/>
      <c r="MDI68"/>
      <c r="MDJ68"/>
      <c r="MDK68"/>
      <c r="MDL68"/>
      <c r="MDM68"/>
      <c r="MDN68"/>
      <c r="MDO68"/>
      <c r="MDP68"/>
      <c r="MDQ68"/>
      <c r="MDR68"/>
      <c r="MDS68"/>
      <c r="MDT68"/>
      <c r="MDU68"/>
      <c r="MDV68"/>
      <c r="MDW68"/>
      <c r="MDX68"/>
      <c r="MDY68"/>
      <c r="MDZ68"/>
      <c r="MEA68"/>
      <c r="MEB68"/>
      <c r="MEC68"/>
      <c r="MED68"/>
      <c r="MEE68"/>
      <c r="MEF68"/>
      <c r="MEG68"/>
      <c r="MEH68"/>
      <c r="MEI68"/>
      <c r="MEJ68"/>
      <c r="MEK68"/>
      <c r="MEL68"/>
      <c r="MEM68"/>
      <c r="MEN68"/>
      <c r="MEO68"/>
      <c r="MEP68"/>
      <c r="MEQ68"/>
      <c r="MER68"/>
      <c r="MES68"/>
      <c r="MET68"/>
      <c r="MEU68"/>
      <c r="MEV68"/>
      <c r="MEW68"/>
      <c r="MEX68"/>
      <c r="MEY68"/>
      <c r="MEZ68"/>
      <c r="MFA68"/>
      <c r="MFB68"/>
      <c r="MFC68"/>
      <c r="MFD68"/>
      <c r="MFE68"/>
      <c r="MFF68"/>
      <c r="MFG68"/>
      <c r="MFH68"/>
      <c r="MFI68"/>
      <c r="MFJ68"/>
      <c r="MFK68"/>
      <c r="MFL68"/>
      <c r="MFM68"/>
      <c r="MFN68"/>
      <c r="MFO68"/>
      <c r="MFP68"/>
      <c r="MFQ68"/>
      <c r="MFR68"/>
      <c r="MFS68"/>
      <c r="MFT68"/>
      <c r="MFU68"/>
      <c r="MFV68"/>
      <c r="MFW68"/>
      <c r="MFX68"/>
      <c r="MFY68"/>
      <c r="MFZ68"/>
      <c r="MGA68"/>
      <c r="MGB68"/>
      <c r="MGC68"/>
      <c r="MGD68"/>
      <c r="MGE68"/>
      <c r="MGF68"/>
      <c r="MGG68"/>
      <c r="MGH68"/>
      <c r="MGI68"/>
      <c r="MGJ68"/>
      <c r="MGK68"/>
      <c r="MGL68"/>
      <c r="MGM68"/>
      <c r="MGN68"/>
      <c r="MGO68"/>
      <c r="MGP68"/>
      <c r="MGQ68"/>
      <c r="MGR68"/>
      <c r="MGS68"/>
      <c r="MGT68"/>
      <c r="MGU68"/>
      <c r="MGV68"/>
      <c r="MGW68"/>
      <c r="MGX68"/>
      <c r="MGY68"/>
      <c r="MGZ68"/>
      <c r="MHA68"/>
      <c r="MHB68"/>
      <c r="MHC68"/>
      <c r="MHD68"/>
      <c r="MHE68"/>
      <c r="MHF68"/>
      <c r="MHG68"/>
      <c r="MHH68"/>
      <c r="MHI68"/>
      <c r="MHJ68"/>
      <c r="MHK68"/>
      <c r="MHL68"/>
      <c r="MHM68"/>
      <c r="MHN68"/>
      <c r="MHO68"/>
      <c r="MHP68"/>
      <c r="MHQ68"/>
      <c r="MHR68"/>
      <c r="MHS68"/>
      <c r="MHT68"/>
      <c r="MHU68"/>
      <c r="MHV68"/>
      <c r="MHW68"/>
      <c r="MHX68"/>
      <c r="MHY68"/>
      <c r="MHZ68"/>
      <c r="MIA68"/>
      <c r="MIB68"/>
      <c r="MIC68"/>
      <c r="MID68"/>
      <c r="MIE68"/>
      <c r="MIF68"/>
      <c r="MIG68"/>
      <c r="MIH68"/>
      <c r="MII68"/>
      <c r="MIJ68"/>
      <c r="MIK68"/>
      <c r="MIL68"/>
      <c r="MIM68"/>
      <c r="MIN68"/>
      <c r="MIO68"/>
      <c r="MIP68"/>
      <c r="MIQ68"/>
      <c r="MIR68"/>
      <c r="MIS68"/>
      <c r="MIT68"/>
      <c r="MIU68"/>
      <c r="MIV68"/>
      <c r="MIW68"/>
      <c r="MIX68"/>
      <c r="MIY68"/>
      <c r="MIZ68"/>
      <c r="MJA68"/>
      <c r="MJB68"/>
      <c r="MJC68"/>
      <c r="MJD68"/>
      <c r="MJE68"/>
      <c r="MJF68"/>
      <c r="MJG68"/>
      <c r="MJH68"/>
      <c r="MJI68"/>
      <c r="MJJ68"/>
      <c r="MJK68"/>
      <c r="MJL68"/>
      <c r="MJM68"/>
      <c r="MJN68"/>
      <c r="MJO68"/>
      <c r="MJP68"/>
      <c r="MJQ68"/>
      <c r="MJR68"/>
      <c r="MJS68"/>
      <c r="MJT68"/>
      <c r="MJU68"/>
      <c r="MJV68"/>
      <c r="MJW68"/>
      <c r="MJX68"/>
      <c r="MJY68"/>
      <c r="MJZ68"/>
      <c r="MKA68"/>
      <c r="MKB68"/>
      <c r="MKC68"/>
      <c r="MKD68"/>
      <c r="MKE68"/>
      <c r="MKF68"/>
      <c r="MKG68"/>
      <c r="MKH68"/>
      <c r="MKI68"/>
      <c r="MKJ68"/>
      <c r="MKK68"/>
      <c r="MKL68"/>
      <c r="MKM68"/>
      <c r="MKN68"/>
      <c r="MKO68"/>
      <c r="MKP68"/>
      <c r="MKQ68"/>
      <c r="MKR68"/>
      <c r="MKS68"/>
      <c r="MKT68"/>
      <c r="MKU68"/>
      <c r="MKV68"/>
      <c r="MKW68"/>
      <c r="MKX68"/>
      <c r="MKY68"/>
      <c r="MKZ68"/>
      <c r="MLA68"/>
      <c r="MLB68"/>
      <c r="MLC68"/>
      <c r="MLD68"/>
      <c r="MLE68"/>
      <c r="MLF68"/>
      <c r="MLG68"/>
      <c r="MLH68"/>
      <c r="MLI68"/>
      <c r="MLJ68"/>
      <c r="MLK68"/>
      <c r="MLL68"/>
      <c r="MLM68"/>
      <c r="MLN68"/>
      <c r="MLO68"/>
      <c r="MLP68"/>
      <c r="MLQ68"/>
      <c r="MLR68"/>
      <c r="MLS68"/>
      <c r="MLT68"/>
      <c r="MLU68"/>
      <c r="MLV68"/>
      <c r="MLW68"/>
      <c r="MLX68"/>
      <c r="MLY68"/>
      <c r="MLZ68"/>
      <c r="MMA68"/>
      <c r="MMB68"/>
      <c r="MMC68"/>
      <c r="MMD68"/>
      <c r="MME68"/>
      <c r="MMF68"/>
      <c r="MMG68"/>
      <c r="MMH68"/>
      <c r="MMI68"/>
      <c r="MMJ68"/>
      <c r="MMK68"/>
      <c r="MML68"/>
      <c r="MMM68"/>
      <c r="MMN68"/>
      <c r="MMO68"/>
      <c r="MMP68"/>
      <c r="MMQ68"/>
      <c r="MMR68"/>
      <c r="MMS68"/>
      <c r="MMT68"/>
      <c r="MMU68"/>
      <c r="MMV68"/>
      <c r="MMW68"/>
      <c r="MMX68"/>
      <c r="MMY68"/>
      <c r="MMZ68"/>
      <c r="MNA68"/>
      <c r="MNB68"/>
      <c r="MNC68"/>
      <c r="MND68"/>
      <c r="MNE68"/>
      <c r="MNF68"/>
      <c r="MNG68"/>
      <c r="MNH68"/>
      <c r="MNI68"/>
      <c r="MNJ68"/>
      <c r="MNK68"/>
      <c r="MNL68"/>
      <c r="MNM68"/>
      <c r="MNN68"/>
      <c r="MNO68"/>
      <c r="MNP68"/>
      <c r="MNQ68"/>
      <c r="MNR68"/>
      <c r="MNS68"/>
      <c r="MNT68"/>
      <c r="MNU68"/>
      <c r="MNV68"/>
      <c r="MNW68"/>
      <c r="MNX68"/>
      <c r="MNY68"/>
      <c r="MNZ68"/>
      <c r="MOA68"/>
      <c r="MOB68"/>
      <c r="MOC68"/>
      <c r="MOD68"/>
      <c r="MOE68"/>
      <c r="MOF68"/>
      <c r="MOG68"/>
      <c r="MOH68"/>
      <c r="MOI68"/>
      <c r="MOJ68"/>
      <c r="MOK68"/>
      <c r="MOL68"/>
      <c r="MOM68"/>
      <c r="MON68"/>
      <c r="MOO68"/>
      <c r="MOP68"/>
      <c r="MOQ68"/>
      <c r="MOR68"/>
      <c r="MOS68"/>
      <c r="MOT68"/>
      <c r="MOU68"/>
      <c r="MOV68"/>
      <c r="MOW68"/>
      <c r="MOX68"/>
      <c r="MOY68"/>
      <c r="MOZ68"/>
      <c r="MPA68"/>
      <c r="MPB68"/>
      <c r="MPC68"/>
      <c r="MPD68"/>
      <c r="MPE68"/>
      <c r="MPF68"/>
      <c r="MPG68"/>
      <c r="MPH68"/>
      <c r="MPI68"/>
      <c r="MPJ68"/>
      <c r="MPK68"/>
      <c r="MPL68"/>
      <c r="MPM68"/>
      <c r="MPN68"/>
      <c r="MPO68"/>
      <c r="MPP68"/>
      <c r="MPQ68"/>
      <c r="MPR68"/>
      <c r="MPS68"/>
      <c r="MPT68"/>
      <c r="MPU68"/>
      <c r="MPV68"/>
      <c r="MPW68"/>
      <c r="MPX68"/>
      <c r="MPY68"/>
      <c r="MPZ68"/>
      <c r="MQA68"/>
      <c r="MQB68"/>
      <c r="MQC68"/>
      <c r="MQD68"/>
      <c r="MQE68"/>
      <c r="MQF68"/>
      <c r="MQG68"/>
      <c r="MQH68"/>
      <c r="MQI68"/>
      <c r="MQJ68"/>
      <c r="MQK68"/>
      <c r="MQL68"/>
      <c r="MQM68"/>
      <c r="MQN68"/>
      <c r="MQO68"/>
      <c r="MQP68"/>
      <c r="MQQ68"/>
      <c r="MQR68"/>
      <c r="MQS68"/>
      <c r="MQT68"/>
      <c r="MQU68"/>
      <c r="MQV68"/>
      <c r="MQW68"/>
      <c r="MQX68"/>
      <c r="MQY68"/>
      <c r="MQZ68"/>
      <c r="MRA68"/>
      <c r="MRB68"/>
      <c r="MRC68"/>
      <c r="MRD68"/>
      <c r="MRE68"/>
      <c r="MRF68"/>
      <c r="MRG68"/>
      <c r="MRH68"/>
      <c r="MRI68"/>
      <c r="MRJ68"/>
      <c r="MRK68"/>
      <c r="MRL68"/>
      <c r="MRM68"/>
      <c r="MRN68"/>
      <c r="MRO68"/>
      <c r="MRP68"/>
      <c r="MRQ68"/>
      <c r="MRR68"/>
      <c r="MRS68"/>
      <c r="MRT68"/>
      <c r="MRU68"/>
      <c r="MRV68"/>
      <c r="MRW68"/>
      <c r="MRX68"/>
      <c r="MRY68"/>
      <c r="MRZ68"/>
      <c r="MSA68"/>
      <c r="MSB68"/>
      <c r="MSC68"/>
      <c r="MSD68"/>
      <c r="MSE68"/>
      <c r="MSF68"/>
      <c r="MSG68"/>
      <c r="MSH68"/>
      <c r="MSI68"/>
      <c r="MSJ68"/>
      <c r="MSK68"/>
      <c r="MSL68"/>
      <c r="MSM68"/>
      <c r="MSN68"/>
      <c r="MSO68"/>
      <c r="MSP68"/>
      <c r="MSQ68"/>
      <c r="MSR68"/>
      <c r="MSS68"/>
      <c r="MST68"/>
      <c r="MSU68"/>
      <c r="MSV68"/>
      <c r="MSW68"/>
      <c r="MSX68"/>
      <c r="MSY68"/>
      <c r="MSZ68"/>
      <c r="MTA68"/>
      <c r="MTB68"/>
      <c r="MTC68"/>
      <c r="MTD68"/>
      <c r="MTE68"/>
      <c r="MTF68"/>
      <c r="MTG68"/>
      <c r="MTH68"/>
      <c r="MTI68"/>
      <c r="MTJ68"/>
      <c r="MTK68"/>
      <c r="MTL68"/>
      <c r="MTM68"/>
      <c r="MTN68"/>
      <c r="MTO68"/>
      <c r="MTP68"/>
      <c r="MTQ68"/>
      <c r="MTR68"/>
      <c r="MTS68"/>
      <c r="MTT68"/>
      <c r="MTU68"/>
      <c r="MTV68"/>
      <c r="MTW68"/>
      <c r="MTX68"/>
      <c r="MTY68"/>
      <c r="MTZ68"/>
      <c r="MUA68"/>
      <c r="MUB68"/>
      <c r="MUC68"/>
      <c r="MUD68"/>
      <c r="MUE68"/>
      <c r="MUF68"/>
      <c r="MUG68"/>
      <c r="MUH68"/>
      <c r="MUI68"/>
      <c r="MUJ68"/>
      <c r="MUK68"/>
      <c r="MUL68"/>
      <c r="MUM68"/>
      <c r="MUN68"/>
      <c r="MUO68"/>
      <c r="MUP68"/>
      <c r="MUQ68"/>
      <c r="MUR68"/>
      <c r="MUS68"/>
      <c r="MUT68"/>
      <c r="MUU68"/>
      <c r="MUV68"/>
      <c r="MUW68"/>
      <c r="MUX68"/>
      <c r="MUY68"/>
      <c r="MUZ68"/>
      <c r="MVA68"/>
      <c r="MVB68"/>
      <c r="MVC68"/>
      <c r="MVD68"/>
      <c r="MVE68"/>
      <c r="MVF68"/>
      <c r="MVG68"/>
      <c r="MVH68"/>
      <c r="MVI68"/>
      <c r="MVJ68"/>
      <c r="MVK68"/>
      <c r="MVL68"/>
      <c r="MVM68"/>
      <c r="MVN68"/>
      <c r="MVO68"/>
      <c r="MVP68"/>
      <c r="MVQ68"/>
      <c r="MVR68"/>
      <c r="MVS68"/>
      <c r="MVT68"/>
      <c r="MVU68"/>
      <c r="MVV68"/>
      <c r="MVW68"/>
      <c r="MVX68"/>
      <c r="MVY68"/>
      <c r="MVZ68"/>
      <c r="MWA68"/>
      <c r="MWB68"/>
      <c r="MWC68"/>
      <c r="MWD68"/>
      <c r="MWE68"/>
      <c r="MWF68"/>
      <c r="MWG68"/>
      <c r="MWH68"/>
      <c r="MWI68"/>
      <c r="MWJ68"/>
      <c r="MWK68"/>
      <c r="MWL68"/>
      <c r="MWM68"/>
      <c r="MWN68"/>
      <c r="MWO68"/>
      <c r="MWP68"/>
      <c r="MWQ68"/>
      <c r="MWR68"/>
      <c r="MWS68"/>
      <c r="MWT68"/>
      <c r="MWU68"/>
      <c r="MWV68"/>
      <c r="MWW68"/>
      <c r="MWX68"/>
      <c r="MWY68"/>
      <c r="MWZ68"/>
      <c r="MXA68"/>
      <c r="MXB68"/>
      <c r="MXC68"/>
      <c r="MXD68"/>
      <c r="MXE68"/>
      <c r="MXF68"/>
      <c r="MXG68"/>
      <c r="MXH68"/>
      <c r="MXI68"/>
      <c r="MXJ68"/>
      <c r="MXK68"/>
      <c r="MXL68"/>
      <c r="MXM68"/>
      <c r="MXN68"/>
      <c r="MXO68"/>
      <c r="MXP68"/>
      <c r="MXQ68"/>
      <c r="MXR68"/>
      <c r="MXS68"/>
      <c r="MXT68"/>
      <c r="MXU68"/>
      <c r="MXV68"/>
      <c r="MXW68"/>
      <c r="MXX68"/>
      <c r="MXY68"/>
      <c r="MXZ68"/>
      <c r="MYA68"/>
      <c r="MYB68"/>
      <c r="MYC68"/>
      <c r="MYD68"/>
      <c r="MYE68"/>
      <c r="MYF68"/>
      <c r="MYG68"/>
      <c r="MYH68"/>
      <c r="MYI68"/>
      <c r="MYJ68"/>
      <c r="MYK68"/>
      <c r="MYL68"/>
      <c r="MYM68"/>
      <c r="MYN68"/>
      <c r="MYO68"/>
      <c r="MYP68"/>
      <c r="MYQ68"/>
      <c r="MYR68"/>
      <c r="MYS68"/>
      <c r="MYT68"/>
      <c r="MYU68"/>
      <c r="MYV68"/>
      <c r="MYW68"/>
      <c r="MYX68"/>
      <c r="MYY68"/>
      <c r="MYZ68"/>
      <c r="MZA68"/>
      <c r="MZB68"/>
      <c r="MZC68"/>
      <c r="MZD68"/>
      <c r="MZE68"/>
      <c r="MZF68"/>
      <c r="MZG68"/>
      <c r="MZH68"/>
      <c r="MZI68"/>
      <c r="MZJ68"/>
      <c r="MZK68"/>
      <c r="MZL68"/>
      <c r="MZM68"/>
      <c r="MZN68"/>
      <c r="MZO68"/>
      <c r="MZP68"/>
      <c r="MZQ68"/>
      <c r="MZR68"/>
      <c r="MZS68"/>
      <c r="MZT68"/>
      <c r="MZU68"/>
      <c r="MZV68"/>
      <c r="MZW68"/>
      <c r="MZX68"/>
      <c r="MZY68"/>
      <c r="MZZ68"/>
      <c r="NAA68"/>
      <c r="NAB68"/>
      <c r="NAC68"/>
      <c r="NAD68"/>
      <c r="NAE68"/>
      <c r="NAF68"/>
      <c r="NAG68"/>
      <c r="NAH68"/>
      <c r="NAI68"/>
      <c r="NAJ68"/>
      <c r="NAK68"/>
      <c r="NAL68"/>
      <c r="NAM68"/>
      <c r="NAN68"/>
      <c r="NAO68"/>
      <c r="NAP68"/>
      <c r="NAQ68"/>
      <c r="NAR68"/>
      <c r="NAS68"/>
      <c r="NAT68"/>
      <c r="NAU68"/>
      <c r="NAV68"/>
      <c r="NAW68"/>
      <c r="NAX68"/>
      <c r="NAY68"/>
      <c r="NAZ68"/>
      <c r="NBA68"/>
      <c r="NBB68"/>
      <c r="NBC68"/>
      <c r="NBD68"/>
      <c r="NBE68"/>
      <c r="NBF68"/>
      <c r="NBG68"/>
      <c r="NBH68"/>
      <c r="NBI68"/>
      <c r="NBJ68"/>
      <c r="NBK68"/>
      <c r="NBL68"/>
      <c r="NBM68"/>
      <c r="NBN68"/>
      <c r="NBO68"/>
      <c r="NBP68"/>
      <c r="NBQ68"/>
      <c r="NBR68"/>
      <c r="NBS68"/>
      <c r="NBT68"/>
      <c r="NBU68"/>
      <c r="NBV68"/>
      <c r="NBW68"/>
      <c r="NBX68"/>
      <c r="NBY68"/>
      <c r="NBZ68"/>
      <c r="NCA68"/>
      <c r="NCB68"/>
      <c r="NCC68"/>
      <c r="NCD68"/>
      <c r="NCE68"/>
      <c r="NCF68"/>
      <c r="NCG68"/>
      <c r="NCH68"/>
      <c r="NCI68"/>
      <c r="NCJ68"/>
      <c r="NCK68"/>
      <c r="NCL68"/>
      <c r="NCM68"/>
      <c r="NCN68"/>
      <c r="NCO68"/>
      <c r="NCP68"/>
      <c r="NCQ68"/>
      <c r="NCR68"/>
      <c r="NCS68"/>
      <c r="NCT68"/>
      <c r="NCU68"/>
      <c r="NCV68"/>
      <c r="NCW68"/>
      <c r="NCX68"/>
      <c r="NCY68"/>
      <c r="NCZ68"/>
      <c r="NDA68"/>
      <c r="NDB68"/>
      <c r="NDC68"/>
      <c r="NDD68"/>
      <c r="NDE68"/>
      <c r="NDF68"/>
      <c r="NDG68"/>
      <c r="NDH68"/>
      <c r="NDI68"/>
      <c r="NDJ68"/>
      <c r="NDK68"/>
      <c r="NDL68"/>
      <c r="NDM68"/>
      <c r="NDN68"/>
      <c r="NDO68"/>
      <c r="NDP68"/>
      <c r="NDQ68"/>
      <c r="NDR68"/>
      <c r="NDS68"/>
      <c r="NDT68"/>
      <c r="NDU68"/>
      <c r="NDV68"/>
      <c r="NDW68"/>
      <c r="NDX68"/>
      <c r="NDY68"/>
      <c r="NDZ68"/>
      <c r="NEA68"/>
      <c r="NEB68"/>
      <c r="NEC68"/>
      <c r="NED68"/>
      <c r="NEE68"/>
      <c r="NEF68"/>
      <c r="NEG68"/>
      <c r="NEH68"/>
      <c r="NEI68"/>
      <c r="NEJ68"/>
      <c r="NEK68"/>
      <c r="NEL68"/>
      <c r="NEM68"/>
      <c r="NEN68"/>
      <c r="NEO68"/>
      <c r="NEP68"/>
      <c r="NEQ68"/>
      <c r="NER68"/>
      <c r="NES68"/>
      <c r="NET68"/>
      <c r="NEU68"/>
      <c r="NEV68"/>
      <c r="NEW68"/>
      <c r="NEX68"/>
      <c r="NEY68"/>
      <c r="NEZ68"/>
      <c r="NFA68"/>
      <c r="NFB68"/>
      <c r="NFC68"/>
      <c r="NFD68"/>
      <c r="NFE68"/>
      <c r="NFF68"/>
      <c r="NFG68"/>
      <c r="NFH68"/>
      <c r="NFI68"/>
      <c r="NFJ68"/>
      <c r="NFK68"/>
      <c r="NFL68"/>
      <c r="NFM68"/>
      <c r="NFN68"/>
      <c r="NFO68"/>
      <c r="NFP68"/>
      <c r="NFQ68"/>
      <c r="NFR68"/>
      <c r="NFS68"/>
      <c r="NFT68"/>
      <c r="NFU68"/>
      <c r="NFV68"/>
      <c r="NFW68"/>
      <c r="NFX68"/>
      <c r="NFY68"/>
      <c r="NFZ68"/>
      <c r="NGA68"/>
      <c r="NGB68"/>
      <c r="NGC68"/>
      <c r="NGD68"/>
      <c r="NGE68"/>
      <c r="NGF68"/>
      <c r="NGG68"/>
      <c r="NGH68"/>
      <c r="NGI68"/>
      <c r="NGJ68"/>
      <c r="NGK68"/>
      <c r="NGL68"/>
      <c r="NGM68"/>
      <c r="NGN68"/>
      <c r="NGO68"/>
      <c r="NGP68"/>
      <c r="NGQ68"/>
      <c r="NGR68"/>
      <c r="NGS68"/>
      <c r="NGT68"/>
      <c r="NGU68"/>
      <c r="NGV68"/>
      <c r="NGW68"/>
      <c r="NGX68"/>
      <c r="NGY68"/>
      <c r="NGZ68"/>
      <c r="NHA68"/>
      <c r="NHB68"/>
      <c r="NHC68"/>
      <c r="NHD68"/>
      <c r="NHE68"/>
      <c r="NHF68"/>
      <c r="NHG68"/>
      <c r="NHH68"/>
      <c r="NHI68"/>
      <c r="NHJ68"/>
      <c r="NHK68"/>
      <c r="NHL68"/>
      <c r="NHM68"/>
      <c r="NHN68"/>
      <c r="NHO68"/>
      <c r="NHP68"/>
      <c r="NHQ68"/>
      <c r="NHR68"/>
      <c r="NHS68"/>
      <c r="NHT68"/>
      <c r="NHU68"/>
      <c r="NHV68"/>
      <c r="NHW68"/>
      <c r="NHX68"/>
      <c r="NHY68"/>
      <c r="NHZ68"/>
      <c r="NIA68"/>
      <c r="NIB68"/>
      <c r="NIC68"/>
      <c r="NID68"/>
      <c r="NIE68"/>
      <c r="NIF68"/>
      <c r="NIG68"/>
      <c r="NIH68"/>
      <c r="NII68"/>
      <c r="NIJ68"/>
      <c r="NIK68"/>
      <c r="NIL68"/>
      <c r="NIM68"/>
      <c r="NIN68"/>
      <c r="NIO68"/>
      <c r="NIP68"/>
      <c r="NIQ68"/>
      <c r="NIR68"/>
      <c r="NIS68"/>
      <c r="NIT68"/>
      <c r="NIU68"/>
      <c r="NIV68"/>
      <c r="NIW68"/>
      <c r="NIX68"/>
      <c r="NIY68"/>
      <c r="NIZ68"/>
      <c r="NJA68"/>
      <c r="NJB68"/>
      <c r="NJC68"/>
      <c r="NJD68"/>
      <c r="NJE68"/>
      <c r="NJF68"/>
      <c r="NJG68"/>
      <c r="NJH68"/>
      <c r="NJI68"/>
      <c r="NJJ68"/>
      <c r="NJK68"/>
      <c r="NJL68"/>
      <c r="NJM68"/>
      <c r="NJN68"/>
      <c r="NJO68"/>
      <c r="NJP68"/>
      <c r="NJQ68"/>
      <c r="NJR68"/>
      <c r="NJS68"/>
      <c r="NJT68"/>
      <c r="NJU68"/>
      <c r="NJV68"/>
      <c r="NJW68"/>
      <c r="NJX68"/>
      <c r="NJY68"/>
      <c r="NJZ68"/>
      <c r="NKA68"/>
      <c r="NKB68"/>
      <c r="NKC68"/>
      <c r="NKD68"/>
      <c r="NKE68"/>
      <c r="NKF68"/>
      <c r="NKG68"/>
      <c r="NKH68"/>
      <c r="NKI68"/>
      <c r="NKJ68"/>
      <c r="NKK68"/>
      <c r="NKL68"/>
      <c r="NKM68"/>
      <c r="NKN68"/>
      <c r="NKO68"/>
      <c r="NKP68"/>
      <c r="NKQ68"/>
      <c r="NKR68"/>
      <c r="NKS68"/>
      <c r="NKT68"/>
      <c r="NKU68"/>
      <c r="NKV68"/>
      <c r="NKW68"/>
      <c r="NKX68"/>
      <c r="NKY68"/>
      <c r="NKZ68"/>
      <c r="NLA68"/>
      <c r="NLB68"/>
      <c r="NLC68"/>
      <c r="NLD68"/>
      <c r="NLE68"/>
      <c r="NLF68"/>
      <c r="NLG68"/>
      <c r="NLH68"/>
      <c r="NLI68"/>
      <c r="NLJ68"/>
      <c r="NLK68"/>
      <c r="NLL68"/>
      <c r="NLM68"/>
      <c r="NLN68"/>
      <c r="NLO68"/>
      <c r="NLP68"/>
      <c r="NLQ68"/>
      <c r="NLR68"/>
      <c r="NLS68"/>
      <c r="NLT68"/>
      <c r="NLU68"/>
      <c r="NLV68"/>
      <c r="NLW68"/>
      <c r="NLX68"/>
      <c r="NLY68"/>
      <c r="NLZ68"/>
      <c r="NMA68"/>
      <c r="NMB68"/>
      <c r="NMC68"/>
      <c r="NMD68"/>
      <c r="NME68"/>
      <c r="NMF68"/>
      <c r="NMG68"/>
      <c r="NMH68"/>
      <c r="NMI68"/>
      <c r="NMJ68"/>
      <c r="NMK68"/>
      <c r="NML68"/>
      <c r="NMM68"/>
      <c r="NMN68"/>
      <c r="NMO68"/>
      <c r="NMP68"/>
      <c r="NMQ68"/>
      <c r="NMR68"/>
      <c r="NMS68"/>
      <c r="NMT68"/>
      <c r="NMU68"/>
      <c r="NMV68"/>
      <c r="NMW68"/>
      <c r="NMX68"/>
      <c r="NMY68"/>
      <c r="NMZ68"/>
      <c r="NNA68"/>
      <c r="NNB68"/>
      <c r="NNC68"/>
      <c r="NND68"/>
      <c r="NNE68"/>
      <c r="NNF68"/>
      <c r="NNG68"/>
      <c r="NNH68"/>
      <c r="NNI68"/>
      <c r="NNJ68"/>
      <c r="NNK68"/>
      <c r="NNL68"/>
      <c r="NNM68"/>
      <c r="NNN68"/>
      <c r="NNO68"/>
      <c r="NNP68"/>
      <c r="NNQ68"/>
      <c r="NNR68"/>
      <c r="NNS68"/>
      <c r="NNT68"/>
      <c r="NNU68"/>
      <c r="NNV68"/>
      <c r="NNW68"/>
      <c r="NNX68"/>
      <c r="NNY68"/>
      <c r="NNZ68"/>
      <c r="NOA68"/>
      <c r="NOB68"/>
      <c r="NOC68"/>
      <c r="NOD68"/>
      <c r="NOE68"/>
      <c r="NOF68"/>
      <c r="NOG68"/>
      <c r="NOH68"/>
      <c r="NOI68"/>
      <c r="NOJ68"/>
      <c r="NOK68"/>
      <c r="NOL68"/>
      <c r="NOM68"/>
      <c r="NON68"/>
      <c r="NOO68"/>
      <c r="NOP68"/>
      <c r="NOQ68"/>
      <c r="NOR68"/>
      <c r="NOS68"/>
      <c r="NOT68"/>
      <c r="NOU68"/>
      <c r="NOV68"/>
      <c r="NOW68"/>
      <c r="NOX68"/>
      <c r="NOY68"/>
      <c r="NOZ68"/>
      <c r="NPA68"/>
      <c r="NPB68"/>
      <c r="NPC68"/>
      <c r="NPD68"/>
      <c r="NPE68"/>
      <c r="NPF68"/>
      <c r="NPG68"/>
      <c r="NPH68"/>
      <c r="NPI68"/>
      <c r="NPJ68"/>
      <c r="NPK68"/>
      <c r="NPL68"/>
      <c r="NPM68"/>
      <c r="NPN68"/>
      <c r="NPO68"/>
      <c r="NPP68"/>
      <c r="NPQ68"/>
      <c r="NPR68"/>
      <c r="NPS68"/>
      <c r="NPT68"/>
      <c r="NPU68"/>
      <c r="NPV68"/>
      <c r="NPW68"/>
      <c r="NPX68"/>
      <c r="NPY68"/>
      <c r="NPZ68"/>
      <c r="NQA68"/>
      <c r="NQB68"/>
      <c r="NQC68"/>
      <c r="NQD68"/>
      <c r="NQE68"/>
      <c r="NQF68"/>
      <c r="NQG68"/>
      <c r="NQH68"/>
      <c r="NQI68"/>
      <c r="NQJ68"/>
      <c r="NQK68"/>
      <c r="NQL68"/>
      <c r="NQM68"/>
      <c r="NQN68"/>
      <c r="NQO68"/>
      <c r="NQP68"/>
      <c r="NQQ68"/>
      <c r="NQR68"/>
      <c r="NQS68"/>
      <c r="NQT68"/>
      <c r="NQU68"/>
      <c r="NQV68"/>
      <c r="NQW68"/>
      <c r="NQX68"/>
      <c r="NQY68"/>
      <c r="NQZ68"/>
      <c r="NRA68"/>
      <c r="NRB68"/>
      <c r="NRC68"/>
      <c r="NRD68"/>
      <c r="NRE68"/>
      <c r="NRF68"/>
      <c r="NRG68"/>
      <c r="NRH68"/>
      <c r="NRI68"/>
      <c r="NRJ68"/>
      <c r="NRK68"/>
      <c r="NRL68"/>
      <c r="NRM68"/>
      <c r="NRN68"/>
      <c r="NRO68"/>
      <c r="NRP68"/>
      <c r="NRQ68"/>
      <c r="NRR68"/>
      <c r="NRS68"/>
      <c r="NRT68"/>
      <c r="NRU68"/>
      <c r="NRV68"/>
      <c r="NRW68"/>
      <c r="NRX68"/>
      <c r="NRY68"/>
      <c r="NRZ68"/>
      <c r="NSA68"/>
      <c r="NSB68"/>
      <c r="NSC68"/>
      <c r="NSD68"/>
      <c r="NSE68"/>
      <c r="NSF68"/>
      <c r="NSG68"/>
      <c r="NSH68"/>
      <c r="NSI68"/>
      <c r="NSJ68"/>
      <c r="NSK68"/>
      <c r="NSL68"/>
      <c r="NSM68"/>
      <c r="NSN68"/>
      <c r="NSO68"/>
      <c r="NSP68"/>
      <c r="NSQ68"/>
      <c r="NSR68"/>
      <c r="NSS68"/>
      <c r="NST68"/>
      <c r="NSU68"/>
      <c r="NSV68"/>
      <c r="NSW68"/>
      <c r="NSX68"/>
      <c r="NSY68"/>
      <c r="NSZ68"/>
      <c r="NTA68"/>
      <c r="NTB68"/>
      <c r="NTC68"/>
      <c r="NTD68"/>
      <c r="NTE68"/>
      <c r="NTF68"/>
      <c r="NTG68"/>
      <c r="NTH68"/>
      <c r="NTI68"/>
      <c r="NTJ68"/>
      <c r="NTK68"/>
      <c r="NTL68"/>
      <c r="NTM68"/>
      <c r="NTN68"/>
      <c r="NTO68"/>
      <c r="NTP68"/>
      <c r="NTQ68"/>
      <c r="NTR68"/>
      <c r="NTS68"/>
      <c r="NTT68"/>
      <c r="NTU68"/>
      <c r="NTV68"/>
      <c r="NTW68"/>
      <c r="NTX68"/>
      <c r="NTY68"/>
      <c r="NTZ68"/>
      <c r="NUA68"/>
      <c r="NUB68"/>
      <c r="NUC68"/>
      <c r="NUD68"/>
      <c r="NUE68"/>
      <c r="NUF68"/>
      <c r="NUG68"/>
      <c r="NUH68"/>
      <c r="NUI68"/>
      <c r="NUJ68"/>
      <c r="NUK68"/>
      <c r="NUL68"/>
      <c r="NUM68"/>
      <c r="NUN68"/>
      <c r="NUO68"/>
      <c r="NUP68"/>
      <c r="NUQ68"/>
      <c r="NUR68"/>
      <c r="NUS68"/>
      <c r="NUT68"/>
      <c r="NUU68"/>
      <c r="NUV68"/>
      <c r="NUW68"/>
      <c r="NUX68"/>
      <c r="NUY68"/>
      <c r="NUZ68"/>
      <c r="NVA68"/>
      <c r="NVB68"/>
      <c r="NVC68"/>
      <c r="NVD68"/>
      <c r="NVE68"/>
      <c r="NVF68"/>
      <c r="NVG68"/>
      <c r="NVH68"/>
      <c r="NVI68"/>
      <c r="NVJ68"/>
      <c r="NVK68"/>
      <c r="NVL68"/>
      <c r="NVM68"/>
      <c r="NVN68"/>
      <c r="NVO68"/>
      <c r="NVP68"/>
      <c r="NVQ68"/>
      <c r="NVR68"/>
      <c r="NVS68"/>
      <c r="NVT68"/>
      <c r="NVU68"/>
      <c r="NVV68"/>
      <c r="NVW68"/>
      <c r="NVX68"/>
      <c r="NVY68"/>
      <c r="NVZ68"/>
      <c r="NWA68"/>
      <c r="NWB68"/>
      <c r="NWC68"/>
      <c r="NWD68"/>
      <c r="NWE68"/>
      <c r="NWF68"/>
      <c r="NWG68"/>
      <c r="NWH68"/>
      <c r="NWI68"/>
      <c r="NWJ68"/>
      <c r="NWK68"/>
      <c r="NWL68"/>
      <c r="NWM68"/>
      <c r="NWN68"/>
      <c r="NWO68"/>
      <c r="NWP68"/>
      <c r="NWQ68"/>
      <c r="NWR68"/>
      <c r="NWS68"/>
      <c r="NWT68"/>
      <c r="NWU68"/>
      <c r="NWV68"/>
      <c r="NWW68"/>
      <c r="NWX68"/>
      <c r="NWY68"/>
      <c r="NWZ68"/>
      <c r="NXA68"/>
      <c r="NXB68"/>
      <c r="NXC68"/>
      <c r="NXD68"/>
      <c r="NXE68"/>
      <c r="NXF68"/>
      <c r="NXG68"/>
      <c r="NXH68"/>
      <c r="NXI68"/>
      <c r="NXJ68"/>
      <c r="NXK68"/>
      <c r="NXL68"/>
      <c r="NXM68"/>
      <c r="NXN68"/>
      <c r="NXO68"/>
      <c r="NXP68"/>
      <c r="NXQ68"/>
      <c r="NXR68"/>
      <c r="NXS68"/>
      <c r="NXT68"/>
      <c r="NXU68"/>
      <c r="NXV68"/>
      <c r="NXW68"/>
      <c r="NXX68"/>
      <c r="NXY68"/>
      <c r="NXZ68"/>
      <c r="NYA68"/>
      <c r="NYB68"/>
      <c r="NYC68"/>
      <c r="NYD68"/>
      <c r="NYE68"/>
      <c r="NYF68"/>
      <c r="NYG68"/>
      <c r="NYH68"/>
      <c r="NYI68"/>
      <c r="NYJ68"/>
      <c r="NYK68"/>
      <c r="NYL68"/>
      <c r="NYM68"/>
      <c r="NYN68"/>
      <c r="NYO68"/>
      <c r="NYP68"/>
      <c r="NYQ68"/>
      <c r="NYR68"/>
      <c r="NYS68"/>
      <c r="NYT68"/>
      <c r="NYU68"/>
      <c r="NYV68"/>
      <c r="NYW68"/>
      <c r="NYX68"/>
      <c r="NYY68"/>
      <c r="NYZ68"/>
      <c r="NZA68"/>
      <c r="NZB68"/>
      <c r="NZC68"/>
      <c r="NZD68"/>
      <c r="NZE68"/>
      <c r="NZF68"/>
      <c r="NZG68"/>
      <c r="NZH68"/>
      <c r="NZI68"/>
      <c r="NZJ68"/>
      <c r="NZK68"/>
      <c r="NZL68"/>
      <c r="NZM68"/>
      <c r="NZN68"/>
      <c r="NZO68"/>
      <c r="NZP68"/>
      <c r="NZQ68"/>
      <c r="NZR68"/>
      <c r="NZS68"/>
      <c r="NZT68"/>
      <c r="NZU68"/>
      <c r="NZV68"/>
      <c r="NZW68"/>
      <c r="NZX68"/>
      <c r="NZY68"/>
      <c r="NZZ68"/>
      <c r="OAA68"/>
      <c r="OAB68"/>
      <c r="OAC68"/>
      <c r="OAD68"/>
      <c r="OAE68"/>
      <c r="OAF68"/>
      <c r="OAG68"/>
      <c r="OAH68"/>
      <c r="OAI68"/>
      <c r="OAJ68"/>
      <c r="OAK68"/>
      <c r="OAL68"/>
      <c r="OAM68"/>
      <c r="OAN68"/>
      <c r="OAO68"/>
      <c r="OAP68"/>
      <c r="OAQ68"/>
      <c r="OAR68"/>
      <c r="OAS68"/>
      <c r="OAT68"/>
      <c r="OAU68"/>
      <c r="OAV68"/>
      <c r="OAW68"/>
      <c r="OAX68"/>
      <c r="OAY68"/>
      <c r="OAZ68"/>
      <c r="OBA68"/>
      <c r="OBB68"/>
      <c r="OBC68"/>
      <c r="OBD68"/>
      <c r="OBE68"/>
      <c r="OBF68"/>
      <c r="OBG68"/>
      <c r="OBH68"/>
      <c r="OBI68"/>
      <c r="OBJ68"/>
      <c r="OBK68"/>
      <c r="OBL68"/>
      <c r="OBM68"/>
      <c r="OBN68"/>
      <c r="OBO68"/>
      <c r="OBP68"/>
      <c r="OBQ68"/>
      <c r="OBR68"/>
      <c r="OBS68"/>
      <c r="OBT68"/>
      <c r="OBU68"/>
      <c r="OBV68"/>
      <c r="OBW68"/>
      <c r="OBX68"/>
      <c r="OBY68"/>
      <c r="OBZ68"/>
      <c r="OCA68"/>
      <c r="OCB68"/>
      <c r="OCC68"/>
      <c r="OCD68"/>
      <c r="OCE68"/>
      <c r="OCF68"/>
      <c r="OCG68"/>
      <c r="OCH68"/>
      <c r="OCI68"/>
      <c r="OCJ68"/>
      <c r="OCK68"/>
      <c r="OCL68"/>
      <c r="OCM68"/>
      <c r="OCN68"/>
      <c r="OCO68"/>
      <c r="OCP68"/>
      <c r="OCQ68"/>
      <c r="OCR68"/>
      <c r="OCS68"/>
      <c r="OCT68"/>
      <c r="OCU68"/>
      <c r="OCV68"/>
      <c r="OCW68"/>
      <c r="OCX68"/>
      <c r="OCY68"/>
      <c r="OCZ68"/>
      <c r="ODA68"/>
      <c r="ODB68"/>
      <c r="ODC68"/>
      <c r="ODD68"/>
      <c r="ODE68"/>
      <c r="ODF68"/>
      <c r="ODG68"/>
      <c r="ODH68"/>
      <c r="ODI68"/>
      <c r="ODJ68"/>
      <c r="ODK68"/>
      <c r="ODL68"/>
      <c r="ODM68"/>
      <c r="ODN68"/>
      <c r="ODO68"/>
      <c r="ODP68"/>
      <c r="ODQ68"/>
      <c r="ODR68"/>
      <c r="ODS68"/>
      <c r="ODT68"/>
      <c r="ODU68"/>
      <c r="ODV68"/>
      <c r="ODW68"/>
      <c r="ODX68"/>
      <c r="ODY68"/>
      <c r="ODZ68"/>
      <c r="OEA68"/>
      <c r="OEB68"/>
      <c r="OEC68"/>
      <c r="OED68"/>
      <c r="OEE68"/>
      <c r="OEF68"/>
      <c r="OEG68"/>
      <c r="OEH68"/>
      <c r="OEI68"/>
      <c r="OEJ68"/>
      <c r="OEK68"/>
      <c r="OEL68"/>
      <c r="OEM68"/>
      <c r="OEN68"/>
      <c r="OEO68"/>
      <c r="OEP68"/>
      <c r="OEQ68"/>
      <c r="OER68"/>
      <c r="OES68"/>
      <c r="OET68"/>
      <c r="OEU68"/>
      <c r="OEV68"/>
      <c r="OEW68"/>
      <c r="OEX68"/>
      <c r="OEY68"/>
      <c r="OEZ68"/>
      <c r="OFA68"/>
      <c r="OFB68"/>
      <c r="OFC68"/>
      <c r="OFD68"/>
      <c r="OFE68"/>
      <c r="OFF68"/>
      <c r="OFG68"/>
      <c r="OFH68"/>
      <c r="OFI68"/>
      <c r="OFJ68"/>
      <c r="OFK68"/>
      <c r="OFL68"/>
      <c r="OFM68"/>
      <c r="OFN68"/>
      <c r="OFO68"/>
      <c r="OFP68"/>
      <c r="OFQ68"/>
      <c r="OFR68"/>
      <c r="OFS68"/>
      <c r="OFT68"/>
      <c r="OFU68"/>
      <c r="OFV68"/>
      <c r="OFW68"/>
      <c r="OFX68"/>
      <c r="OFY68"/>
      <c r="OFZ68"/>
      <c r="OGA68"/>
      <c r="OGB68"/>
      <c r="OGC68"/>
      <c r="OGD68"/>
      <c r="OGE68"/>
      <c r="OGF68"/>
      <c r="OGG68"/>
      <c r="OGH68"/>
      <c r="OGI68"/>
      <c r="OGJ68"/>
      <c r="OGK68"/>
      <c r="OGL68"/>
      <c r="OGM68"/>
      <c r="OGN68"/>
      <c r="OGO68"/>
      <c r="OGP68"/>
      <c r="OGQ68"/>
      <c r="OGR68"/>
      <c r="OGS68"/>
      <c r="OGT68"/>
      <c r="OGU68"/>
      <c r="OGV68"/>
      <c r="OGW68"/>
      <c r="OGX68"/>
      <c r="OGY68"/>
      <c r="OGZ68"/>
      <c r="OHA68"/>
      <c r="OHB68"/>
      <c r="OHC68"/>
      <c r="OHD68"/>
      <c r="OHE68"/>
      <c r="OHF68"/>
      <c r="OHG68"/>
      <c r="OHH68"/>
      <c r="OHI68"/>
      <c r="OHJ68"/>
      <c r="OHK68"/>
      <c r="OHL68"/>
      <c r="OHM68"/>
      <c r="OHN68"/>
      <c r="OHO68"/>
      <c r="OHP68"/>
      <c r="OHQ68"/>
      <c r="OHR68"/>
      <c r="OHS68"/>
      <c r="OHT68"/>
      <c r="OHU68"/>
      <c r="OHV68"/>
      <c r="OHW68"/>
      <c r="OHX68"/>
      <c r="OHY68"/>
      <c r="OHZ68"/>
      <c r="OIA68"/>
      <c r="OIB68"/>
      <c r="OIC68"/>
      <c r="OID68"/>
      <c r="OIE68"/>
      <c r="OIF68"/>
      <c r="OIG68"/>
      <c r="OIH68"/>
      <c r="OII68"/>
      <c r="OIJ68"/>
      <c r="OIK68"/>
      <c r="OIL68"/>
      <c r="OIM68"/>
      <c r="OIN68"/>
      <c r="OIO68"/>
      <c r="OIP68"/>
      <c r="OIQ68"/>
      <c r="OIR68"/>
      <c r="OIS68"/>
      <c r="OIT68"/>
      <c r="OIU68"/>
      <c r="OIV68"/>
      <c r="OIW68"/>
      <c r="OIX68"/>
      <c r="OIY68"/>
      <c r="OIZ68"/>
      <c r="OJA68"/>
      <c r="OJB68"/>
      <c r="OJC68"/>
      <c r="OJD68"/>
      <c r="OJE68"/>
      <c r="OJF68"/>
      <c r="OJG68"/>
      <c r="OJH68"/>
      <c r="OJI68"/>
      <c r="OJJ68"/>
      <c r="OJK68"/>
      <c r="OJL68"/>
      <c r="OJM68"/>
      <c r="OJN68"/>
      <c r="OJO68"/>
      <c r="OJP68"/>
      <c r="OJQ68"/>
      <c r="OJR68"/>
      <c r="OJS68"/>
      <c r="OJT68"/>
      <c r="OJU68"/>
      <c r="OJV68"/>
      <c r="OJW68"/>
      <c r="OJX68"/>
      <c r="OJY68"/>
      <c r="OJZ68"/>
      <c r="OKA68"/>
      <c r="OKB68"/>
      <c r="OKC68"/>
      <c r="OKD68"/>
      <c r="OKE68"/>
      <c r="OKF68"/>
      <c r="OKG68"/>
      <c r="OKH68"/>
      <c r="OKI68"/>
      <c r="OKJ68"/>
      <c r="OKK68"/>
      <c r="OKL68"/>
      <c r="OKM68"/>
      <c r="OKN68"/>
      <c r="OKO68"/>
      <c r="OKP68"/>
      <c r="OKQ68"/>
      <c r="OKR68"/>
      <c r="OKS68"/>
      <c r="OKT68"/>
      <c r="OKU68"/>
      <c r="OKV68"/>
      <c r="OKW68"/>
      <c r="OKX68"/>
      <c r="OKY68"/>
      <c r="OKZ68"/>
      <c r="OLA68"/>
      <c r="OLB68"/>
      <c r="OLC68"/>
      <c r="OLD68"/>
      <c r="OLE68"/>
      <c r="OLF68"/>
      <c r="OLG68"/>
      <c r="OLH68"/>
      <c r="OLI68"/>
      <c r="OLJ68"/>
      <c r="OLK68"/>
      <c r="OLL68"/>
      <c r="OLM68"/>
      <c r="OLN68"/>
      <c r="OLO68"/>
      <c r="OLP68"/>
      <c r="OLQ68"/>
      <c r="OLR68"/>
      <c r="OLS68"/>
      <c r="OLT68"/>
      <c r="OLU68"/>
      <c r="OLV68"/>
      <c r="OLW68"/>
      <c r="OLX68"/>
      <c r="OLY68"/>
      <c r="OLZ68"/>
      <c r="OMA68"/>
      <c r="OMB68"/>
      <c r="OMC68"/>
      <c r="OMD68"/>
      <c r="OME68"/>
      <c r="OMF68"/>
      <c r="OMG68"/>
      <c r="OMH68"/>
      <c r="OMI68"/>
      <c r="OMJ68"/>
      <c r="OMK68"/>
      <c r="OML68"/>
      <c r="OMM68"/>
      <c r="OMN68"/>
      <c r="OMO68"/>
      <c r="OMP68"/>
      <c r="OMQ68"/>
      <c r="OMR68"/>
      <c r="OMS68"/>
      <c r="OMT68"/>
      <c r="OMU68"/>
      <c r="OMV68"/>
      <c r="OMW68"/>
      <c r="OMX68"/>
      <c r="OMY68"/>
      <c r="OMZ68"/>
      <c r="ONA68"/>
      <c r="ONB68"/>
      <c r="ONC68"/>
      <c r="OND68"/>
      <c r="ONE68"/>
      <c r="ONF68"/>
      <c r="ONG68"/>
      <c r="ONH68"/>
      <c r="ONI68"/>
      <c r="ONJ68"/>
      <c r="ONK68"/>
      <c r="ONL68"/>
      <c r="ONM68"/>
      <c r="ONN68"/>
      <c r="ONO68"/>
      <c r="ONP68"/>
      <c r="ONQ68"/>
      <c r="ONR68"/>
      <c r="ONS68"/>
      <c r="ONT68"/>
      <c r="ONU68"/>
      <c r="ONV68"/>
      <c r="ONW68"/>
      <c r="ONX68"/>
      <c r="ONY68"/>
      <c r="ONZ68"/>
      <c r="OOA68"/>
      <c r="OOB68"/>
      <c r="OOC68"/>
      <c r="OOD68"/>
      <c r="OOE68"/>
      <c r="OOF68"/>
      <c r="OOG68"/>
      <c r="OOH68"/>
      <c r="OOI68"/>
      <c r="OOJ68"/>
      <c r="OOK68"/>
      <c r="OOL68"/>
      <c r="OOM68"/>
      <c r="OON68"/>
      <c r="OOO68"/>
      <c r="OOP68"/>
      <c r="OOQ68"/>
      <c r="OOR68"/>
      <c r="OOS68"/>
      <c r="OOT68"/>
      <c r="OOU68"/>
      <c r="OOV68"/>
      <c r="OOW68"/>
      <c r="OOX68"/>
      <c r="OOY68"/>
      <c r="OOZ68"/>
      <c r="OPA68"/>
      <c r="OPB68"/>
      <c r="OPC68"/>
      <c r="OPD68"/>
      <c r="OPE68"/>
      <c r="OPF68"/>
      <c r="OPG68"/>
      <c r="OPH68"/>
      <c r="OPI68"/>
      <c r="OPJ68"/>
      <c r="OPK68"/>
      <c r="OPL68"/>
      <c r="OPM68"/>
      <c r="OPN68"/>
      <c r="OPO68"/>
      <c r="OPP68"/>
      <c r="OPQ68"/>
      <c r="OPR68"/>
      <c r="OPS68"/>
      <c r="OPT68"/>
      <c r="OPU68"/>
      <c r="OPV68"/>
      <c r="OPW68"/>
      <c r="OPX68"/>
      <c r="OPY68"/>
      <c r="OPZ68"/>
      <c r="OQA68"/>
      <c r="OQB68"/>
      <c r="OQC68"/>
      <c r="OQD68"/>
      <c r="OQE68"/>
      <c r="OQF68"/>
      <c r="OQG68"/>
      <c r="OQH68"/>
      <c r="OQI68"/>
      <c r="OQJ68"/>
      <c r="OQK68"/>
      <c r="OQL68"/>
      <c r="OQM68"/>
      <c r="OQN68"/>
      <c r="OQO68"/>
      <c r="OQP68"/>
      <c r="OQQ68"/>
      <c r="OQR68"/>
      <c r="OQS68"/>
      <c r="OQT68"/>
      <c r="OQU68"/>
      <c r="OQV68"/>
      <c r="OQW68"/>
      <c r="OQX68"/>
      <c r="OQY68"/>
      <c r="OQZ68"/>
      <c r="ORA68"/>
      <c r="ORB68"/>
      <c r="ORC68"/>
      <c r="ORD68"/>
      <c r="ORE68"/>
      <c r="ORF68"/>
      <c r="ORG68"/>
      <c r="ORH68"/>
      <c r="ORI68"/>
      <c r="ORJ68"/>
      <c r="ORK68"/>
      <c r="ORL68"/>
      <c r="ORM68"/>
      <c r="ORN68"/>
      <c r="ORO68"/>
      <c r="ORP68"/>
      <c r="ORQ68"/>
      <c r="ORR68"/>
      <c r="ORS68"/>
      <c r="ORT68"/>
      <c r="ORU68"/>
      <c r="ORV68"/>
      <c r="ORW68"/>
      <c r="ORX68"/>
      <c r="ORY68"/>
      <c r="ORZ68"/>
      <c r="OSA68"/>
      <c r="OSB68"/>
      <c r="OSC68"/>
      <c r="OSD68"/>
      <c r="OSE68"/>
      <c r="OSF68"/>
      <c r="OSG68"/>
      <c r="OSH68"/>
      <c r="OSI68"/>
      <c r="OSJ68"/>
      <c r="OSK68"/>
      <c r="OSL68"/>
      <c r="OSM68"/>
      <c r="OSN68"/>
      <c r="OSO68"/>
      <c r="OSP68"/>
      <c r="OSQ68"/>
      <c r="OSR68"/>
      <c r="OSS68"/>
      <c r="OST68"/>
      <c r="OSU68"/>
      <c r="OSV68"/>
      <c r="OSW68"/>
      <c r="OSX68"/>
      <c r="OSY68"/>
      <c r="OSZ68"/>
      <c r="OTA68"/>
      <c r="OTB68"/>
      <c r="OTC68"/>
      <c r="OTD68"/>
      <c r="OTE68"/>
      <c r="OTF68"/>
      <c r="OTG68"/>
      <c r="OTH68"/>
      <c r="OTI68"/>
      <c r="OTJ68"/>
      <c r="OTK68"/>
      <c r="OTL68"/>
      <c r="OTM68"/>
      <c r="OTN68"/>
      <c r="OTO68"/>
      <c r="OTP68"/>
      <c r="OTQ68"/>
      <c r="OTR68"/>
      <c r="OTS68"/>
      <c r="OTT68"/>
      <c r="OTU68"/>
      <c r="OTV68"/>
      <c r="OTW68"/>
      <c r="OTX68"/>
      <c r="OTY68"/>
      <c r="OTZ68"/>
      <c r="OUA68"/>
      <c r="OUB68"/>
      <c r="OUC68"/>
      <c r="OUD68"/>
      <c r="OUE68"/>
      <c r="OUF68"/>
      <c r="OUG68"/>
      <c r="OUH68"/>
      <c r="OUI68"/>
      <c r="OUJ68"/>
      <c r="OUK68"/>
      <c r="OUL68"/>
      <c r="OUM68"/>
      <c r="OUN68"/>
      <c r="OUO68"/>
      <c r="OUP68"/>
      <c r="OUQ68"/>
      <c r="OUR68"/>
      <c r="OUS68"/>
      <c r="OUT68"/>
      <c r="OUU68"/>
      <c r="OUV68"/>
      <c r="OUW68"/>
      <c r="OUX68"/>
      <c r="OUY68"/>
      <c r="OUZ68"/>
      <c r="OVA68"/>
      <c r="OVB68"/>
      <c r="OVC68"/>
      <c r="OVD68"/>
      <c r="OVE68"/>
      <c r="OVF68"/>
      <c r="OVG68"/>
      <c r="OVH68"/>
      <c r="OVI68"/>
      <c r="OVJ68"/>
      <c r="OVK68"/>
      <c r="OVL68"/>
      <c r="OVM68"/>
      <c r="OVN68"/>
      <c r="OVO68"/>
      <c r="OVP68"/>
      <c r="OVQ68"/>
      <c r="OVR68"/>
      <c r="OVS68"/>
      <c r="OVT68"/>
      <c r="OVU68"/>
      <c r="OVV68"/>
      <c r="OVW68"/>
      <c r="OVX68"/>
      <c r="OVY68"/>
      <c r="OVZ68"/>
      <c r="OWA68"/>
      <c r="OWB68"/>
      <c r="OWC68"/>
      <c r="OWD68"/>
      <c r="OWE68"/>
      <c r="OWF68"/>
      <c r="OWG68"/>
      <c r="OWH68"/>
      <c r="OWI68"/>
      <c r="OWJ68"/>
      <c r="OWK68"/>
      <c r="OWL68"/>
      <c r="OWM68"/>
      <c r="OWN68"/>
      <c r="OWO68"/>
      <c r="OWP68"/>
      <c r="OWQ68"/>
      <c r="OWR68"/>
      <c r="OWS68"/>
      <c r="OWT68"/>
      <c r="OWU68"/>
      <c r="OWV68"/>
      <c r="OWW68"/>
      <c r="OWX68"/>
      <c r="OWY68"/>
      <c r="OWZ68"/>
      <c r="OXA68"/>
      <c r="OXB68"/>
      <c r="OXC68"/>
      <c r="OXD68"/>
      <c r="OXE68"/>
      <c r="OXF68"/>
      <c r="OXG68"/>
      <c r="OXH68"/>
      <c r="OXI68"/>
      <c r="OXJ68"/>
      <c r="OXK68"/>
      <c r="OXL68"/>
      <c r="OXM68"/>
      <c r="OXN68"/>
      <c r="OXO68"/>
      <c r="OXP68"/>
      <c r="OXQ68"/>
      <c r="OXR68"/>
      <c r="OXS68"/>
      <c r="OXT68"/>
      <c r="OXU68"/>
      <c r="OXV68"/>
      <c r="OXW68"/>
      <c r="OXX68"/>
      <c r="OXY68"/>
      <c r="OXZ68"/>
      <c r="OYA68"/>
      <c r="OYB68"/>
      <c r="OYC68"/>
      <c r="OYD68"/>
      <c r="OYE68"/>
      <c r="OYF68"/>
      <c r="OYG68"/>
      <c r="OYH68"/>
      <c r="OYI68"/>
      <c r="OYJ68"/>
      <c r="OYK68"/>
      <c r="OYL68"/>
      <c r="OYM68"/>
      <c r="OYN68"/>
      <c r="OYO68"/>
      <c r="OYP68"/>
      <c r="OYQ68"/>
      <c r="OYR68"/>
      <c r="OYS68"/>
      <c r="OYT68"/>
      <c r="OYU68"/>
      <c r="OYV68"/>
      <c r="OYW68"/>
      <c r="OYX68"/>
      <c r="OYY68"/>
      <c r="OYZ68"/>
      <c r="OZA68"/>
      <c r="OZB68"/>
      <c r="OZC68"/>
      <c r="OZD68"/>
      <c r="OZE68"/>
      <c r="OZF68"/>
      <c r="OZG68"/>
      <c r="OZH68"/>
      <c r="OZI68"/>
      <c r="OZJ68"/>
      <c r="OZK68"/>
      <c r="OZL68"/>
      <c r="OZM68"/>
      <c r="OZN68"/>
      <c r="OZO68"/>
      <c r="OZP68"/>
      <c r="OZQ68"/>
      <c r="OZR68"/>
      <c r="OZS68"/>
      <c r="OZT68"/>
      <c r="OZU68"/>
      <c r="OZV68"/>
      <c r="OZW68"/>
      <c r="OZX68"/>
      <c r="OZY68"/>
      <c r="OZZ68"/>
      <c r="PAA68"/>
      <c r="PAB68"/>
      <c r="PAC68"/>
      <c r="PAD68"/>
      <c r="PAE68"/>
      <c r="PAF68"/>
      <c r="PAG68"/>
      <c r="PAH68"/>
      <c r="PAI68"/>
      <c r="PAJ68"/>
      <c r="PAK68"/>
      <c r="PAL68"/>
      <c r="PAM68"/>
      <c r="PAN68"/>
      <c r="PAO68"/>
      <c r="PAP68"/>
      <c r="PAQ68"/>
      <c r="PAR68"/>
      <c r="PAS68"/>
      <c r="PAT68"/>
      <c r="PAU68"/>
      <c r="PAV68"/>
      <c r="PAW68"/>
      <c r="PAX68"/>
      <c r="PAY68"/>
      <c r="PAZ68"/>
      <c r="PBA68"/>
      <c r="PBB68"/>
      <c r="PBC68"/>
      <c r="PBD68"/>
      <c r="PBE68"/>
      <c r="PBF68"/>
      <c r="PBG68"/>
      <c r="PBH68"/>
      <c r="PBI68"/>
      <c r="PBJ68"/>
      <c r="PBK68"/>
      <c r="PBL68"/>
      <c r="PBM68"/>
      <c r="PBN68"/>
      <c r="PBO68"/>
      <c r="PBP68"/>
      <c r="PBQ68"/>
      <c r="PBR68"/>
      <c r="PBS68"/>
      <c r="PBT68"/>
      <c r="PBU68"/>
      <c r="PBV68"/>
      <c r="PBW68"/>
      <c r="PBX68"/>
      <c r="PBY68"/>
      <c r="PBZ68"/>
      <c r="PCA68"/>
      <c r="PCB68"/>
      <c r="PCC68"/>
      <c r="PCD68"/>
      <c r="PCE68"/>
      <c r="PCF68"/>
      <c r="PCG68"/>
      <c r="PCH68"/>
      <c r="PCI68"/>
      <c r="PCJ68"/>
      <c r="PCK68"/>
      <c r="PCL68"/>
      <c r="PCM68"/>
      <c r="PCN68"/>
      <c r="PCO68"/>
      <c r="PCP68"/>
      <c r="PCQ68"/>
      <c r="PCR68"/>
      <c r="PCS68"/>
      <c r="PCT68"/>
      <c r="PCU68"/>
      <c r="PCV68"/>
      <c r="PCW68"/>
      <c r="PCX68"/>
      <c r="PCY68"/>
      <c r="PCZ68"/>
      <c r="PDA68"/>
      <c r="PDB68"/>
      <c r="PDC68"/>
      <c r="PDD68"/>
      <c r="PDE68"/>
      <c r="PDF68"/>
      <c r="PDG68"/>
      <c r="PDH68"/>
      <c r="PDI68"/>
      <c r="PDJ68"/>
      <c r="PDK68"/>
      <c r="PDL68"/>
      <c r="PDM68"/>
      <c r="PDN68"/>
      <c r="PDO68"/>
      <c r="PDP68"/>
      <c r="PDQ68"/>
      <c r="PDR68"/>
      <c r="PDS68"/>
      <c r="PDT68"/>
      <c r="PDU68"/>
      <c r="PDV68"/>
      <c r="PDW68"/>
      <c r="PDX68"/>
      <c r="PDY68"/>
      <c r="PDZ68"/>
      <c r="PEA68"/>
      <c r="PEB68"/>
      <c r="PEC68"/>
      <c r="PED68"/>
      <c r="PEE68"/>
      <c r="PEF68"/>
      <c r="PEG68"/>
      <c r="PEH68"/>
      <c r="PEI68"/>
      <c r="PEJ68"/>
      <c r="PEK68"/>
      <c r="PEL68"/>
      <c r="PEM68"/>
      <c r="PEN68"/>
      <c r="PEO68"/>
      <c r="PEP68"/>
      <c r="PEQ68"/>
      <c r="PER68"/>
      <c r="PES68"/>
      <c r="PET68"/>
      <c r="PEU68"/>
      <c r="PEV68"/>
      <c r="PEW68"/>
      <c r="PEX68"/>
      <c r="PEY68"/>
      <c r="PEZ68"/>
      <c r="PFA68"/>
      <c r="PFB68"/>
      <c r="PFC68"/>
      <c r="PFD68"/>
      <c r="PFE68"/>
      <c r="PFF68"/>
      <c r="PFG68"/>
      <c r="PFH68"/>
      <c r="PFI68"/>
      <c r="PFJ68"/>
      <c r="PFK68"/>
      <c r="PFL68"/>
      <c r="PFM68"/>
      <c r="PFN68"/>
      <c r="PFO68"/>
      <c r="PFP68"/>
      <c r="PFQ68"/>
      <c r="PFR68"/>
      <c r="PFS68"/>
      <c r="PFT68"/>
      <c r="PFU68"/>
      <c r="PFV68"/>
      <c r="PFW68"/>
      <c r="PFX68"/>
      <c r="PFY68"/>
      <c r="PFZ68"/>
      <c r="PGA68"/>
      <c r="PGB68"/>
      <c r="PGC68"/>
      <c r="PGD68"/>
      <c r="PGE68"/>
      <c r="PGF68"/>
      <c r="PGG68"/>
      <c r="PGH68"/>
      <c r="PGI68"/>
      <c r="PGJ68"/>
      <c r="PGK68"/>
      <c r="PGL68"/>
      <c r="PGM68"/>
      <c r="PGN68"/>
      <c r="PGO68"/>
      <c r="PGP68"/>
      <c r="PGQ68"/>
      <c r="PGR68"/>
      <c r="PGS68"/>
      <c r="PGT68"/>
      <c r="PGU68"/>
      <c r="PGV68"/>
      <c r="PGW68"/>
      <c r="PGX68"/>
      <c r="PGY68"/>
      <c r="PGZ68"/>
      <c r="PHA68"/>
      <c r="PHB68"/>
      <c r="PHC68"/>
      <c r="PHD68"/>
      <c r="PHE68"/>
      <c r="PHF68"/>
      <c r="PHG68"/>
      <c r="PHH68"/>
      <c r="PHI68"/>
      <c r="PHJ68"/>
      <c r="PHK68"/>
      <c r="PHL68"/>
      <c r="PHM68"/>
      <c r="PHN68"/>
      <c r="PHO68"/>
      <c r="PHP68"/>
      <c r="PHQ68"/>
      <c r="PHR68"/>
      <c r="PHS68"/>
      <c r="PHT68"/>
      <c r="PHU68"/>
      <c r="PHV68"/>
      <c r="PHW68"/>
      <c r="PHX68"/>
      <c r="PHY68"/>
      <c r="PHZ68"/>
      <c r="PIA68"/>
      <c r="PIB68"/>
      <c r="PIC68"/>
      <c r="PID68"/>
      <c r="PIE68"/>
      <c r="PIF68"/>
      <c r="PIG68"/>
      <c r="PIH68"/>
      <c r="PII68"/>
      <c r="PIJ68"/>
      <c r="PIK68"/>
      <c r="PIL68"/>
      <c r="PIM68"/>
      <c r="PIN68"/>
      <c r="PIO68"/>
      <c r="PIP68"/>
      <c r="PIQ68"/>
      <c r="PIR68"/>
      <c r="PIS68"/>
      <c r="PIT68"/>
      <c r="PIU68"/>
      <c r="PIV68"/>
      <c r="PIW68"/>
      <c r="PIX68"/>
      <c r="PIY68"/>
      <c r="PIZ68"/>
      <c r="PJA68"/>
      <c r="PJB68"/>
      <c r="PJC68"/>
      <c r="PJD68"/>
      <c r="PJE68"/>
      <c r="PJF68"/>
      <c r="PJG68"/>
      <c r="PJH68"/>
      <c r="PJI68"/>
      <c r="PJJ68"/>
      <c r="PJK68"/>
      <c r="PJL68"/>
      <c r="PJM68"/>
      <c r="PJN68"/>
      <c r="PJO68"/>
      <c r="PJP68"/>
      <c r="PJQ68"/>
      <c r="PJR68"/>
      <c r="PJS68"/>
      <c r="PJT68"/>
      <c r="PJU68"/>
      <c r="PJV68"/>
      <c r="PJW68"/>
      <c r="PJX68"/>
      <c r="PJY68"/>
      <c r="PJZ68"/>
      <c r="PKA68"/>
      <c r="PKB68"/>
      <c r="PKC68"/>
      <c r="PKD68"/>
      <c r="PKE68"/>
      <c r="PKF68"/>
      <c r="PKG68"/>
      <c r="PKH68"/>
      <c r="PKI68"/>
      <c r="PKJ68"/>
      <c r="PKK68"/>
      <c r="PKL68"/>
      <c r="PKM68"/>
      <c r="PKN68"/>
      <c r="PKO68"/>
      <c r="PKP68"/>
      <c r="PKQ68"/>
      <c r="PKR68"/>
      <c r="PKS68"/>
      <c r="PKT68"/>
      <c r="PKU68"/>
      <c r="PKV68"/>
      <c r="PKW68"/>
      <c r="PKX68"/>
      <c r="PKY68"/>
      <c r="PKZ68"/>
      <c r="PLA68"/>
      <c r="PLB68"/>
      <c r="PLC68"/>
      <c r="PLD68"/>
      <c r="PLE68"/>
      <c r="PLF68"/>
      <c r="PLG68"/>
      <c r="PLH68"/>
      <c r="PLI68"/>
      <c r="PLJ68"/>
      <c r="PLK68"/>
      <c r="PLL68"/>
      <c r="PLM68"/>
      <c r="PLN68"/>
      <c r="PLO68"/>
      <c r="PLP68"/>
      <c r="PLQ68"/>
      <c r="PLR68"/>
      <c r="PLS68"/>
      <c r="PLT68"/>
      <c r="PLU68"/>
      <c r="PLV68"/>
      <c r="PLW68"/>
      <c r="PLX68"/>
      <c r="PLY68"/>
      <c r="PLZ68"/>
      <c r="PMA68"/>
      <c r="PMB68"/>
      <c r="PMC68"/>
      <c r="PMD68"/>
      <c r="PME68"/>
      <c r="PMF68"/>
      <c r="PMG68"/>
      <c r="PMH68"/>
      <c r="PMI68"/>
      <c r="PMJ68"/>
      <c r="PMK68"/>
      <c r="PML68"/>
      <c r="PMM68"/>
      <c r="PMN68"/>
      <c r="PMO68"/>
      <c r="PMP68"/>
      <c r="PMQ68"/>
      <c r="PMR68"/>
      <c r="PMS68"/>
      <c r="PMT68"/>
      <c r="PMU68"/>
      <c r="PMV68"/>
      <c r="PMW68"/>
      <c r="PMX68"/>
      <c r="PMY68"/>
      <c r="PMZ68"/>
      <c r="PNA68"/>
      <c r="PNB68"/>
      <c r="PNC68"/>
      <c r="PND68"/>
      <c r="PNE68"/>
      <c r="PNF68"/>
      <c r="PNG68"/>
      <c r="PNH68"/>
      <c r="PNI68"/>
      <c r="PNJ68"/>
      <c r="PNK68"/>
      <c r="PNL68"/>
      <c r="PNM68"/>
      <c r="PNN68"/>
      <c r="PNO68"/>
      <c r="PNP68"/>
      <c r="PNQ68"/>
      <c r="PNR68"/>
      <c r="PNS68"/>
      <c r="PNT68"/>
      <c r="PNU68"/>
      <c r="PNV68"/>
      <c r="PNW68"/>
      <c r="PNX68"/>
      <c r="PNY68"/>
      <c r="PNZ68"/>
      <c r="POA68"/>
      <c r="POB68"/>
      <c r="POC68"/>
      <c r="POD68"/>
      <c r="POE68"/>
      <c r="POF68"/>
      <c r="POG68"/>
      <c r="POH68"/>
      <c r="POI68"/>
      <c r="POJ68"/>
      <c r="POK68"/>
      <c r="POL68"/>
      <c r="POM68"/>
      <c r="PON68"/>
      <c r="POO68"/>
      <c r="POP68"/>
      <c r="POQ68"/>
      <c r="POR68"/>
      <c r="POS68"/>
      <c r="POT68"/>
      <c r="POU68"/>
      <c r="POV68"/>
      <c r="POW68"/>
      <c r="POX68"/>
      <c r="POY68"/>
      <c r="POZ68"/>
      <c r="PPA68"/>
      <c r="PPB68"/>
      <c r="PPC68"/>
      <c r="PPD68"/>
      <c r="PPE68"/>
      <c r="PPF68"/>
      <c r="PPG68"/>
      <c r="PPH68"/>
      <c r="PPI68"/>
      <c r="PPJ68"/>
      <c r="PPK68"/>
      <c r="PPL68"/>
      <c r="PPM68"/>
      <c r="PPN68"/>
      <c r="PPO68"/>
      <c r="PPP68"/>
      <c r="PPQ68"/>
      <c r="PPR68"/>
      <c r="PPS68"/>
      <c r="PPT68"/>
      <c r="PPU68"/>
      <c r="PPV68"/>
      <c r="PPW68"/>
      <c r="PPX68"/>
      <c r="PPY68"/>
      <c r="PPZ68"/>
      <c r="PQA68"/>
      <c r="PQB68"/>
      <c r="PQC68"/>
      <c r="PQD68"/>
      <c r="PQE68"/>
      <c r="PQF68"/>
      <c r="PQG68"/>
      <c r="PQH68"/>
      <c r="PQI68"/>
      <c r="PQJ68"/>
      <c r="PQK68"/>
      <c r="PQL68"/>
      <c r="PQM68"/>
      <c r="PQN68"/>
      <c r="PQO68"/>
      <c r="PQP68"/>
      <c r="PQQ68"/>
      <c r="PQR68"/>
      <c r="PQS68"/>
      <c r="PQT68"/>
      <c r="PQU68"/>
      <c r="PQV68"/>
      <c r="PQW68"/>
      <c r="PQX68"/>
      <c r="PQY68"/>
      <c r="PQZ68"/>
      <c r="PRA68"/>
      <c r="PRB68"/>
      <c r="PRC68"/>
      <c r="PRD68"/>
      <c r="PRE68"/>
      <c r="PRF68"/>
      <c r="PRG68"/>
      <c r="PRH68"/>
      <c r="PRI68"/>
      <c r="PRJ68"/>
      <c r="PRK68"/>
      <c r="PRL68"/>
      <c r="PRM68"/>
      <c r="PRN68"/>
      <c r="PRO68"/>
      <c r="PRP68"/>
      <c r="PRQ68"/>
      <c r="PRR68"/>
      <c r="PRS68"/>
      <c r="PRT68"/>
      <c r="PRU68"/>
      <c r="PRV68"/>
      <c r="PRW68"/>
      <c r="PRX68"/>
      <c r="PRY68"/>
      <c r="PRZ68"/>
      <c r="PSA68"/>
      <c r="PSB68"/>
      <c r="PSC68"/>
      <c r="PSD68"/>
      <c r="PSE68"/>
      <c r="PSF68"/>
      <c r="PSG68"/>
      <c r="PSH68"/>
      <c r="PSI68"/>
      <c r="PSJ68"/>
      <c r="PSK68"/>
      <c r="PSL68"/>
      <c r="PSM68"/>
      <c r="PSN68"/>
      <c r="PSO68"/>
      <c r="PSP68"/>
      <c r="PSQ68"/>
      <c r="PSR68"/>
      <c r="PSS68"/>
      <c r="PST68"/>
      <c r="PSU68"/>
      <c r="PSV68"/>
      <c r="PSW68"/>
      <c r="PSX68"/>
      <c r="PSY68"/>
      <c r="PSZ68"/>
      <c r="PTA68"/>
      <c r="PTB68"/>
      <c r="PTC68"/>
      <c r="PTD68"/>
      <c r="PTE68"/>
      <c r="PTF68"/>
      <c r="PTG68"/>
      <c r="PTH68"/>
      <c r="PTI68"/>
      <c r="PTJ68"/>
      <c r="PTK68"/>
      <c r="PTL68"/>
      <c r="PTM68"/>
      <c r="PTN68"/>
      <c r="PTO68"/>
      <c r="PTP68"/>
      <c r="PTQ68"/>
      <c r="PTR68"/>
      <c r="PTS68"/>
      <c r="PTT68"/>
      <c r="PTU68"/>
      <c r="PTV68"/>
      <c r="PTW68"/>
      <c r="PTX68"/>
      <c r="PTY68"/>
      <c r="PTZ68"/>
      <c r="PUA68"/>
      <c r="PUB68"/>
      <c r="PUC68"/>
      <c r="PUD68"/>
      <c r="PUE68"/>
      <c r="PUF68"/>
      <c r="PUG68"/>
      <c r="PUH68"/>
      <c r="PUI68"/>
      <c r="PUJ68"/>
      <c r="PUK68"/>
      <c r="PUL68"/>
      <c r="PUM68"/>
      <c r="PUN68"/>
      <c r="PUO68"/>
      <c r="PUP68"/>
      <c r="PUQ68"/>
      <c r="PUR68"/>
      <c r="PUS68"/>
      <c r="PUT68"/>
      <c r="PUU68"/>
      <c r="PUV68"/>
      <c r="PUW68"/>
      <c r="PUX68"/>
      <c r="PUY68"/>
      <c r="PUZ68"/>
      <c r="PVA68"/>
      <c r="PVB68"/>
      <c r="PVC68"/>
      <c r="PVD68"/>
      <c r="PVE68"/>
      <c r="PVF68"/>
      <c r="PVG68"/>
      <c r="PVH68"/>
      <c r="PVI68"/>
      <c r="PVJ68"/>
      <c r="PVK68"/>
      <c r="PVL68"/>
      <c r="PVM68"/>
      <c r="PVN68"/>
      <c r="PVO68"/>
      <c r="PVP68"/>
      <c r="PVQ68"/>
      <c r="PVR68"/>
      <c r="PVS68"/>
      <c r="PVT68"/>
      <c r="PVU68"/>
      <c r="PVV68"/>
      <c r="PVW68"/>
      <c r="PVX68"/>
      <c r="PVY68"/>
      <c r="PVZ68"/>
      <c r="PWA68"/>
      <c r="PWB68"/>
      <c r="PWC68"/>
      <c r="PWD68"/>
      <c r="PWE68"/>
      <c r="PWF68"/>
      <c r="PWG68"/>
      <c r="PWH68"/>
      <c r="PWI68"/>
      <c r="PWJ68"/>
      <c r="PWK68"/>
      <c r="PWL68"/>
      <c r="PWM68"/>
      <c r="PWN68"/>
      <c r="PWO68"/>
      <c r="PWP68"/>
      <c r="PWQ68"/>
      <c r="PWR68"/>
      <c r="PWS68"/>
      <c r="PWT68"/>
      <c r="PWU68"/>
      <c r="PWV68"/>
      <c r="PWW68"/>
      <c r="PWX68"/>
      <c r="PWY68"/>
      <c r="PWZ68"/>
      <c r="PXA68"/>
      <c r="PXB68"/>
      <c r="PXC68"/>
      <c r="PXD68"/>
      <c r="PXE68"/>
      <c r="PXF68"/>
      <c r="PXG68"/>
      <c r="PXH68"/>
      <c r="PXI68"/>
      <c r="PXJ68"/>
      <c r="PXK68"/>
      <c r="PXL68"/>
      <c r="PXM68"/>
      <c r="PXN68"/>
      <c r="PXO68"/>
      <c r="PXP68"/>
      <c r="PXQ68"/>
      <c r="PXR68"/>
      <c r="PXS68"/>
      <c r="PXT68"/>
      <c r="PXU68"/>
      <c r="PXV68"/>
      <c r="PXW68"/>
      <c r="PXX68"/>
      <c r="PXY68"/>
      <c r="PXZ68"/>
      <c r="PYA68"/>
      <c r="PYB68"/>
      <c r="PYC68"/>
      <c r="PYD68"/>
      <c r="PYE68"/>
      <c r="PYF68"/>
      <c r="PYG68"/>
      <c r="PYH68"/>
      <c r="PYI68"/>
      <c r="PYJ68"/>
      <c r="PYK68"/>
      <c r="PYL68"/>
      <c r="PYM68"/>
      <c r="PYN68"/>
      <c r="PYO68"/>
      <c r="PYP68"/>
      <c r="PYQ68"/>
      <c r="PYR68"/>
      <c r="PYS68"/>
      <c r="PYT68"/>
      <c r="PYU68"/>
      <c r="PYV68"/>
      <c r="PYW68"/>
      <c r="PYX68"/>
      <c r="PYY68"/>
      <c r="PYZ68"/>
      <c r="PZA68"/>
      <c r="PZB68"/>
      <c r="PZC68"/>
      <c r="PZD68"/>
      <c r="PZE68"/>
      <c r="PZF68"/>
      <c r="PZG68"/>
      <c r="PZH68"/>
      <c r="PZI68"/>
      <c r="PZJ68"/>
      <c r="PZK68"/>
      <c r="PZL68"/>
      <c r="PZM68"/>
      <c r="PZN68"/>
      <c r="PZO68"/>
      <c r="PZP68"/>
      <c r="PZQ68"/>
      <c r="PZR68"/>
      <c r="PZS68"/>
      <c r="PZT68"/>
      <c r="PZU68"/>
      <c r="PZV68"/>
      <c r="PZW68"/>
      <c r="PZX68"/>
      <c r="PZY68"/>
      <c r="PZZ68"/>
      <c r="QAA68"/>
      <c r="QAB68"/>
      <c r="QAC68"/>
      <c r="QAD68"/>
      <c r="QAE68"/>
      <c r="QAF68"/>
      <c r="QAG68"/>
      <c r="QAH68"/>
      <c r="QAI68"/>
      <c r="QAJ68"/>
      <c r="QAK68"/>
      <c r="QAL68"/>
      <c r="QAM68"/>
      <c r="QAN68"/>
      <c r="QAO68"/>
      <c r="QAP68"/>
      <c r="QAQ68"/>
      <c r="QAR68"/>
      <c r="QAS68"/>
      <c r="QAT68"/>
      <c r="QAU68"/>
      <c r="QAV68"/>
      <c r="QAW68"/>
      <c r="QAX68"/>
      <c r="QAY68"/>
      <c r="QAZ68"/>
      <c r="QBA68"/>
      <c r="QBB68"/>
      <c r="QBC68"/>
      <c r="QBD68"/>
      <c r="QBE68"/>
      <c r="QBF68"/>
      <c r="QBG68"/>
      <c r="QBH68"/>
      <c r="QBI68"/>
      <c r="QBJ68"/>
      <c r="QBK68"/>
      <c r="QBL68"/>
      <c r="QBM68"/>
      <c r="QBN68"/>
      <c r="QBO68"/>
      <c r="QBP68"/>
      <c r="QBQ68"/>
      <c r="QBR68"/>
      <c r="QBS68"/>
      <c r="QBT68"/>
      <c r="QBU68"/>
      <c r="QBV68"/>
      <c r="QBW68"/>
      <c r="QBX68"/>
      <c r="QBY68"/>
      <c r="QBZ68"/>
      <c r="QCA68"/>
      <c r="QCB68"/>
      <c r="QCC68"/>
      <c r="QCD68"/>
      <c r="QCE68"/>
      <c r="QCF68"/>
      <c r="QCG68"/>
      <c r="QCH68"/>
      <c r="QCI68"/>
      <c r="QCJ68"/>
      <c r="QCK68"/>
      <c r="QCL68"/>
      <c r="QCM68"/>
      <c r="QCN68"/>
      <c r="QCO68"/>
      <c r="QCP68"/>
      <c r="QCQ68"/>
      <c r="QCR68"/>
      <c r="QCS68"/>
      <c r="QCT68"/>
      <c r="QCU68"/>
      <c r="QCV68"/>
      <c r="QCW68"/>
      <c r="QCX68"/>
      <c r="QCY68"/>
      <c r="QCZ68"/>
      <c r="QDA68"/>
      <c r="QDB68"/>
      <c r="QDC68"/>
      <c r="QDD68"/>
      <c r="QDE68"/>
      <c r="QDF68"/>
      <c r="QDG68"/>
      <c r="QDH68"/>
      <c r="QDI68"/>
      <c r="QDJ68"/>
      <c r="QDK68"/>
      <c r="QDL68"/>
      <c r="QDM68"/>
      <c r="QDN68"/>
      <c r="QDO68"/>
      <c r="QDP68"/>
      <c r="QDQ68"/>
      <c r="QDR68"/>
      <c r="QDS68"/>
      <c r="QDT68"/>
      <c r="QDU68"/>
      <c r="QDV68"/>
      <c r="QDW68"/>
      <c r="QDX68"/>
      <c r="QDY68"/>
      <c r="QDZ68"/>
      <c r="QEA68"/>
      <c r="QEB68"/>
      <c r="QEC68"/>
      <c r="QED68"/>
      <c r="QEE68"/>
      <c r="QEF68"/>
      <c r="QEG68"/>
      <c r="QEH68"/>
      <c r="QEI68"/>
      <c r="QEJ68"/>
      <c r="QEK68"/>
      <c r="QEL68"/>
      <c r="QEM68"/>
      <c r="QEN68"/>
      <c r="QEO68"/>
      <c r="QEP68"/>
      <c r="QEQ68"/>
      <c r="QER68"/>
      <c r="QES68"/>
      <c r="QET68"/>
      <c r="QEU68"/>
      <c r="QEV68"/>
      <c r="QEW68"/>
      <c r="QEX68"/>
      <c r="QEY68"/>
      <c r="QEZ68"/>
      <c r="QFA68"/>
      <c r="QFB68"/>
      <c r="QFC68"/>
      <c r="QFD68"/>
      <c r="QFE68"/>
      <c r="QFF68"/>
      <c r="QFG68"/>
      <c r="QFH68"/>
      <c r="QFI68"/>
      <c r="QFJ68"/>
      <c r="QFK68"/>
      <c r="QFL68"/>
      <c r="QFM68"/>
      <c r="QFN68"/>
      <c r="QFO68"/>
      <c r="QFP68"/>
      <c r="QFQ68"/>
      <c r="QFR68"/>
      <c r="QFS68"/>
      <c r="QFT68"/>
      <c r="QFU68"/>
      <c r="QFV68"/>
      <c r="QFW68"/>
      <c r="QFX68"/>
      <c r="QFY68"/>
      <c r="QFZ68"/>
      <c r="QGA68"/>
      <c r="QGB68"/>
      <c r="QGC68"/>
      <c r="QGD68"/>
      <c r="QGE68"/>
      <c r="QGF68"/>
      <c r="QGG68"/>
      <c r="QGH68"/>
      <c r="QGI68"/>
      <c r="QGJ68"/>
      <c r="QGK68"/>
      <c r="QGL68"/>
      <c r="QGM68"/>
      <c r="QGN68"/>
      <c r="QGO68"/>
      <c r="QGP68"/>
      <c r="QGQ68"/>
      <c r="QGR68"/>
      <c r="QGS68"/>
      <c r="QGT68"/>
      <c r="QGU68"/>
      <c r="QGV68"/>
      <c r="QGW68"/>
      <c r="QGX68"/>
      <c r="QGY68"/>
      <c r="QGZ68"/>
      <c r="QHA68"/>
      <c r="QHB68"/>
      <c r="QHC68"/>
      <c r="QHD68"/>
      <c r="QHE68"/>
      <c r="QHF68"/>
      <c r="QHG68"/>
      <c r="QHH68"/>
      <c r="QHI68"/>
      <c r="QHJ68"/>
      <c r="QHK68"/>
      <c r="QHL68"/>
      <c r="QHM68"/>
      <c r="QHN68"/>
      <c r="QHO68"/>
      <c r="QHP68"/>
      <c r="QHQ68"/>
      <c r="QHR68"/>
      <c r="QHS68"/>
      <c r="QHT68"/>
      <c r="QHU68"/>
      <c r="QHV68"/>
      <c r="QHW68"/>
      <c r="QHX68"/>
      <c r="QHY68"/>
      <c r="QHZ68"/>
      <c r="QIA68"/>
      <c r="QIB68"/>
      <c r="QIC68"/>
      <c r="QID68"/>
      <c r="QIE68"/>
      <c r="QIF68"/>
      <c r="QIG68"/>
      <c r="QIH68"/>
      <c r="QII68"/>
      <c r="QIJ68"/>
      <c r="QIK68"/>
      <c r="QIL68"/>
      <c r="QIM68"/>
      <c r="QIN68"/>
      <c r="QIO68"/>
      <c r="QIP68"/>
      <c r="QIQ68"/>
      <c r="QIR68"/>
      <c r="QIS68"/>
      <c r="QIT68"/>
      <c r="QIU68"/>
      <c r="QIV68"/>
      <c r="QIW68"/>
      <c r="QIX68"/>
      <c r="QIY68"/>
      <c r="QIZ68"/>
      <c r="QJA68"/>
      <c r="QJB68"/>
      <c r="QJC68"/>
      <c r="QJD68"/>
      <c r="QJE68"/>
      <c r="QJF68"/>
      <c r="QJG68"/>
      <c r="QJH68"/>
      <c r="QJI68"/>
      <c r="QJJ68"/>
      <c r="QJK68"/>
      <c r="QJL68"/>
      <c r="QJM68"/>
      <c r="QJN68"/>
      <c r="QJO68"/>
      <c r="QJP68"/>
      <c r="QJQ68"/>
      <c r="QJR68"/>
      <c r="QJS68"/>
      <c r="QJT68"/>
      <c r="QJU68"/>
      <c r="QJV68"/>
      <c r="QJW68"/>
      <c r="QJX68"/>
      <c r="QJY68"/>
      <c r="QJZ68"/>
      <c r="QKA68"/>
      <c r="QKB68"/>
      <c r="QKC68"/>
      <c r="QKD68"/>
      <c r="QKE68"/>
      <c r="QKF68"/>
      <c r="QKG68"/>
      <c r="QKH68"/>
      <c r="QKI68"/>
      <c r="QKJ68"/>
      <c r="QKK68"/>
      <c r="QKL68"/>
      <c r="QKM68"/>
      <c r="QKN68"/>
      <c r="QKO68"/>
      <c r="QKP68"/>
      <c r="QKQ68"/>
      <c r="QKR68"/>
      <c r="QKS68"/>
      <c r="QKT68"/>
      <c r="QKU68"/>
      <c r="QKV68"/>
      <c r="QKW68"/>
      <c r="QKX68"/>
      <c r="QKY68"/>
      <c r="QKZ68"/>
      <c r="QLA68"/>
      <c r="QLB68"/>
      <c r="QLC68"/>
      <c r="QLD68"/>
      <c r="QLE68"/>
      <c r="QLF68"/>
      <c r="QLG68"/>
      <c r="QLH68"/>
      <c r="QLI68"/>
      <c r="QLJ68"/>
      <c r="QLK68"/>
      <c r="QLL68"/>
      <c r="QLM68"/>
      <c r="QLN68"/>
      <c r="QLO68"/>
      <c r="QLP68"/>
      <c r="QLQ68"/>
      <c r="QLR68"/>
      <c r="QLS68"/>
      <c r="QLT68"/>
      <c r="QLU68"/>
      <c r="QLV68"/>
      <c r="QLW68"/>
      <c r="QLX68"/>
      <c r="QLY68"/>
      <c r="QLZ68"/>
      <c r="QMA68"/>
      <c r="QMB68"/>
      <c r="QMC68"/>
      <c r="QMD68"/>
      <c r="QME68"/>
      <c r="QMF68"/>
      <c r="QMG68"/>
      <c r="QMH68"/>
      <c r="QMI68"/>
      <c r="QMJ68"/>
      <c r="QMK68"/>
      <c r="QML68"/>
      <c r="QMM68"/>
      <c r="QMN68"/>
      <c r="QMO68"/>
      <c r="QMP68"/>
      <c r="QMQ68"/>
      <c r="QMR68"/>
      <c r="QMS68"/>
      <c r="QMT68"/>
      <c r="QMU68"/>
      <c r="QMV68"/>
      <c r="QMW68"/>
      <c r="QMX68"/>
      <c r="QMY68"/>
      <c r="QMZ68"/>
      <c r="QNA68"/>
      <c r="QNB68"/>
      <c r="QNC68"/>
      <c r="QND68"/>
      <c r="QNE68"/>
      <c r="QNF68"/>
      <c r="QNG68"/>
      <c r="QNH68"/>
      <c r="QNI68"/>
      <c r="QNJ68"/>
      <c r="QNK68"/>
      <c r="QNL68"/>
      <c r="QNM68"/>
      <c r="QNN68"/>
      <c r="QNO68"/>
      <c r="QNP68"/>
      <c r="QNQ68"/>
      <c r="QNR68"/>
      <c r="QNS68"/>
      <c r="QNT68"/>
      <c r="QNU68"/>
      <c r="QNV68"/>
      <c r="QNW68"/>
      <c r="QNX68"/>
      <c r="QNY68"/>
      <c r="QNZ68"/>
      <c r="QOA68"/>
      <c r="QOB68"/>
      <c r="QOC68"/>
      <c r="QOD68"/>
      <c r="QOE68"/>
      <c r="QOF68"/>
      <c r="QOG68"/>
      <c r="QOH68"/>
      <c r="QOI68"/>
      <c r="QOJ68"/>
      <c r="QOK68"/>
      <c r="QOL68"/>
      <c r="QOM68"/>
      <c r="QON68"/>
      <c r="QOO68"/>
      <c r="QOP68"/>
      <c r="QOQ68"/>
      <c r="QOR68"/>
      <c r="QOS68"/>
      <c r="QOT68"/>
      <c r="QOU68"/>
      <c r="QOV68"/>
      <c r="QOW68"/>
      <c r="QOX68"/>
      <c r="QOY68"/>
      <c r="QOZ68"/>
      <c r="QPA68"/>
      <c r="QPB68"/>
      <c r="QPC68"/>
      <c r="QPD68"/>
      <c r="QPE68"/>
      <c r="QPF68"/>
      <c r="QPG68"/>
      <c r="QPH68"/>
      <c r="QPI68"/>
      <c r="QPJ68"/>
      <c r="QPK68"/>
      <c r="QPL68"/>
      <c r="QPM68"/>
      <c r="QPN68"/>
      <c r="QPO68"/>
      <c r="QPP68"/>
      <c r="QPQ68"/>
      <c r="QPR68"/>
      <c r="QPS68"/>
      <c r="QPT68"/>
      <c r="QPU68"/>
      <c r="QPV68"/>
      <c r="QPW68"/>
      <c r="QPX68"/>
      <c r="QPY68"/>
      <c r="QPZ68"/>
      <c r="QQA68"/>
      <c r="QQB68"/>
      <c r="QQC68"/>
      <c r="QQD68"/>
      <c r="QQE68"/>
      <c r="QQF68"/>
      <c r="QQG68"/>
      <c r="QQH68"/>
      <c r="QQI68"/>
      <c r="QQJ68"/>
      <c r="QQK68"/>
      <c r="QQL68"/>
      <c r="QQM68"/>
      <c r="QQN68"/>
      <c r="QQO68"/>
      <c r="QQP68"/>
      <c r="QQQ68"/>
      <c r="QQR68"/>
      <c r="QQS68"/>
      <c r="QQT68"/>
      <c r="QQU68"/>
      <c r="QQV68"/>
      <c r="QQW68"/>
      <c r="QQX68"/>
      <c r="QQY68"/>
      <c r="QQZ68"/>
      <c r="QRA68"/>
      <c r="QRB68"/>
      <c r="QRC68"/>
      <c r="QRD68"/>
      <c r="QRE68"/>
      <c r="QRF68"/>
      <c r="QRG68"/>
      <c r="QRH68"/>
      <c r="QRI68"/>
      <c r="QRJ68"/>
      <c r="QRK68"/>
      <c r="QRL68"/>
      <c r="QRM68"/>
      <c r="QRN68"/>
      <c r="QRO68"/>
      <c r="QRP68"/>
      <c r="QRQ68"/>
      <c r="QRR68"/>
      <c r="QRS68"/>
      <c r="QRT68"/>
      <c r="QRU68"/>
      <c r="QRV68"/>
      <c r="QRW68"/>
      <c r="QRX68"/>
      <c r="QRY68"/>
      <c r="QRZ68"/>
      <c r="QSA68"/>
      <c r="QSB68"/>
      <c r="QSC68"/>
      <c r="QSD68"/>
      <c r="QSE68"/>
      <c r="QSF68"/>
      <c r="QSG68"/>
      <c r="QSH68"/>
      <c r="QSI68"/>
      <c r="QSJ68"/>
      <c r="QSK68"/>
      <c r="QSL68"/>
      <c r="QSM68"/>
      <c r="QSN68"/>
      <c r="QSO68"/>
      <c r="QSP68"/>
      <c r="QSQ68"/>
      <c r="QSR68"/>
      <c r="QSS68"/>
      <c r="QST68"/>
      <c r="QSU68"/>
      <c r="QSV68"/>
      <c r="QSW68"/>
      <c r="QSX68"/>
      <c r="QSY68"/>
      <c r="QSZ68"/>
      <c r="QTA68"/>
      <c r="QTB68"/>
      <c r="QTC68"/>
      <c r="QTD68"/>
      <c r="QTE68"/>
      <c r="QTF68"/>
      <c r="QTG68"/>
      <c r="QTH68"/>
      <c r="QTI68"/>
      <c r="QTJ68"/>
      <c r="QTK68"/>
      <c r="QTL68"/>
      <c r="QTM68"/>
      <c r="QTN68"/>
      <c r="QTO68"/>
      <c r="QTP68"/>
      <c r="QTQ68"/>
      <c r="QTR68"/>
      <c r="QTS68"/>
      <c r="QTT68"/>
      <c r="QTU68"/>
      <c r="QTV68"/>
      <c r="QTW68"/>
      <c r="QTX68"/>
      <c r="QTY68"/>
      <c r="QTZ68"/>
      <c r="QUA68"/>
      <c r="QUB68"/>
      <c r="QUC68"/>
      <c r="QUD68"/>
      <c r="QUE68"/>
      <c r="QUF68"/>
      <c r="QUG68"/>
      <c r="QUH68"/>
      <c r="QUI68"/>
      <c r="QUJ68"/>
      <c r="QUK68"/>
      <c r="QUL68"/>
      <c r="QUM68"/>
      <c r="QUN68"/>
      <c r="QUO68"/>
      <c r="QUP68"/>
      <c r="QUQ68"/>
      <c r="QUR68"/>
      <c r="QUS68"/>
      <c r="QUT68"/>
      <c r="QUU68"/>
      <c r="QUV68"/>
      <c r="QUW68"/>
      <c r="QUX68"/>
      <c r="QUY68"/>
      <c r="QUZ68"/>
      <c r="QVA68"/>
      <c r="QVB68"/>
      <c r="QVC68"/>
      <c r="QVD68"/>
      <c r="QVE68"/>
      <c r="QVF68"/>
      <c r="QVG68"/>
      <c r="QVH68"/>
      <c r="QVI68"/>
      <c r="QVJ68"/>
      <c r="QVK68"/>
      <c r="QVL68"/>
      <c r="QVM68"/>
      <c r="QVN68"/>
      <c r="QVO68"/>
      <c r="QVP68"/>
      <c r="QVQ68"/>
      <c r="QVR68"/>
      <c r="QVS68"/>
      <c r="QVT68"/>
      <c r="QVU68"/>
      <c r="QVV68"/>
      <c r="QVW68"/>
      <c r="QVX68"/>
      <c r="QVY68"/>
      <c r="QVZ68"/>
      <c r="QWA68"/>
      <c r="QWB68"/>
      <c r="QWC68"/>
      <c r="QWD68"/>
      <c r="QWE68"/>
      <c r="QWF68"/>
      <c r="QWG68"/>
      <c r="QWH68"/>
      <c r="QWI68"/>
      <c r="QWJ68"/>
      <c r="QWK68"/>
      <c r="QWL68"/>
      <c r="QWM68"/>
      <c r="QWN68"/>
      <c r="QWO68"/>
      <c r="QWP68"/>
      <c r="QWQ68"/>
      <c r="QWR68"/>
      <c r="QWS68"/>
      <c r="QWT68"/>
      <c r="QWU68"/>
      <c r="QWV68"/>
      <c r="QWW68"/>
      <c r="QWX68"/>
      <c r="QWY68"/>
      <c r="QWZ68"/>
      <c r="QXA68"/>
      <c r="QXB68"/>
      <c r="QXC68"/>
      <c r="QXD68"/>
      <c r="QXE68"/>
      <c r="QXF68"/>
      <c r="QXG68"/>
      <c r="QXH68"/>
      <c r="QXI68"/>
      <c r="QXJ68"/>
      <c r="QXK68"/>
      <c r="QXL68"/>
      <c r="QXM68"/>
      <c r="QXN68"/>
      <c r="QXO68"/>
      <c r="QXP68"/>
      <c r="QXQ68"/>
      <c r="QXR68"/>
      <c r="QXS68"/>
      <c r="QXT68"/>
      <c r="QXU68"/>
      <c r="QXV68"/>
      <c r="QXW68"/>
      <c r="QXX68"/>
      <c r="QXY68"/>
      <c r="QXZ68"/>
      <c r="QYA68"/>
      <c r="QYB68"/>
      <c r="QYC68"/>
      <c r="QYD68"/>
      <c r="QYE68"/>
      <c r="QYF68"/>
      <c r="QYG68"/>
      <c r="QYH68"/>
      <c r="QYI68"/>
      <c r="QYJ68"/>
      <c r="QYK68"/>
      <c r="QYL68"/>
      <c r="QYM68"/>
      <c r="QYN68"/>
      <c r="QYO68"/>
      <c r="QYP68"/>
      <c r="QYQ68"/>
      <c r="QYR68"/>
      <c r="QYS68"/>
      <c r="QYT68"/>
      <c r="QYU68"/>
      <c r="QYV68"/>
      <c r="QYW68"/>
      <c r="QYX68"/>
      <c r="QYY68"/>
      <c r="QYZ68"/>
      <c r="QZA68"/>
      <c r="QZB68"/>
      <c r="QZC68"/>
      <c r="QZD68"/>
      <c r="QZE68"/>
      <c r="QZF68"/>
      <c r="QZG68"/>
      <c r="QZH68"/>
      <c r="QZI68"/>
      <c r="QZJ68"/>
      <c r="QZK68"/>
      <c r="QZL68"/>
      <c r="QZM68"/>
      <c r="QZN68"/>
      <c r="QZO68"/>
      <c r="QZP68"/>
      <c r="QZQ68"/>
      <c r="QZR68"/>
      <c r="QZS68"/>
      <c r="QZT68"/>
      <c r="QZU68"/>
      <c r="QZV68"/>
      <c r="QZW68"/>
      <c r="QZX68"/>
      <c r="QZY68"/>
      <c r="QZZ68"/>
      <c r="RAA68"/>
      <c r="RAB68"/>
      <c r="RAC68"/>
      <c r="RAD68"/>
      <c r="RAE68"/>
      <c r="RAF68"/>
      <c r="RAG68"/>
      <c r="RAH68"/>
      <c r="RAI68"/>
      <c r="RAJ68"/>
      <c r="RAK68"/>
      <c r="RAL68"/>
      <c r="RAM68"/>
      <c r="RAN68"/>
      <c r="RAO68"/>
      <c r="RAP68"/>
      <c r="RAQ68"/>
      <c r="RAR68"/>
      <c r="RAS68"/>
      <c r="RAT68"/>
      <c r="RAU68"/>
      <c r="RAV68"/>
      <c r="RAW68"/>
      <c r="RAX68"/>
      <c r="RAY68"/>
      <c r="RAZ68"/>
      <c r="RBA68"/>
      <c r="RBB68"/>
      <c r="RBC68"/>
      <c r="RBD68"/>
      <c r="RBE68"/>
      <c r="RBF68"/>
      <c r="RBG68"/>
      <c r="RBH68"/>
      <c r="RBI68"/>
      <c r="RBJ68"/>
      <c r="RBK68"/>
      <c r="RBL68"/>
      <c r="RBM68"/>
      <c r="RBN68"/>
      <c r="RBO68"/>
      <c r="RBP68"/>
      <c r="RBQ68"/>
      <c r="RBR68"/>
      <c r="RBS68"/>
      <c r="RBT68"/>
      <c r="RBU68"/>
      <c r="RBV68"/>
      <c r="RBW68"/>
      <c r="RBX68"/>
      <c r="RBY68"/>
      <c r="RBZ68"/>
      <c r="RCA68"/>
      <c r="RCB68"/>
      <c r="RCC68"/>
      <c r="RCD68"/>
      <c r="RCE68"/>
      <c r="RCF68"/>
      <c r="RCG68"/>
      <c r="RCH68"/>
      <c r="RCI68"/>
      <c r="RCJ68"/>
      <c r="RCK68"/>
      <c r="RCL68"/>
      <c r="RCM68"/>
      <c r="RCN68"/>
      <c r="RCO68"/>
      <c r="RCP68"/>
      <c r="RCQ68"/>
      <c r="RCR68"/>
      <c r="RCS68"/>
      <c r="RCT68"/>
      <c r="RCU68"/>
      <c r="RCV68"/>
      <c r="RCW68"/>
      <c r="RCX68"/>
      <c r="RCY68"/>
      <c r="RCZ68"/>
      <c r="RDA68"/>
      <c r="RDB68"/>
      <c r="RDC68"/>
      <c r="RDD68"/>
      <c r="RDE68"/>
      <c r="RDF68"/>
      <c r="RDG68"/>
      <c r="RDH68"/>
      <c r="RDI68"/>
      <c r="RDJ68"/>
      <c r="RDK68"/>
      <c r="RDL68"/>
      <c r="RDM68"/>
      <c r="RDN68"/>
      <c r="RDO68"/>
      <c r="RDP68"/>
      <c r="RDQ68"/>
      <c r="RDR68"/>
      <c r="RDS68"/>
      <c r="RDT68"/>
      <c r="RDU68"/>
      <c r="RDV68"/>
      <c r="RDW68"/>
      <c r="RDX68"/>
      <c r="RDY68"/>
      <c r="RDZ68"/>
      <c r="REA68"/>
      <c r="REB68"/>
      <c r="REC68"/>
      <c r="RED68"/>
      <c r="REE68"/>
      <c r="REF68"/>
      <c r="REG68"/>
      <c r="REH68"/>
      <c r="REI68"/>
      <c r="REJ68"/>
      <c r="REK68"/>
      <c r="REL68"/>
      <c r="REM68"/>
      <c r="REN68"/>
      <c r="REO68"/>
      <c r="REP68"/>
      <c r="REQ68"/>
      <c r="RER68"/>
      <c r="RES68"/>
      <c r="RET68"/>
      <c r="REU68"/>
      <c r="REV68"/>
      <c r="REW68"/>
      <c r="REX68"/>
      <c r="REY68"/>
      <c r="REZ68"/>
      <c r="RFA68"/>
      <c r="RFB68"/>
      <c r="RFC68"/>
      <c r="RFD68"/>
      <c r="RFE68"/>
      <c r="RFF68"/>
      <c r="RFG68"/>
      <c r="RFH68"/>
      <c r="RFI68"/>
      <c r="RFJ68"/>
      <c r="RFK68"/>
      <c r="RFL68"/>
      <c r="RFM68"/>
      <c r="RFN68"/>
      <c r="RFO68"/>
      <c r="RFP68"/>
      <c r="RFQ68"/>
      <c r="RFR68"/>
      <c r="RFS68"/>
      <c r="RFT68"/>
      <c r="RFU68"/>
      <c r="RFV68"/>
      <c r="RFW68"/>
      <c r="RFX68"/>
      <c r="RFY68"/>
      <c r="RFZ68"/>
      <c r="RGA68"/>
      <c r="RGB68"/>
      <c r="RGC68"/>
      <c r="RGD68"/>
      <c r="RGE68"/>
      <c r="RGF68"/>
      <c r="RGG68"/>
      <c r="RGH68"/>
      <c r="RGI68"/>
      <c r="RGJ68"/>
      <c r="RGK68"/>
      <c r="RGL68"/>
      <c r="RGM68"/>
      <c r="RGN68"/>
      <c r="RGO68"/>
      <c r="RGP68"/>
      <c r="RGQ68"/>
      <c r="RGR68"/>
      <c r="RGS68"/>
      <c r="RGT68"/>
      <c r="RGU68"/>
      <c r="RGV68"/>
      <c r="RGW68"/>
      <c r="RGX68"/>
      <c r="RGY68"/>
      <c r="RGZ68"/>
      <c r="RHA68"/>
      <c r="RHB68"/>
      <c r="RHC68"/>
      <c r="RHD68"/>
      <c r="RHE68"/>
      <c r="RHF68"/>
      <c r="RHG68"/>
      <c r="RHH68"/>
      <c r="RHI68"/>
      <c r="RHJ68"/>
      <c r="RHK68"/>
      <c r="RHL68"/>
      <c r="RHM68"/>
      <c r="RHN68"/>
      <c r="RHO68"/>
      <c r="RHP68"/>
      <c r="RHQ68"/>
      <c r="RHR68"/>
      <c r="RHS68"/>
      <c r="RHT68"/>
      <c r="RHU68"/>
      <c r="RHV68"/>
      <c r="RHW68"/>
      <c r="RHX68"/>
      <c r="RHY68"/>
      <c r="RHZ68"/>
      <c r="RIA68"/>
      <c r="RIB68"/>
      <c r="RIC68"/>
      <c r="RID68"/>
      <c r="RIE68"/>
      <c r="RIF68"/>
      <c r="RIG68"/>
      <c r="RIH68"/>
      <c r="RII68"/>
      <c r="RIJ68"/>
      <c r="RIK68"/>
      <c r="RIL68"/>
      <c r="RIM68"/>
      <c r="RIN68"/>
      <c r="RIO68"/>
      <c r="RIP68"/>
      <c r="RIQ68"/>
      <c r="RIR68"/>
      <c r="RIS68"/>
      <c r="RIT68"/>
      <c r="RIU68"/>
      <c r="RIV68"/>
      <c r="RIW68"/>
      <c r="RIX68"/>
      <c r="RIY68"/>
      <c r="RIZ68"/>
      <c r="RJA68"/>
      <c r="RJB68"/>
      <c r="RJC68"/>
      <c r="RJD68"/>
      <c r="RJE68"/>
      <c r="RJF68"/>
      <c r="RJG68"/>
      <c r="RJH68"/>
      <c r="RJI68"/>
      <c r="RJJ68"/>
      <c r="RJK68"/>
      <c r="RJL68"/>
      <c r="RJM68"/>
      <c r="RJN68"/>
      <c r="RJO68"/>
      <c r="RJP68"/>
      <c r="RJQ68"/>
      <c r="RJR68"/>
      <c r="RJS68"/>
      <c r="RJT68"/>
      <c r="RJU68"/>
      <c r="RJV68"/>
      <c r="RJW68"/>
      <c r="RJX68"/>
      <c r="RJY68"/>
      <c r="RJZ68"/>
      <c r="RKA68"/>
      <c r="RKB68"/>
      <c r="RKC68"/>
      <c r="RKD68"/>
      <c r="RKE68"/>
      <c r="RKF68"/>
      <c r="RKG68"/>
      <c r="RKH68"/>
      <c r="RKI68"/>
      <c r="RKJ68"/>
      <c r="RKK68"/>
      <c r="RKL68"/>
      <c r="RKM68"/>
      <c r="RKN68"/>
      <c r="RKO68"/>
      <c r="RKP68"/>
      <c r="RKQ68"/>
      <c r="RKR68"/>
      <c r="RKS68"/>
      <c r="RKT68"/>
      <c r="RKU68"/>
      <c r="RKV68"/>
      <c r="RKW68"/>
      <c r="RKX68"/>
      <c r="RKY68"/>
      <c r="RKZ68"/>
      <c r="RLA68"/>
      <c r="RLB68"/>
      <c r="RLC68"/>
      <c r="RLD68"/>
      <c r="RLE68"/>
      <c r="RLF68"/>
      <c r="RLG68"/>
      <c r="RLH68"/>
      <c r="RLI68"/>
      <c r="RLJ68"/>
      <c r="RLK68"/>
      <c r="RLL68"/>
      <c r="RLM68"/>
      <c r="RLN68"/>
      <c r="RLO68"/>
      <c r="RLP68"/>
      <c r="RLQ68"/>
      <c r="RLR68"/>
      <c r="RLS68"/>
      <c r="RLT68"/>
      <c r="RLU68"/>
      <c r="RLV68"/>
      <c r="RLW68"/>
      <c r="RLX68"/>
      <c r="RLY68"/>
      <c r="RLZ68"/>
      <c r="RMA68"/>
      <c r="RMB68"/>
      <c r="RMC68"/>
      <c r="RMD68"/>
      <c r="RME68"/>
      <c r="RMF68"/>
      <c r="RMG68"/>
      <c r="RMH68"/>
      <c r="RMI68"/>
      <c r="RMJ68"/>
      <c r="RMK68"/>
      <c r="RML68"/>
      <c r="RMM68"/>
      <c r="RMN68"/>
      <c r="RMO68"/>
      <c r="RMP68"/>
      <c r="RMQ68"/>
      <c r="RMR68"/>
      <c r="RMS68"/>
      <c r="RMT68"/>
      <c r="RMU68"/>
      <c r="RMV68"/>
      <c r="RMW68"/>
      <c r="RMX68"/>
      <c r="RMY68"/>
      <c r="RMZ68"/>
      <c r="RNA68"/>
      <c r="RNB68"/>
      <c r="RNC68"/>
      <c r="RND68"/>
      <c r="RNE68"/>
      <c r="RNF68"/>
      <c r="RNG68"/>
      <c r="RNH68"/>
      <c r="RNI68"/>
      <c r="RNJ68"/>
      <c r="RNK68"/>
      <c r="RNL68"/>
      <c r="RNM68"/>
      <c r="RNN68"/>
      <c r="RNO68"/>
      <c r="RNP68"/>
      <c r="RNQ68"/>
      <c r="RNR68"/>
      <c r="RNS68"/>
      <c r="RNT68"/>
      <c r="RNU68"/>
      <c r="RNV68"/>
      <c r="RNW68"/>
      <c r="RNX68"/>
      <c r="RNY68"/>
      <c r="RNZ68"/>
      <c r="ROA68"/>
      <c r="ROB68"/>
      <c r="ROC68"/>
      <c r="ROD68"/>
      <c r="ROE68"/>
      <c r="ROF68"/>
      <c r="ROG68"/>
      <c r="ROH68"/>
      <c r="ROI68"/>
      <c r="ROJ68"/>
      <c r="ROK68"/>
      <c r="ROL68"/>
      <c r="ROM68"/>
      <c r="RON68"/>
      <c r="ROO68"/>
      <c r="ROP68"/>
      <c r="ROQ68"/>
      <c r="ROR68"/>
      <c r="ROS68"/>
      <c r="ROT68"/>
      <c r="ROU68"/>
      <c r="ROV68"/>
      <c r="ROW68"/>
      <c r="ROX68"/>
      <c r="ROY68"/>
      <c r="ROZ68"/>
      <c r="RPA68"/>
      <c r="RPB68"/>
      <c r="RPC68"/>
      <c r="RPD68"/>
      <c r="RPE68"/>
      <c r="RPF68"/>
      <c r="RPG68"/>
      <c r="RPH68"/>
      <c r="RPI68"/>
      <c r="RPJ68"/>
      <c r="RPK68"/>
      <c r="RPL68"/>
      <c r="RPM68"/>
      <c r="RPN68"/>
      <c r="RPO68"/>
      <c r="RPP68"/>
      <c r="RPQ68"/>
      <c r="RPR68"/>
      <c r="RPS68"/>
      <c r="RPT68"/>
      <c r="RPU68"/>
      <c r="RPV68"/>
      <c r="RPW68"/>
      <c r="RPX68"/>
      <c r="RPY68"/>
      <c r="RPZ68"/>
      <c r="RQA68"/>
      <c r="RQB68"/>
      <c r="RQC68"/>
      <c r="RQD68"/>
      <c r="RQE68"/>
      <c r="RQF68"/>
      <c r="RQG68"/>
      <c r="RQH68"/>
      <c r="RQI68"/>
      <c r="RQJ68"/>
      <c r="RQK68"/>
      <c r="RQL68"/>
      <c r="RQM68"/>
      <c r="RQN68"/>
      <c r="RQO68"/>
      <c r="RQP68"/>
      <c r="RQQ68"/>
      <c r="RQR68"/>
      <c r="RQS68"/>
      <c r="RQT68"/>
      <c r="RQU68"/>
      <c r="RQV68"/>
      <c r="RQW68"/>
      <c r="RQX68"/>
      <c r="RQY68"/>
      <c r="RQZ68"/>
      <c r="RRA68"/>
      <c r="RRB68"/>
      <c r="RRC68"/>
      <c r="RRD68"/>
      <c r="RRE68"/>
      <c r="RRF68"/>
      <c r="RRG68"/>
      <c r="RRH68"/>
      <c r="RRI68"/>
      <c r="RRJ68"/>
      <c r="RRK68"/>
      <c r="RRL68"/>
      <c r="RRM68"/>
      <c r="RRN68"/>
      <c r="RRO68"/>
      <c r="RRP68"/>
      <c r="RRQ68"/>
      <c r="RRR68"/>
      <c r="RRS68"/>
      <c r="RRT68"/>
      <c r="RRU68"/>
      <c r="RRV68"/>
      <c r="RRW68"/>
      <c r="RRX68"/>
      <c r="RRY68"/>
      <c r="RRZ68"/>
      <c r="RSA68"/>
      <c r="RSB68"/>
      <c r="RSC68"/>
      <c r="RSD68"/>
      <c r="RSE68"/>
      <c r="RSF68"/>
      <c r="RSG68"/>
      <c r="RSH68"/>
      <c r="RSI68"/>
      <c r="RSJ68"/>
      <c r="RSK68"/>
      <c r="RSL68"/>
      <c r="RSM68"/>
      <c r="RSN68"/>
      <c r="RSO68"/>
      <c r="RSP68"/>
      <c r="RSQ68"/>
      <c r="RSR68"/>
      <c r="RSS68"/>
      <c r="RST68"/>
      <c r="RSU68"/>
      <c r="RSV68"/>
      <c r="RSW68"/>
      <c r="RSX68"/>
      <c r="RSY68"/>
      <c r="RSZ68"/>
      <c r="RTA68"/>
      <c r="RTB68"/>
      <c r="RTC68"/>
      <c r="RTD68"/>
      <c r="RTE68"/>
      <c r="RTF68"/>
      <c r="RTG68"/>
      <c r="RTH68"/>
      <c r="RTI68"/>
      <c r="RTJ68"/>
      <c r="RTK68"/>
      <c r="RTL68"/>
      <c r="RTM68"/>
      <c r="RTN68"/>
      <c r="RTO68"/>
      <c r="RTP68"/>
      <c r="RTQ68"/>
      <c r="RTR68"/>
      <c r="RTS68"/>
      <c r="RTT68"/>
      <c r="RTU68"/>
      <c r="RTV68"/>
      <c r="RTW68"/>
      <c r="RTX68"/>
      <c r="RTY68"/>
      <c r="RTZ68"/>
      <c r="RUA68"/>
      <c r="RUB68"/>
      <c r="RUC68"/>
      <c r="RUD68"/>
      <c r="RUE68"/>
      <c r="RUF68"/>
      <c r="RUG68"/>
      <c r="RUH68"/>
      <c r="RUI68"/>
      <c r="RUJ68"/>
      <c r="RUK68"/>
      <c r="RUL68"/>
      <c r="RUM68"/>
      <c r="RUN68"/>
      <c r="RUO68"/>
      <c r="RUP68"/>
      <c r="RUQ68"/>
      <c r="RUR68"/>
      <c r="RUS68"/>
      <c r="RUT68"/>
      <c r="RUU68"/>
      <c r="RUV68"/>
      <c r="RUW68"/>
      <c r="RUX68"/>
      <c r="RUY68"/>
      <c r="RUZ68"/>
      <c r="RVA68"/>
      <c r="RVB68"/>
      <c r="RVC68"/>
      <c r="RVD68"/>
      <c r="RVE68"/>
      <c r="RVF68"/>
      <c r="RVG68"/>
      <c r="RVH68"/>
      <c r="RVI68"/>
      <c r="RVJ68"/>
      <c r="RVK68"/>
      <c r="RVL68"/>
      <c r="RVM68"/>
      <c r="RVN68"/>
      <c r="RVO68"/>
      <c r="RVP68"/>
      <c r="RVQ68"/>
      <c r="RVR68"/>
      <c r="RVS68"/>
      <c r="RVT68"/>
      <c r="RVU68"/>
      <c r="RVV68"/>
      <c r="RVW68"/>
      <c r="RVX68"/>
      <c r="RVY68"/>
      <c r="RVZ68"/>
      <c r="RWA68"/>
      <c r="RWB68"/>
      <c r="RWC68"/>
      <c r="RWD68"/>
      <c r="RWE68"/>
      <c r="RWF68"/>
      <c r="RWG68"/>
      <c r="RWH68"/>
      <c r="RWI68"/>
      <c r="RWJ68"/>
      <c r="RWK68"/>
      <c r="RWL68"/>
      <c r="RWM68"/>
      <c r="RWN68"/>
      <c r="RWO68"/>
      <c r="RWP68"/>
      <c r="RWQ68"/>
      <c r="RWR68"/>
      <c r="RWS68"/>
      <c r="RWT68"/>
      <c r="RWU68"/>
      <c r="RWV68"/>
      <c r="RWW68"/>
      <c r="RWX68"/>
      <c r="RWY68"/>
      <c r="RWZ68"/>
      <c r="RXA68"/>
      <c r="RXB68"/>
      <c r="RXC68"/>
      <c r="RXD68"/>
      <c r="RXE68"/>
      <c r="RXF68"/>
      <c r="RXG68"/>
      <c r="RXH68"/>
      <c r="RXI68"/>
      <c r="RXJ68"/>
      <c r="RXK68"/>
      <c r="RXL68"/>
      <c r="RXM68"/>
      <c r="RXN68"/>
      <c r="RXO68"/>
      <c r="RXP68"/>
      <c r="RXQ68"/>
      <c r="RXR68"/>
      <c r="RXS68"/>
      <c r="RXT68"/>
      <c r="RXU68"/>
      <c r="RXV68"/>
      <c r="RXW68"/>
      <c r="RXX68"/>
      <c r="RXY68"/>
      <c r="RXZ68"/>
      <c r="RYA68"/>
      <c r="RYB68"/>
      <c r="RYC68"/>
      <c r="RYD68"/>
      <c r="RYE68"/>
      <c r="RYF68"/>
      <c r="RYG68"/>
      <c r="RYH68"/>
      <c r="RYI68"/>
      <c r="RYJ68"/>
      <c r="RYK68"/>
      <c r="RYL68"/>
      <c r="RYM68"/>
      <c r="RYN68"/>
      <c r="RYO68"/>
      <c r="RYP68"/>
      <c r="RYQ68"/>
      <c r="RYR68"/>
      <c r="RYS68"/>
      <c r="RYT68"/>
      <c r="RYU68"/>
      <c r="RYV68"/>
      <c r="RYW68"/>
      <c r="RYX68"/>
      <c r="RYY68"/>
      <c r="RYZ68"/>
      <c r="RZA68"/>
      <c r="RZB68"/>
      <c r="RZC68"/>
      <c r="RZD68"/>
      <c r="RZE68"/>
      <c r="RZF68"/>
      <c r="RZG68"/>
      <c r="RZH68"/>
      <c r="RZI68"/>
      <c r="RZJ68"/>
      <c r="RZK68"/>
      <c r="RZL68"/>
      <c r="RZM68"/>
      <c r="RZN68"/>
      <c r="RZO68"/>
      <c r="RZP68"/>
      <c r="RZQ68"/>
      <c r="RZR68"/>
      <c r="RZS68"/>
      <c r="RZT68"/>
      <c r="RZU68"/>
      <c r="RZV68"/>
      <c r="RZW68"/>
      <c r="RZX68"/>
      <c r="RZY68"/>
      <c r="RZZ68"/>
      <c r="SAA68"/>
      <c r="SAB68"/>
      <c r="SAC68"/>
      <c r="SAD68"/>
      <c r="SAE68"/>
      <c r="SAF68"/>
      <c r="SAG68"/>
      <c r="SAH68"/>
      <c r="SAI68"/>
      <c r="SAJ68"/>
      <c r="SAK68"/>
      <c r="SAL68"/>
      <c r="SAM68"/>
      <c r="SAN68"/>
      <c r="SAO68"/>
      <c r="SAP68"/>
      <c r="SAQ68"/>
      <c r="SAR68"/>
      <c r="SAS68"/>
      <c r="SAT68"/>
      <c r="SAU68"/>
      <c r="SAV68"/>
      <c r="SAW68"/>
      <c r="SAX68"/>
      <c r="SAY68"/>
      <c r="SAZ68"/>
      <c r="SBA68"/>
      <c r="SBB68"/>
      <c r="SBC68"/>
      <c r="SBD68"/>
      <c r="SBE68"/>
      <c r="SBF68"/>
      <c r="SBG68"/>
      <c r="SBH68"/>
      <c r="SBI68"/>
      <c r="SBJ68"/>
      <c r="SBK68"/>
      <c r="SBL68"/>
      <c r="SBM68"/>
      <c r="SBN68"/>
      <c r="SBO68"/>
      <c r="SBP68"/>
      <c r="SBQ68"/>
      <c r="SBR68"/>
      <c r="SBS68"/>
      <c r="SBT68"/>
      <c r="SBU68"/>
      <c r="SBV68"/>
      <c r="SBW68"/>
      <c r="SBX68"/>
      <c r="SBY68"/>
      <c r="SBZ68"/>
      <c r="SCA68"/>
      <c r="SCB68"/>
      <c r="SCC68"/>
      <c r="SCD68"/>
      <c r="SCE68"/>
      <c r="SCF68"/>
      <c r="SCG68"/>
      <c r="SCH68"/>
      <c r="SCI68"/>
      <c r="SCJ68"/>
      <c r="SCK68"/>
      <c r="SCL68"/>
      <c r="SCM68"/>
      <c r="SCN68"/>
      <c r="SCO68"/>
      <c r="SCP68"/>
      <c r="SCQ68"/>
      <c r="SCR68"/>
      <c r="SCS68"/>
      <c r="SCT68"/>
      <c r="SCU68"/>
      <c r="SCV68"/>
      <c r="SCW68"/>
      <c r="SCX68"/>
      <c r="SCY68"/>
      <c r="SCZ68"/>
      <c r="SDA68"/>
      <c r="SDB68"/>
      <c r="SDC68"/>
      <c r="SDD68"/>
      <c r="SDE68"/>
      <c r="SDF68"/>
      <c r="SDG68"/>
      <c r="SDH68"/>
      <c r="SDI68"/>
      <c r="SDJ68"/>
      <c r="SDK68"/>
      <c r="SDL68"/>
      <c r="SDM68"/>
      <c r="SDN68"/>
      <c r="SDO68"/>
      <c r="SDP68"/>
      <c r="SDQ68"/>
      <c r="SDR68"/>
      <c r="SDS68"/>
      <c r="SDT68"/>
      <c r="SDU68"/>
      <c r="SDV68"/>
      <c r="SDW68"/>
      <c r="SDX68"/>
      <c r="SDY68"/>
      <c r="SDZ68"/>
      <c r="SEA68"/>
      <c r="SEB68"/>
      <c r="SEC68"/>
      <c r="SED68"/>
      <c r="SEE68"/>
      <c r="SEF68"/>
      <c r="SEG68"/>
      <c r="SEH68"/>
      <c r="SEI68"/>
      <c r="SEJ68"/>
      <c r="SEK68"/>
      <c r="SEL68"/>
      <c r="SEM68"/>
      <c r="SEN68"/>
      <c r="SEO68"/>
      <c r="SEP68"/>
      <c r="SEQ68"/>
      <c r="SER68"/>
      <c r="SES68"/>
      <c r="SET68"/>
      <c r="SEU68"/>
      <c r="SEV68"/>
      <c r="SEW68"/>
      <c r="SEX68"/>
      <c r="SEY68"/>
      <c r="SEZ68"/>
      <c r="SFA68"/>
      <c r="SFB68"/>
      <c r="SFC68"/>
      <c r="SFD68"/>
      <c r="SFE68"/>
      <c r="SFF68"/>
      <c r="SFG68"/>
      <c r="SFH68"/>
      <c r="SFI68"/>
      <c r="SFJ68"/>
      <c r="SFK68"/>
      <c r="SFL68"/>
      <c r="SFM68"/>
      <c r="SFN68"/>
      <c r="SFO68"/>
      <c r="SFP68"/>
      <c r="SFQ68"/>
      <c r="SFR68"/>
      <c r="SFS68"/>
      <c r="SFT68"/>
      <c r="SFU68"/>
      <c r="SFV68"/>
      <c r="SFW68"/>
      <c r="SFX68"/>
      <c r="SFY68"/>
      <c r="SFZ68"/>
      <c r="SGA68"/>
      <c r="SGB68"/>
      <c r="SGC68"/>
      <c r="SGD68"/>
      <c r="SGE68"/>
      <c r="SGF68"/>
      <c r="SGG68"/>
      <c r="SGH68"/>
      <c r="SGI68"/>
      <c r="SGJ68"/>
      <c r="SGK68"/>
      <c r="SGL68"/>
      <c r="SGM68"/>
      <c r="SGN68"/>
      <c r="SGO68"/>
      <c r="SGP68"/>
      <c r="SGQ68"/>
      <c r="SGR68"/>
      <c r="SGS68"/>
      <c r="SGT68"/>
      <c r="SGU68"/>
      <c r="SGV68"/>
      <c r="SGW68"/>
      <c r="SGX68"/>
      <c r="SGY68"/>
      <c r="SGZ68"/>
      <c r="SHA68"/>
      <c r="SHB68"/>
      <c r="SHC68"/>
      <c r="SHD68"/>
      <c r="SHE68"/>
      <c r="SHF68"/>
      <c r="SHG68"/>
      <c r="SHH68"/>
      <c r="SHI68"/>
      <c r="SHJ68"/>
      <c r="SHK68"/>
      <c r="SHL68"/>
      <c r="SHM68"/>
      <c r="SHN68"/>
      <c r="SHO68"/>
      <c r="SHP68"/>
      <c r="SHQ68"/>
      <c r="SHR68"/>
      <c r="SHS68"/>
      <c r="SHT68"/>
      <c r="SHU68"/>
      <c r="SHV68"/>
      <c r="SHW68"/>
      <c r="SHX68"/>
      <c r="SHY68"/>
      <c r="SHZ68"/>
      <c r="SIA68"/>
      <c r="SIB68"/>
      <c r="SIC68"/>
      <c r="SID68"/>
      <c r="SIE68"/>
      <c r="SIF68"/>
      <c r="SIG68"/>
      <c r="SIH68"/>
      <c r="SII68"/>
      <c r="SIJ68"/>
      <c r="SIK68"/>
      <c r="SIL68"/>
      <c r="SIM68"/>
      <c r="SIN68"/>
      <c r="SIO68"/>
      <c r="SIP68"/>
      <c r="SIQ68"/>
      <c r="SIR68"/>
      <c r="SIS68"/>
      <c r="SIT68"/>
      <c r="SIU68"/>
      <c r="SIV68"/>
      <c r="SIW68"/>
      <c r="SIX68"/>
      <c r="SIY68"/>
      <c r="SIZ68"/>
      <c r="SJA68"/>
      <c r="SJB68"/>
      <c r="SJC68"/>
      <c r="SJD68"/>
      <c r="SJE68"/>
      <c r="SJF68"/>
      <c r="SJG68"/>
      <c r="SJH68"/>
      <c r="SJI68"/>
      <c r="SJJ68"/>
      <c r="SJK68"/>
      <c r="SJL68"/>
      <c r="SJM68"/>
      <c r="SJN68"/>
      <c r="SJO68"/>
      <c r="SJP68"/>
      <c r="SJQ68"/>
      <c r="SJR68"/>
      <c r="SJS68"/>
      <c r="SJT68"/>
      <c r="SJU68"/>
      <c r="SJV68"/>
      <c r="SJW68"/>
      <c r="SJX68"/>
      <c r="SJY68"/>
      <c r="SJZ68"/>
      <c r="SKA68"/>
      <c r="SKB68"/>
      <c r="SKC68"/>
      <c r="SKD68"/>
      <c r="SKE68"/>
      <c r="SKF68"/>
      <c r="SKG68"/>
      <c r="SKH68"/>
      <c r="SKI68"/>
      <c r="SKJ68"/>
      <c r="SKK68"/>
      <c r="SKL68"/>
      <c r="SKM68"/>
      <c r="SKN68"/>
      <c r="SKO68"/>
      <c r="SKP68"/>
      <c r="SKQ68"/>
      <c r="SKR68"/>
      <c r="SKS68"/>
      <c r="SKT68"/>
      <c r="SKU68"/>
      <c r="SKV68"/>
      <c r="SKW68"/>
      <c r="SKX68"/>
      <c r="SKY68"/>
      <c r="SKZ68"/>
      <c r="SLA68"/>
      <c r="SLB68"/>
      <c r="SLC68"/>
      <c r="SLD68"/>
      <c r="SLE68"/>
      <c r="SLF68"/>
      <c r="SLG68"/>
      <c r="SLH68"/>
      <c r="SLI68"/>
      <c r="SLJ68"/>
      <c r="SLK68"/>
      <c r="SLL68"/>
      <c r="SLM68"/>
      <c r="SLN68"/>
      <c r="SLO68"/>
      <c r="SLP68"/>
      <c r="SLQ68"/>
      <c r="SLR68"/>
      <c r="SLS68"/>
      <c r="SLT68"/>
      <c r="SLU68"/>
      <c r="SLV68"/>
      <c r="SLW68"/>
      <c r="SLX68"/>
      <c r="SLY68"/>
      <c r="SLZ68"/>
      <c r="SMA68"/>
      <c r="SMB68"/>
      <c r="SMC68"/>
      <c r="SMD68"/>
      <c r="SME68"/>
      <c r="SMF68"/>
      <c r="SMG68"/>
      <c r="SMH68"/>
      <c r="SMI68"/>
      <c r="SMJ68"/>
      <c r="SMK68"/>
      <c r="SML68"/>
      <c r="SMM68"/>
      <c r="SMN68"/>
      <c r="SMO68"/>
      <c r="SMP68"/>
      <c r="SMQ68"/>
      <c r="SMR68"/>
      <c r="SMS68"/>
      <c r="SMT68"/>
      <c r="SMU68"/>
      <c r="SMV68"/>
      <c r="SMW68"/>
      <c r="SMX68"/>
      <c r="SMY68"/>
      <c r="SMZ68"/>
      <c r="SNA68"/>
      <c r="SNB68"/>
      <c r="SNC68"/>
      <c r="SND68"/>
      <c r="SNE68"/>
      <c r="SNF68"/>
      <c r="SNG68"/>
      <c r="SNH68"/>
      <c r="SNI68"/>
      <c r="SNJ68"/>
      <c r="SNK68"/>
      <c r="SNL68"/>
      <c r="SNM68"/>
      <c r="SNN68"/>
      <c r="SNO68"/>
      <c r="SNP68"/>
      <c r="SNQ68"/>
      <c r="SNR68"/>
      <c r="SNS68"/>
      <c r="SNT68"/>
      <c r="SNU68"/>
      <c r="SNV68"/>
      <c r="SNW68"/>
      <c r="SNX68"/>
      <c r="SNY68"/>
      <c r="SNZ68"/>
      <c r="SOA68"/>
      <c r="SOB68"/>
      <c r="SOC68"/>
      <c r="SOD68"/>
      <c r="SOE68"/>
      <c r="SOF68"/>
      <c r="SOG68"/>
      <c r="SOH68"/>
      <c r="SOI68"/>
      <c r="SOJ68"/>
      <c r="SOK68"/>
      <c r="SOL68"/>
      <c r="SOM68"/>
      <c r="SON68"/>
      <c r="SOO68"/>
      <c r="SOP68"/>
      <c r="SOQ68"/>
      <c r="SOR68"/>
      <c r="SOS68"/>
      <c r="SOT68"/>
      <c r="SOU68"/>
      <c r="SOV68"/>
      <c r="SOW68"/>
      <c r="SOX68"/>
      <c r="SOY68"/>
      <c r="SOZ68"/>
      <c r="SPA68"/>
      <c r="SPB68"/>
      <c r="SPC68"/>
      <c r="SPD68"/>
      <c r="SPE68"/>
      <c r="SPF68"/>
      <c r="SPG68"/>
      <c r="SPH68"/>
      <c r="SPI68"/>
      <c r="SPJ68"/>
      <c r="SPK68"/>
      <c r="SPL68"/>
      <c r="SPM68"/>
      <c r="SPN68"/>
      <c r="SPO68"/>
      <c r="SPP68"/>
      <c r="SPQ68"/>
      <c r="SPR68"/>
      <c r="SPS68"/>
      <c r="SPT68"/>
      <c r="SPU68"/>
      <c r="SPV68"/>
      <c r="SPW68"/>
      <c r="SPX68"/>
      <c r="SPY68"/>
      <c r="SPZ68"/>
      <c r="SQA68"/>
      <c r="SQB68"/>
      <c r="SQC68"/>
      <c r="SQD68"/>
      <c r="SQE68"/>
      <c r="SQF68"/>
      <c r="SQG68"/>
      <c r="SQH68"/>
      <c r="SQI68"/>
      <c r="SQJ68"/>
      <c r="SQK68"/>
      <c r="SQL68"/>
      <c r="SQM68"/>
      <c r="SQN68"/>
      <c r="SQO68"/>
      <c r="SQP68"/>
      <c r="SQQ68"/>
      <c r="SQR68"/>
      <c r="SQS68"/>
      <c r="SQT68"/>
      <c r="SQU68"/>
      <c r="SQV68"/>
      <c r="SQW68"/>
      <c r="SQX68"/>
      <c r="SQY68"/>
      <c r="SQZ68"/>
      <c r="SRA68"/>
      <c r="SRB68"/>
      <c r="SRC68"/>
      <c r="SRD68"/>
      <c r="SRE68"/>
      <c r="SRF68"/>
      <c r="SRG68"/>
      <c r="SRH68"/>
      <c r="SRI68"/>
      <c r="SRJ68"/>
      <c r="SRK68"/>
      <c r="SRL68"/>
      <c r="SRM68"/>
      <c r="SRN68"/>
      <c r="SRO68"/>
      <c r="SRP68"/>
      <c r="SRQ68"/>
      <c r="SRR68"/>
      <c r="SRS68"/>
      <c r="SRT68"/>
      <c r="SRU68"/>
      <c r="SRV68"/>
      <c r="SRW68"/>
      <c r="SRX68"/>
      <c r="SRY68"/>
      <c r="SRZ68"/>
      <c r="SSA68"/>
      <c r="SSB68"/>
      <c r="SSC68"/>
      <c r="SSD68"/>
      <c r="SSE68"/>
      <c r="SSF68"/>
      <c r="SSG68"/>
      <c r="SSH68"/>
      <c r="SSI68"/>
      <c r="SSJ68"/>
      <c r="SSK68"/>
      <c r="SSL68"/>
      <c r="SSM68"/>
      <c r="SSN68"/>
      <c r="SSO68"/>
      <c r="SSP68"/>
      <c r="SSQ68"/>
      <c r="SSR68"/>
      <c r="SSS68"/>
      <c r="SST68"/>
      <c r="SSU68"/>
      <c r="SSV68"/>
      <c r="SSW68"/>
      <c r="SSX68"/>
      <c r="SSY68"/>
      <c r="SSZ68"/>
      <c r="STA68"/>
      <c r="STB68"/>
      <c r="STC68"/>
      <c r="STD68"/>
      <c r="STE68"/>
      <c r="STF68"/>
      <c r="STG68"/>
      <c r="STH68"/>
      <c r="STI68"/>
      <c r="STJ68"/>
      <c r="STK68"/>
      <c r="STL68"/>
      <c r="STM68"/>
      <c r="STN68"/>
      <c r="STO68"/>
      <c r="STP68"/>
      <c r="STQ68"/>
      <c r="STR68"/>
      <c r="STS68"/>
      <c r="STT68"/>
      <c r="STU68"/>
      <c r="STV68"/>
      <c r="STW68"/>
      <c r="STX68"/>
      <c r="STY68"/>
      <c r="STZ68"/>
      <c r="SUA68"/>
      <c r="SUB68"/>
      <c r="SUC68"/>
      <c r="SUD68"/>
      <c r="SUE68"/>
      <c r="SUF68"/>
      <c r="SUG68"/>
      <c r="SUH68"/>
      <c r="SUI68"/>
      <c r="SUJ68"/>
      <c r="SUK68"/>
      <c r="SUL68"/>
      <c r="SUM68"/>
      <c r="SUN68"/>
      <c r="SUO68"/>
      <c r="SUP68"/>
      <c r="SUQ68"/>
      <c r="SUR68"/>
      <c r="SUS68"/>
      <c r="SUT68"/>
      <c r="SUU68"/>
      <c r="SUV68"/>
      <c r="SUW68"/>
      <c r="SUX68"/>
      <c r="SUY68"/>
      <c r="SUZ68"/>
      <c r="SVA68"/>
      <c r="SVB68"/>
      <c r="SVC68"/>
      <c r="SVD68"/>
      <c r="SVE68"/>
      <c r="SVF68"/>
      <c r="SVG68"/>
      <c r="SVH68"/>
      <c r="SVI68"/>
      <c r="SVJ68"/>
      <c r="SVK68"/>
      <c r="SVL68"/>
      <c r="SVM68"/>
      <c r="SVN68"/>
      <c r="SVO68"/>
      <c r="SVP68"/>
      <c r="SVQ68"/>
      <c r="SVR68"/>
      <c r="SVS68"/>
      <c r="SVT68"/>
      <c r="SVU68"/>
      <c r="SVV68"/>
      <c r="SVW68"/>
      <c r="SVX68"/>
      <c r="SVY68"/>
      <c r="SVZ68"/>
      <c r="SWA68"/>
      <c r="SWB68"/>
      <c r="SWC68"/>
      <c r="SWD68"/>
      <c r="SWE68"/>
      <c r="SWF68"/>
      <c r="SWG68"/>
      <c r="SWH68"/>
      <c r="SWI68"/>
      <c r="SWJ68"/>
      <c r="SWK68"/>
      <c r="SWL68"/>
      <c r="SWM68"/>
      <c r="SWN68"/>
      <c r="SWO68"/>
      <c r="SWP68"/>
      <c r="SWQ68"/>
      <c r="SWR68"/>
      <c r="SWS68"/>
      <c r="SWT68"/>
      <c r="SWU68"/>
      <c r="SWV68"/>
      <c r="SWW68"/>
      <c r="SWX68"/>
      <c r="SWY68"/>
      <c r="SWZ68"/>
      <c r="SXA68"/>
      <c r="SXB68"/>
      <c r="SXC68"/>
      <c r="SXD68"/>
      <c r="SXE68"/>
      <c r="SXF68"/>
      <c r="SXG68"/>
      <c r="SXH68"/>
      <c r="SXI68"/>
      <c r="SXJ68"/>
      <c r="SXK68"/>
      <c r="SXL68"/>
      <c r="SXM68"/>
      <c r="SXN68"/>
      <c r="SXO68"/>
      <c r="SXP68"/>
      <c r="SXQ68"/>
      <c r="SXR68"/>
      <c r="SXS68"/>
      <c r="SXT68"/>
      <c r="SXU68"/>
      <c r="SXV68"/>
      <c r="SXW68"/>
      <c r="SXX68"/>
      <c r="SXY68"/>
      <c r="SXZ68"/>
      <c r="SYA68"/>
      <c r="SYB68"/>
      <c r="SYC68"/>
      <c r="SYD68"/>
      <c r="SYE68"/>
      <c r="SYF68"/>
      <c r="SYG68"/>
      <c r="SYH68"/>
      <c r="SYI68"/>
      <c r="SYJ68"/>
      <c r="SYK68"/>
      <c r="SYL68"/>
      <c r="SYM68"/>
      <c r="SYN68"/>
      <c r="SYO68"/>
      <c r="SYP68"/>
      <c r="SYQ68"/>
      <c r="SYR68"/>
      <c r="SYS68"/>
      <c r="SYT68"/>
      <c r="SYU68"/>
      <c r="SYV68"/>
      <c r="SYW68"/>
      <c r="SYX68"/>
      <c r="SYY68"/>
      <c r="SYZ68"/>
      <c r="SZA68"/>
      <c r="SZB68"/>
      <c r="SZC68"/>
      <c r="SZD68"/>
      <c r="SZE68"/>
      <c r="SZF68"/>
      <c r="SZG68"/>
      <c r="SZH68"/>
      <c r="SZI68"/>
      <c r="SZJ68"/>
      <c r="SZK68"/>
      <c r="SZL68"/>
      <c r="SZM68"/>
      <c r="SZN68"/>
      <c r="SZO68"/>
      <c r="SZP68"/>
      <c r="SZQ68"/>
      <c r="SZR68"/>
      <c r="SZS68"/>
      <c r="SZT68"/>
      <c r="SZU68"/>
      <c r="SZV68"/>
      <c r="SZW68"/>
      <c r="SZX68"/>
      <c r="SZY68"/>
      <c r="SZZ68"/>
      <c r="TAA68"/>
      <c r="TAB68"/>
      <c r="TAC68"/>
      <c r="TAD68"/>
      <c r="TAE68"/>
      <c r="TAF68"/>
      <c r="TAG68"/>
      <c r="TAH68"/>
      <c r="TAI68"/>
      <c r="TAJ68"/>
      <c r="TAK68"/>
      <c r="TAL68"/>
      <c r="TAM68"/>
      <c r="TAN68"/>
      <c r="TAO68"/>
      <c r="TAP68"/>
      <c r="TAQ68"/>
      <c r="TAR68"/>
      <c r="TAS68"/>
      <c r="TAT68"/>
      <c r="TAU68"/>
      <c r="TAV68"/>
      <c r="TAW68"/>
      <c r="TAX68"/>
      <c r="TAY68"/>
      <c r="TAZ68"/>
      <c r="TBA68"/>
      <c r="TBB68"/>
      <c r="TBC68"/>
      <c r="TBD68"/>
      <c r="TBE68"/>
      <c r="TBF68"/>
      <c r="TBG68"/>
      <c r="TBH68"/>
      <c r="TBI68"/>
      <c r="TBJ68"/>
      <c r="TBK68"/>
      <c r="TBL68"/>
      <c r="TBM68"/>
      <c r="TBN68"/>
      <c r="TBO68"/>
      <c r="TBP68"/>
      <c r="TBQ68"/>
      <c r="TBR68"/>
      <c r="TBS68"/>
      <c r="TBT68"/>
      <c r="TBU68"/>
      <c r="TBV68"/>
      <c r="TBW68"/>
      <c r="TBX68"/>
      <c r="TBY68"/>
      <c r="TBZ68"/>
      <c r="TCA68"/>
      <c r="TCB68"/>
      <c r="TCC68"/>
      <c r="TCD68"/>
      <c r="TCE68"/>
      <c r="TCF68"/>
      <c r="TCG68"/>
      <c r="TCH68"/>
      <c r="TCI68"/>
      <c r="TCJ68"/>
      <c r="TCK68"/>
      <c r="TCL68"/>
      <c r="TCM68"/>
      <c r="TCN68"/>
      <c r="TCO68"/>
      <c r="TCP68"/>
      <c r="TCQ68"/>
      <c r="TCR68"/>
      <c r="TCS68"/>
      <c r="TCT68"/>
      <c r="TCU68"/>
      <c r="TCV68"/>
      <c r="TCW68"/>
      <c r="TCX68"/>
      <c r="TCY68"/>
      <c r="TCZ68"/>
      <c r="TDA68"/>
      <c r="TDB68"/>
      <c r="TDC68"/>
      <c r="TDD68"/>
      <c r="TDE68"/>
      <c r="TDF68"/>
      <c r="TDG68"/>
      <c r="TDH68"/>
      <c r="TDI68"/>
      <c r="TDJ68"/>
      <c r="TDK68"/>
      <c r="TDL68"/>
      <c r="TDM68"/>
      <c r="TDN68"/>
      <c r="TDO68"/>
      <c r="TDP68"/>
      <c r="TDQ68"/>
      <c r="TDR68"/>
      <c r="TDS68"/>
      <c r="TDT68"/>
      <c r="TDU68"/>
      <c r="TDV68"/>
      <c r="TDW68"/>
      <c r="TDX68"/>
      <c r="TDY68"/>
      <c r="TDZ68"/>
      <c r="TEA68"/>
      <c r="TEB68"/>
      <c r="TEC68"/>
      <c r="TED68"/>
      <c r="TEE68"/>
      <c r="TEF68"/>
      <c r="TEG68"/>
      <c r="TEH68"/>
      <c r="TEI68"/>
      <c r="TEJ68"/>
      <c r="TEK68"/>
      <c r="TEL68"/>
      <c r="TEM68"/>
      <c r="TEN68"/>
      <c r="TEO68"/>
      <c r="TEP68"/>
      <c r="TEQ68"/>
      <c r="TER68"/>
      <c r="TES68"/>
      <c r="TET68"/>
      <c r="TEU68"/>
      <c r="TEV68"/>
      <c r="TEW68"/>
      <c r="TEX68"/>
      <c r="TEY68"/>
      <c r="TEZ68"/>
      <c r="TFA68"/>
      <c r="TFB68"/>
      <c r="TFC68"/>
      <c r="TFD68"/>
      <c r="TFE68"/>
      <c r="TFF68"/>
      <c r="TFG68"/>
      <c r="TFH68"/>
      <c r="TFI68"/>
      <c r="TFJ68"/>
      <c r="TFK68"/>
      <c r="TFL68"/>
      <c r="TFM68"/>
      <c r="TFN68"/>
      <c r="TFO68"/>
      <c r="TFP68"/>
      <c r="TFQ68"/>
      <c r="TFR68"/>
      <c r="TFS68"/>
      <c r="TFT68"/>
      <c r="TFU68"/>
      <c r="TFV68"/>
      <c r="TFW68"/>
      <c r="TFX68"/>
      <c r="TFY68"/>
      <c r="TFZ68"/>
      <c r="TGA68"/>
      <c r="TGB68"/>
      <c r="TGC68"/>
      <c r="TGD68"/>
      <c r="TGE68"/>
      <c r="TGF68"/>
      <c r="TGG68"/>
      <c r="TGH68"/>
      <c r="TGI68"/>
      <c r="TGJ68"/>
      <c r="TGK68"/>
      <c r="TGL68"/>
      <c r="TGM68"/>
      <c r="TGN68"/>
      <c r="TGO68"/>
      <c r="TGP68"/>
      <c r="TGQ68"/>
      <c r="TGR68"/>
      <c r="TGS68"/>
      <c r="TGT68"/>
      <c r="TGU68"/>
      <c r="TGV68"/>
      <c r="TGW68"/>
      <c r="TGX68"/>
      <c r="TGY68"/>
      <c r="TGZ68"/>
      <c r="THA68"/>
      <c r="THB68"/>
      <c r="THC68"/>
      <c r="THD68"/>
      <c r="THE68"/>
      <c r="THF68"/>
      <c r="THG68"/>
      <c r="THH68"/>
      <c r="THI68"/>
      <c r="THJ68"/>
      <c r="THK68"/>
      <c r="THL68"/>
      <c r="THM68"/>
      <c r="THN68"/>
      <c r="THO68"/>
      <c r="THP68"/>
      <c r="THQ68"/>
      <c r="THR68"/>
      <c r="THS68"/>
      <c r="THT68"/>
      <c r="THU68"/>
      <c r="THV68"/>
      <c r="THW68"/>
      <c r="THX68"/>
      <c r="THY68"/>
      <c r="THZ68"/>
      <c r="TIA68"/>
      <c r="TIB68"/>
      <c r="TIC68"/>
      <c r="TID68"/>
      <c r="TIE68"/>
      <c r="TIF68"/>
      <c r="TIG68"/>
      <c r="TIH68"/>
      <c r="TII68"/>
      <c r="TIJ68"/>
      <c r="TIK68"/>
      <c r="TIL68"/>
      <c r="TIM68"/>
      <c r="TIN68"/>
      <c r="TIO68"/>
      <c r="TIP68"/>
      <c r="TIQ68"/>
      <c r="TIR68"/>
      <c r="TIS68"/>
      <c r="TIT68"/>
      <c r="TIU68"/>
      <c r="TIV68"/>
      <c r="TIW68"/>
      <c r="TIX68"/>
      <c r="TIY68"/>
      <c r="TIZ68"/>
      <c r="TJA68"/>
      <c r="TJB68"/>
      <c r="TJC68"/>
      <c r="TJD68"/>
      <c r="TJE68"/>
      <c r="TJF68"/>
      <c r="TJG68"/>
      <c r="TJH68"/>
      <c r="TJI68"/>
      <c r="TJJ68"/>
      <c r="TJK68"/>
      <c r="TJL68"/>
      <c r="TJM68"/>
      <c r="TJN68"/>
      <c r="TJO68"/>
      <c r="TJP68"/>
      <c r="TJQ68"/>
      <c r="TJR68"/>
      <c r="TJS68"/>
      <c r="TJT68"/>
      <c r="TJU68"/>
      <c r="TJV68"/>
      <c r="TJW68"/>
      <c r="TJX68"/>
      <c r="TJY68"/>
      <c r="TJZ68"/>
      <c r="TKA68"/>
      <c r="TKB68"/>
      <c r="TKC68"/>
      <c r="TKD68"/>
      <c r="TKE68"/>
      <c r="TKF68"/>
      <c r="TKG68"/>
      <c r="TKH68"/>
      <c r="TKI68"/>
      <c r="TKJ68"/>
      <c r="TKK68"/>
      <c r="TKL68"/>
      <c r="TKM68"/>
      <c r="TKN68"/>
      <c r="TKO68"/>
      <c r="TKP68"/>
      <c r="TKQ68"/>
      <c r="TKR68"/>
      <c r="TKS68"/>
      <c r="TKT68"/>
      <c r="TKU68"/>
      <c r="TKV68"/>
      <c r="TKW68"/>
      <c r="TKX68"/>
      <c r="TKY68"/>
      <c r="TKZ68"/>
      <c r="TLA68"/>
      <c r="TLB68"/>
      <c r="TLC68"/>
      <c r="TLD68"/>
      <c r="TLE68"/>
      <c r="TLF68"/>
      <c r="TLG68"/>
      <c r="TLH68"/>
      <c r="TLI68"/>
      <c r="TLJ68"/>
      <c r="TLK68"/>
      <c r="TLL68"/>
      <c r="TLM68"/>
      <c r="TLN68"/>
      <c r="TLO68"/>
      <c r="TLP68"/>
      <c r="TLQ68"/>
      <c r="TLR68"/>
      <c r="TLS68"/>
      <c r="TLT68"/>
      <c r="TLU68"/>
      <c r="TLV68"/>
      <c r="TLW68"/>
      <c r="TLX68"/>
      <c r="TLY68"/>
      <c r="TLZ68"/>
      <c r="TMA68"/>
      <c r="TMB68"/>
      <c r="TMC68"/>
      <c r="TMD68"/>
      <c r="TME68"/>
      <c r="TMF68"/>
      <c r="TMG68"/>
      <c r="TMH68"/>
      <c r="TMI68"/>
      <c r="TMJ68"/>
      <c r="TMK68"/>
      <c r="TML68"/>
      <c r="TMM68"/>
      <c r="TMN68"/>
      <c r="TMO68"/>
      <c r="TMP68"/>
      <c r="TMQ68"/>
      <c r="TMR68"/>
      <c r="TMS68"/>
      <c r="TMT68"/>
      <c r="TMU68"/>
      <c r="TMV68"/>
      <c r="TMW68"/>
      <c r="TMX68"/>
      <c r="TMY68"/>
      <c r="TMZ68"/>
      <c r="TNA68"/>
      <c r="TNB68"/>
      <c r="TNC68"/>
      <c r="TND68"/>
      <c r="TNE68"/>
      <c r="TNF68"/>
      <c r="TNG68"/>
      <c r="TNH68"/>
      <c r="TNI68"/>
      <c r="TNJ68"/>
      <c r="TNK68"/>
      <c r="TNL68"/>
      <c r="TNM68"/>
      <c r="TNN68"/>
      <c r="TNO68"/>
      <c r="TNP68"/>
      <c r="TNQ68"/>
      <c r="TNR68"/>
      <c r="TNS68"/>
      <c r="TNT68"/>
      <c r="TNU68"/>
      <c r="TNV68"/>
      <c r="TNW68"/>
      <c r="TNX68"/>
      <c r="TNY68"/>
      <c r="TNZ68"/>
      <c r="TOA68"/>
      <c r="TOB68"/>
      <c r="TOC68"/>
      <c r="TOD68"/>
      <c r="TOE68"/>
      <c r="TOF68"/>
      <c r="TOG68"/>
      <c r="TOH68"/>
      <c r="TOI68"/>
      <c r="TOJ68"/>
      <c r="TOK68"/>
      <c r="TOL68"/>
      <c r="TOM68"/>
      <c r="TON68"/>
      <c r="TOO68"/>
      <c r="TOP68"/>
      <c r="TOQ68"/>
      <c r="TOR68"/>
      <c r="TOS68"/>
      <c r="TOT68"/>
      <c r="TOU68"/>
      <c r="TOV68"/>
      <c r="TOW68"/>
      <c r="TOX68"/>
      <c r="TOY68"/>
      <c r="TOZ68"/>
      <c r="TPA68"/>
      <c r="TPB68"/>
      <c r="TPC68"/>
      <c r="TPD68"/>
      <c r="TPE68"/>
      <c r="TPF68"/>
      <c r="TPG68"/>
      <c r="TPH68"/>
      <c r="TPI68"/>
      <c r="TPJ68"/>
      <c r="TPK68"/>
      <c r="TPL68"/>
      <c r="TPM68"/>
      <c r="TPN68"/>
      <c r="TPO68"/>
      <c r="TPP68"/>
      <c r="TPQ68"/>
      <c r="TPR68"/>
      <c r="TPS68"/>
      <c r="TPT68"/>
      <c r="TPU68"/>
      <c r="TPV68"/>
      <c r="TPW68"/>
      <c r="TPX68"/>
      <c r="TPY68"/>
      <c r="TPZ68"/>
      <c r="TQA68"/>
      <c r="TQB68"/>
      <c r="TQC68"/>
      <c r="TQD68"/>
      <c r="TQE68"/>
      <c r="TQF68"/>
      <c r="TQG68"/>
      <c r="TQH68"/>
      <c r="TQI68"/>
      <c r="TQJ68"/>
      <c r="TQK68"/>
      <c r="TQL68"/>
      <c r="TQM68"/>
      <c r="TQN68"/>
      <c r="TQO68"/>
      <c r="TQP68"/>
      <c r="TQQ68"/>
      <c r="TQR68"/>
      <c r="TQS68"/>
      <c r="TQT68"/>
      <c r="TQU68"/>
      <c r="TQV68"/>
      <c r="TQW68"/>
      <c r="TQX68"/>
      <c r="TQY68"/>
      <c r="TQZ68"/>
      <c r="TRA68"/>
      <c r="TRB68"/>
      <c r="TRC68"/>
      <c r="TRD68"/>
      <c r="TRE68"/>
      <c r="TRF68"/>
      <c r="TRG68"/>
      <c r="TRH68"/>
      <c r="TRI68"/>
      <c r="TRJ68"/>
      <c r="TRK68"/>
      <c r="TRL68"/>
      <c r="TRM68"/>
      <c r="TRN68"/>
      <c r="TRO68"/>
      <c r="TRP68"/>
      <c r="TRQ68"/>
      <c r="TRR68"/>
      <c r="TRS68"/>
      <c r="TRT68"/>
      <c r="TRU68"/>
      <c r="TRV68"/>
      <c r="TRW68"/>
      <c r="TRX68"/>
      <c r="TRY68"/>
      <c r="TRZ68"/>
      <c r="TSA68"/>
      <c r="TSB68"/>
      <c r="TSC68"/>
      <c r="TSD68"/>
      <c r="TSE68"/>
      <c r="TSF68"/>
      <c r="TSG68"/>
      <c r="TSH68"/>
      <c r="TSI68"/>
      <c r="TSJ68"/>
      <c r="TSK68"/>
      <c r="TSL68"/>
      <c r="TSM68"/>
      <c r="TSN68"/>
      <c r="TSO68"/>
      <c r="TSP68"/>
      <c r="TSQ68"/>
      <c r="TSR68"/>
      <c r="TSS68"/>
      <c r="TST68"/>
      <c r="TSU68"/>
      <c r="TSV68"/>
      <c r="TSW68"/>
      <c r="TSX68"/>
      <c r="TSY68"/>
      <c r="TSZ68"/>
      <c r="TTA68"/>
      <c r="TTB68"/>
      <c r="TTC68"/>
      <c r="TTD68"/>
      <c r="TTE68"/>
      <c r="TTF68"/>
      <c r="TTG68"/>
      <c r="TTH68"/>
      <c r="TTI68"/>
      <c r="TTJ68"/>
      <c r="TTK68"/>
      <c r="TTL68"/>
      <c r="TTM68"/>
      <c r="TTN68"/>
      <c r="TTO68"/>
      <c r="TTP68"/>
      <c r="TTQ68"/>
      <c r="TTR68"/>
      <c r="TTS68"/>
      <c r="TTT68"/>
      <c r="TTU68"/>
      <c r="TTV68"/>
      <c r="TTW68"/>
      <c r="TTX68"/>
      <c r="TTY68"/>
      <c r="TTZ68"/>
      <c r="TUA68"/>
      <c r="TUB68"/>
      <c r="TUC68"/>
      <c r="TUD68"/>
      <c r="TUE68"/>
      <c r="TUF68"/>
      <c r="TUG68"/>
      <c r="TUH68"/>
      <c r="TUI68"/>
      <c r="TUJ68"/>
      <c r="TUK68"/>
      <c r="TUL68"/>
      <c r="TUM68"/>
      <c r="TUN68"/>
      <c r="TUO68"/>
      <c r="TUP68"/>
      <c r="TUQ68"/>
      <c r="TUR68"/>
      <c r="TUS68"/>
      <c r="TUT68"/>
      <c r="TUU68"/>
      <c r="TUV68"/>
      <c r="TUW68"/>
      <c r="TUX68"/>
      <c r="TUY68"/>
      <c r="TUZ68"/>
      <c r="TVA68"/>
      <c r="TVB68"/>
      <c r="TVC68"/>
      <c r="TVD68"/>
      <c r="TVE68"/>
      <c r="TVF68"/>
      <c r="TVG68"/>
      <c r="TVH68"/>
      <c r="TVI68"/>
      <c r="TVJ68"/>
      <c r="TVK68"/>
      <c r="TVL68"/>
      <c r="TVM68"/>
      <c r="TVN68"/>
      <c r="TVO68"/>
      <c r="TVP68"/>
      <c r="TVQ68"/>
      <c r="TVR68"/>
      <c r="TVS68"/>
      <c r="TVT68"/>
      <c r="TVU68"/>
      <c r="TVV68"/>
      <c r="TVW68"/>
      <c r="TVX68"/>
      <c r="TVY68"/>
      <c r="TVZ68"/>
      <c r="TWA68"/>
      <c r="TWB68"/>
      <c r="TWC68"/>
      <c r="TWD68"/>
      <c r="TWE68"/>
      <c r="TWF68"/>
      <c r="TWG68"/>
      <c r="TWH68"/>
      <c r="TWI68"/>
      <c r="TWJ68"/>
      <c r="TWK68"/>
      <c r="TWL68"/>
      <c r="TWM68"/>
      <c r="TWN68"/>
      <c r="TWO68"/>
      <c r="TWP68"/>
      <c r="TWQ68"/>
      <c r="TWR68"/>
      <c r="TWS68"/>
      <c r="TWT68"/>
      <c r="TWU68"/>
      <c r="TWV68"/>
      <c r="TWW68"/>
      <c r="TWX68"/>
      <c r="TWY68"/>
      <c r="TWZ68"/>
      <c r="TXA68"/>
      <c r="TXB68"/>
      <c r="TXC68"/>
      <c r="TXD68"/>
      <c r="TXE68"/>
      <c r="TXF68"/>
      <c r="TXG68"/>
      <c r="TXH68"/>
      <c r="TXI68"/>
      <c r="TXJ68"/>
      <c r="TXK68"/>
      <c r="TXL68"/>
      <c r="TXM68"/>
      <c r="TXN68"/>
      <c r="TXO68"/>
      <c r="TXP68"/>
      <c r="TXQ68"/>
      <c r="TXR68"/>
      <c r="TXS68"/>
      <c r="TXT68"/>
      <c r="TXU68"/>
      <c r="TXV68"/>
      <c r="TXW68"/>
      <c r="TXX68"/>
      <c r="TXY68"/>
      <c r="TXZ68"/>
      <c r="TYA68"/>
      <c r="TYB68"/>
      <c r="TYC68"/>
      <c r="TYD68"/>
      <c r="TYE68"/>
      <c r="TYF68"/>
      <c r="TYG68"/>
      <c r="TYH68"/>
      <c r="TYI68"/>
      <c r="TYJ68"/>
      <c r="TYK68"/>
      <c r="TYL68"/>
      <c r="TYM68"/>
      <c r="TYN68"/>
      <c r="TYO68"/>
      <c r="TYP68"/>
      <c r="TYQ68"/>
      <c r="TYR68"/>
      <c r="TYS68"/>
      <c r="TYT68"/>
      <c r="TYU68"/>
      <c r="TYV68"/>
      <c r="TYW68"/>
      <c r="TYX68"/>
      <c r="TYY68"/>
      <c r="TYZ68"/>
      <c r="TZA68"/>
      <c r="TZB68"/>
      <c r="TZC68"/>
      <c r="TZD68"/>
      <c r="TZE68"/>
      <c r="TZF68"/>
      <c r="TZG68"/>
      <c r="TZH68"/>
      <c r="TZI68"/>
      <c r="TZJ68"/>
      <c r="TZK68"/>
      <c r="TZL68"/>
      <c r="TZM68"/>
      <c r="TZN68"/>
      <c r="TZO68"/>
      <c r="TZP68"/>
      <c r="TZQ68"/>
      <c r="TZR68"/>
      <c r="TZS68"/>
      <c r="TZT68"/>
      <c r="TZU68"/>
      <c r="TZV68"/>
      <c r="TZW68"/>
      <c r="TZX68"/>
      <c r="TZY68"/>
      <c r="TZZ68"/>
      <c r="UAA68"/>
      <c r="UAB68"/>
      <c r="UAC68"/>
      <c r="UAD68"/>
      <c r="UAE68"/>
      <c r="UAF68"/>
      <c r="UAG68"/>
      <c r="UAH68"/>
      <c r="UAI68"/>
      <c r="UAJ68"/>
      <c r="UAK68"/>
      <c r="UAL68"/>
      <c r="UAM68"/>
      <c r="UAN68"/>
      <c r="UAO68"/>
      <c r="UAP68"/>
      <c r="UAQ68"/>
      <c r="UAR68"/>
      <c r="UAS68"/>
      <c r="UAT68"/>
      <c r="UAU68"/>
      <c r="UAV68"/>
      <c r="UAW68"/>
      <c r="UAX68"/>
      <c r="UAY68"/>
      <c r="UAZ68"/>
      <c r="UBA68"/>
      <c r="UBB68"/>
      <c r="UBC68"/>
      <c r="UBD68"/>
      <c r="UBE68"/>
      <c r="UBF68"/>
      <c r="UBG68"/>
      <c r="UBH68"/>
      <c r="UBI68"/>
      <c r="UBJ68"/>
      <c r="UBK68"/>
      <c r="UBL68"/>
      <c r="UBM68"/>
      <c r="UBN68"/>
      <c r="UBO68"/>
      <c r="UBP68"/>
      <c r="UBQ68"/>
      <c r="UBR68"/>
      <c r="UBS68"/>
      <c r="UBT68"/>
      <c r="UBU68"/>
      <c r="UBV68"/>
      <c r="UBW68"/>
      <c r="UBX68"/>
      <c r="UBY68"/>
      <c r="UBZ68"/>
      <c r="UCA68"/>
      <c r="UCB68"/>
      <c r="UCC68"/>
      <c r="UCD68"/>
      <c r="UCE68"/>
      <c r="UCF68"/>
      <c r="UCG68"/>
      <c r="UCH68"/>
      <c r="UCI68"/>
      <c r="UCJ68"/>
      <c r="UCK68"/>
      <c r="UCL68"/>
      <c r="UCM68"/>
      <c r="UCN68"/>
      <c r="UCO68"/>
      <c r="UCP68"/>
      <c r="UCQ68"/>
      <c r="UCR68"/>
      <c r="UCS68"/>
      <c r="UCT68"/>
      <c r="UCU68"/>
      <c r="UCV68"/>
      <c r="UCW68"/>
      <c r="UCX68"/>
      <c r="UCY68"/>
      <c r="UCZ68"/>
      <c r="UDA68"/>
      <c r="UDB68"/>
      <c r="UDC68"/>
      <c r="UDD68"/>
      <c r="UDE68"/>
      <c r="UDF68"/>
      <c r="UDG68"/>
      <c r="UDH68"/>
      <c r="UDI68"/>
      <c r="UDJ68"/>
      <c r="UDK68"/>
      <c r="UDL68"/>
      <c r="UDM68"/>
      <c r="UDN68"/>
      <c r="UDO68"/>
      <c r="UDP68"/>
      <c r="UDQ68"/>
      <c r="UDR68"/>
      <c r="UDS68"/>
      <c r="UDT68"/>
      <c r="UDU68"/>
      <c r="UDV68"/>
      <c r="UDW68"/>
      <c r="UDX68"/>
      <c r="UDY68"/>
      <c r="UDZ68"/>
      <c r="UEA68"/>
      <c r="UEB68"/>
      <c r="UEC68"/>
      <c r="UED68"/>
      <c r="UEE68"/>
      <c r="UEF68"/>
      <c r="UEG68"/>
      <c r="UEH68"/>
      <c r="UEI68"/>
      <c r="UEJ68"/>
      <c r="UEK68"/>
      <c r="UEL68"/>
      <c r="UEM68"/>
      <c r="UEN68"/>
      <c r="UEO68"/>
      <c r="UEP68"/>
      <c r="UEQ68"/>
      <c r="UER68"/>
      <c r="UES68"/>
      <c r="UET68"/>
      <c r="UEU68"/>
      <c r="UEV68"/>
      <c r="UEW68"/>
      <c r="UEX68"/>
      <c r="UEY68"/>
      <c r="UEZ68"/>
      <c r="UFA68"/>
      <c r="UFB68"/>
      <c r="UFC68"/>
      <c r="UFD68"/>
      <c r="UFE68"/>
      <c r="UFF68"/>
      <c r="UFG68"/>
      <c r="UFH68"/>
      <c r="UFI68"/>
      <c r="UFJ68"/>
      <c r="UFK68"/>
      <c r="UFL68"/>
      <c r="UFM68"/>
      <c r="UFN68"/>
      <c r="UFO68"/>
      <c r="UFP68"/>
      <c r="UFQ68"/>
      <c r="UFR68"/>
      <c r="UFS68"/>
      <c r="UFT68"/>
      <c r="UFU68"/>
      <c r="UFV68"/>
      <c r="UFW68"/>
      <c r="UFX68"/>
      <c r="UFY68"/>
      <c r="UFZ68"/>
      <c r="UGA68"/>
      <c r="UGB68"/>
      <c r="UGC68"/>
      <c r="UGD68"/>
      <c r="UGE68"/>
      <c r="UGF68"/>
      <c r="UGG68"/>
      <c r="UGH68"/>
      <c r="UGI68"/>
      <c r="UGJ68"/>
      <c r="UGK68"/>
      <c r="UGL68"/>
      <c r="UGM68"/>
      <c r="UGN68"/>
      <c r="UGO68"/>
      <c r="UGP68"/>
      <c r="UGQ68"/>
      <c r="UGR68"/>
      <c r="UGS68"/>
      <c r="UGT68"/>
      <c r="UGU68"/>
      <c r="UGV68"/>
      <c r="UGW68"/>
      <c r="UGX68"/>
      <c r="UGY68"/>
      <c r="UGZ68"/>
      <c r="UHA68"/>
      <c r="UHB68"/>
      <c r="UHC68"/>
      <c r="UHD68"/>
      <c r="UHE68"/>
      <c r="UHF68"/>
      <c r="UHG68"/>
      <c r="UHH68"/>
      <c r="UHI68"/>
      <c r="UHJ68"/>
      <c r="UHK68"/>
      <c r="UHL68"/>
      <c r="UHM68"/>
      <c r="UHN68"/>
      <c r="UHO68"/>
      <c r="UHP68"/>
      <c r="UHQ68"/>
      <c r="UHR68"/>
      <c r="UHS68"/>
      <c r="UHT68"/>
      <c r="UHU68"/>
      <c r="UHV68"/>
      <c r="UHW68"/>
      <c r="UHX68"/>
      <c r="UHY68"/>
      <c r="UHZ68"/>
      <c r="UIA68"/>
      <c r="UIB68"/>
      <c r="UIC68"/>
      <c r="UID68"/>
      <c r="UIE68"/>
      <c r="UIF68"/>
      <c r="UIG68"/>
      <c r="UIH68"/>
      <c r="UII68"/>
      <c r="UIJ68"/>
      <c r="UIK68"/>
      <c r="UIL68"/>
      <c r="UIM68"/>
      <c r="UIN68"/>
      <c r="UIO68"/>
      <c r="UIP68"/>
      <c r="UIQ68"/>
      <c r="UIR68"/>
      <c r="UIS68"/>
      <c r="UIT68"/>
      <c r="UIU68"/>
      <c r="UIV68"/>
      <c r="UIW68"/>
      <c r="UIX68"/>
      <c r="UIY68"/>
      <c r="UIZ68"/>
      <c r="UJA68"/>
      <c r="UJB68"/>
      <c r="UJC68"/>
      <c r="UJD68"/>
      <c r="UJE68"/>
      <c r="UJF68"/>
      <c r="UJG68"/>
      <c r="UJH68"/>
      <c r="UJI68"/>
      <c r="UJJ68"/>
      <c r="UJK68"/>
      <c r="UJL68"/>
      <c r="UJM68"/>
      <c r="UJN68"/>
      <c r="UJO68"/>
      <c r="UJP68"/>
      <c r="UJQ68"/>
      <c r="UJR68"/>
      <c r="UJS68"/>
      <c r="UJT68"/>
      <c r="UJU68"/>
      <c r="UJV68"/>
      <c r="UJW68"/>
      <c r="UJX68"/>
      <c r="UJY68"/>
      <c r="UJZ68"/>
      <c r="UKA68"/>
      <c r="UKB68"/>
      <c r="UKC68"/>
      <c r="UKD68"/>
      <c r="UKE68"/>
      <c r="UKF68"/>
      <c r="UKG68"/>
      <c r="UKH68"/>
      <c r="UKI68"/>
      <c r="UKJ68"/>
      <c r="UKK68"/>
      <c r="UKL68"/>
      <c r="UKM68"/>
      <c r="UKN68"/>
      <c r="UKO68"/>
      <c r="UKP68"/>
      <c r="UKQ68"/>
      <c r="UKR68"/>
      <c r="UKS68"/>
      <c r="UKT68"/>
      <c r="UKU68"/>
      <c r="UKV68"/>
      <c r="UKW68"/>
      <c r="UKX68"/>
      <c r="UKY68"/>
      <c r="UKZ68"/>
      <c r="ULA68"/>
      <c r="ULB68"/>
      <c r="ULC68"/>
      <c r="ULD68"/>
      <c r="ULE68"/>
      <c r="ULF68"/>
      <c r="ULG68"/>
      <c r="ULH68"/>
      <c r="ULI68"/>
      <c r="ULJ68"/>
      <c r="ULK68"/>
      <c r="ULL68"/>
      <c r="ULM68"/>
      <c r="ULN68"/>
      <c r="ULO68"/>
      <c r="ULP68"/>
      <c r="ULQ68"/>
      <c r="ULR68"/>
      <c r="ULS68"/>
      <c r="ULT68"/>
      <c r="ULU68"/>
      <c r="ULV68"/>
      <c r="ULW68"/>
      <c r="ULX68"/>
      <c r="ULY68"/>
      <c r="ULZ68"/>
      <c r="UMA68"/>
      <c r="UMB68"/>
      <c r="UMC68"/>
      <c r="UMD68"/>
      <c r="UME68"/>
      <c r="UMF68"/>
      <c r="UMG68"/>
      <c r="UMH68"/>
      <c r="UMI68"/>
      <c r="UMJ68"/>
      <c r="UMK68"/>
      <c r="UML68"/>
      <c r="UMM68"/>
      <c r="UMN68"/>
      <c r="UMO68"/>
      <c r="UMP68"/>
      <c r="UMQ68"/>
      <c r="UMR68"/>
      <c r="UMS68"/>
      <c r="UMT68"/>
      <c r="UMU68"/>
      <c r="UMV68"/>
      <c r="UMW68"/>
      <c r="UMX68"/>
      <c r="UMY68"/>
      <c r="UMZ68"/>
      <c r="UNA68"/>
      <c r="UNB68"/>
      <c r="UNC68"/>
      <c r="UND68"/>
      <c r="UNE68"/>
      <c r="UNF68"/>
      <c r="UNG68"/>
      <c r="UNH68"/>
      <c r="UNI68"/>
      <c r="UNJ68"/>
      <c r="UNK68"/>
      <c r="UNL68"/>
      <c r="UNM68"/>
      <c r="UNN68"/>
      <c r="UNO68"/>
      <c r="UNP68"/>
      <c r="UNQ68"/>
      <c r="UNR68"/>
      <c r="UNS68"/>
      <c r="UNT68"/>
      <c r="UNU68"/>
      <c r="UNV68"/>
      <c r="UNW68"/>
      <c r="UNX68"/>
      <c r="UNY68"/>
      <c r="UNZ68"/>
      <c r="UOA68"/>
      <c r="UOB68"/>
      <c r="UOC68"/>
      <c r="UOD68"/>
      <c r="UOE68"/>
      <c r="UOF68"/>
      <c r="UOG68"/>
      <c r="UOH68"/>
      <c r="UOI68"/>
      <c r="UOJ68"/>
      <c r="UOK68"/>
      <c r="UOL68"/>
      <c r="UOM68"/>
      <c r="UON68"/>
      <c r="UOO68"/>
      <c r="UOP68"/>
      <c r="UOQ68"/>
      <c r="UOR68"/>
      <c r="UOS68"/>
      <c r="UOT68"/>
      <c r="UOU68"/>
      <c r="UOV68"/>
      <c r="UOW68"/>
      <c r="UOX68"/>
      <c r="UOY68"/>
      <c r="UOZ68"/>
      <c r="UPA68"/>
      <c r="UPB68"/>
      <c r="UPC68"/>
      <c r="UPD68"/>
      <c r="UPE68"/>
      <c r="UPF68"/>
      <c r="UPG68"/>
      <c r="UPH68"/>
      <c r="UPI68"/>
      <c r="UPJ68"/>
      <c r="UPK68"/>
      <c r="UPL68"/>
      <c r="UPM68"/>
      <c r="UPN68"/>
      <c r="UPO68"/>
      <c r="UPP68"/>
      <c r="UPQ68"/>
      <c r="UPR68"/>
      <c r="UPS68"/>
      <c r="UPT68"/>
      <c r="UPU68"/>
      <c r="UPV68"/>
      <c r="UPW68"/>
      <c r="UPX68"/>
      <c r="UPY68"/>
      <c r="UPZ68"/>
      <c r="UQA68"/>
      <c r="UQB68"/>
      <c r="UQC68"/>
      <c r="UQD68"/>
      <c r="UQE68"/>
      <c r="UQF68"/>
      <c r="UQG68"/>
      <c r="UQH68"/>
      <c r="UQI68"/>
      <c r="UQJ68"/>
      <c r="UQK68"/>
      <c r="UQL68"/>
      <c r="UQM68"/>
      <c r="UQN68"/>
      <c r="UQO68"/>
      <c r="UQP68"/>
      <c r="UQQ68"/>
      <c r="UQR68"/>
      <c r="UQS68"/>
      <c r="UQT68"/>
      <c r="UQU68"/>
      <c r="UQV68"/>
      <c r="UQW68"/>
      <c r="UQX68"/>
      <c r="UQY68"/>
      <c r="UQZ68"/>
      <c r="URA68"/>
      <c r="URB68"/>
      <c r="URC68"/>
      <c r="URD68"/>
      <c r="URE68"/>
      <c r="URF68"/>
      <c r="URG68"/>
      <c r="URH68"/>
      <c r="URI68"/>
      <c r="URJ68"/>
      <c r="URK68"/>
      <c r="URL68"/>
      <c r="URM68"/>
      <c r="URN68"/>
      <c r="URO68"/>
      <c r="URP68"/>
      <c r="URQ68"/>
      <c r="URR68"/>
      <c r="URS68"/>
      <c r="URT68"/>
      <c r="URU68"/>
      <c r="URV68"/>
      <c r="URW68"/>
      <c r="URX68"/>
      <c r="URY68"/>
      <c r="URZ68"/>
      <c r="USA68"/>
      <c r="USB68"/>
      <c r="USC68"/>
      <c r="USD68"/>
      <c r="USE68"/>
      <c r="USF68"/>
      <c r="USG68"/>
      <c r="USH68"/>
      <c r="USI68"/>
      <c r="USJ68"/>
      <c r="USK68"/>
      <c r="USL68"/>
      <c r="USM68"/>
      <c r="USN68"/>
      <c r="USO68"/>
      <c r="USP68"/>
      <c r="USQ68"/>
      <c r="USR68"/>
      <c r="USS68"/>
      <c r="UST68"/>
      <c r="USU68"/>
      <c r="USV68"/>
      <c r="USW68"/>
      <c r="USX68"/>
      <c r="USY68"/>
      <c r="USZ68"/>
      <c r="UTA68"/>
      <c r="UTB68"/>
      <c r="UTC68"/>
      <c r="UTD68"/>
      <c r="UTE68"/>
      <c r="UTF68"/>
      <c r="UTG68"/>
      <c r="UTH68"/>
      <c r="UTI68"/>
      <c r="UTJ68"/>
      <c r="UTK68"/>
      <c r="UTL68"/>
      <c r="UTM68"/>
      <c r="UTN68"/>
      <c r="UTO68"/>
      <c r="UTP68"/>
      <c r="UTQ68"/>
      <c r="UTR68"/>
      <c r="UTS68"/>
      <c r="UTT68"/>
      <c r="UTU68"/>
      <c r="UTV68"/>
      <c r="UTW68"/>
      <c r="UTX68"/>
      <c r="UTY68"/>
      <c r="UTZ68"/>
      <c r="UUA68"/>
      <c r="UUB68"/>
      <c r="UUC68"/>
      <c r="UUD68"/>
      <c r="UUE68"/>
      <c r="UUF68"/>
      <c r="UUG68"/>
      <c r="UUH68"/>
      <c r="UUI68"/>
      <c r="UUJ68"/>
      <c r="UUK68"/>
      <c r="UUL68"/>
      <c r="UUM68"/>
      <c r="UUN68"/>
      <c r="UUO68"/>
      <c r="UUP68"/>
      <c r="UUQ68"/>
      <c r="UUR68"/>
      <c r="UUS68"/>
      <c r="UUT68"/>
      <c r="UUU68"/>
      <c r="UUV68"/>
      <c r="UUW68"/>
      <c r="UUX68"/>
      <c r="UUY68"/>
      <c r="UUZ68"/>
      <c r="UVA68"/>
      <c r="UVB68"/>
      <c r="UVC68"/>
      <c r="UVD68"/>
      <c r="UVE68"/>
      <c r="UVF68"/>
      <c r="UVG68"/>
      <c r="UVH68"/>
      <c r="UVI68"/>
      <c r="UVJ68"/>
      <c r="UVK68"/>
      <c r="UVL68"/>
      <c r="UVM68"/>
      <c r="UVN68"/>
      <c r="UVO68"/>
      <c r="UVP68"/>
      <c r="UVQ68"/>
      <c r="UVR68"/>
      <c r="UVS68"/>
      <c r="UVT68"/>
      <c r="UVU68"/>
      <c r="UVV68"/>
      <c r="UVW68"/>
      <c r="UVX68"/>
      <c r="UVY68"/>
      <c r="UVZ68"/>
      <c r="UWA68"/>
      <c r="UWB68"/>
      <c r="UWC68"/>
      <c r="UWD68"/>
      <c r="UWE68"/>
      <c r="UWF68"/>
      <c r="UWG68"/>
      <c r="UWH68"/>
      <c r="UWI68"/>
      <c r="UWJ68"/>
      <c r="UWK68"/>
      <c r="UWL68"/>
      <c r="UWM68"/>
      <c r="UWN68"/>
      <c r="UWO68"/>
      <c r="UWP68"/>
      <c r="UWQ68"/>
      <c r="UWR68"/>
      <c r="UWS68"/>
      <c r="UWT68"/>
      <c r="UWU68"/>
      <c r="UWV68"/>
      <c r="UWW68"/>
      <c r="UWX68"/>
      <c r="UWY68"/>
      <c r="UWZ68"/>
      <c r="UXA68"/>
      <c r="UXB68"/>
      <c r="UXC68"/>
      <c r="UXD68"/>
      <c r="UXE68"/>
      <c r="UXF68"/>
      <c r="UXG68"/>
      <c r="UXH68"/>
      <c r="UXI68"/>
      <c r="UXJ68"/>
      <c r="UXK68"/>
      <c r="UXL68"/>
      <c r="UXM68"/>
      <c r="UXN68"/>
      <c r="UXO68"/>
      <c r="UXP68"/>
      <c r="UXQ68"/>
      <c r="UXR68"/>
      <c r="UXS68"/>
      <c r="UXT68"/>
      <c r="UXU68"/>
      <c r="UXV68"/>
      <c r="UXW68"/>
      <c r="UXX68"/>
      <c r="UXY68"/>
      <c r="UXZ68"/>
      <c r="UYA68"/>
      <c r="UYB68"/>
      <c r="UYC68"/>
      <c r="UYD68"/>
      <c r="UYE68"/>
      <c r="UYF68"/>
      <c r="UYG68"/>
      <c r="UYH68"/>
      <c r="UYI68"/>
      <c r="UYJ68"/>
      <c r="UYK68"/>
      <c r="UYL68"/>
      <c r="UYM68"/>
      <c r="UYN68"/>
      <c r="UYO68"/>
      <c r="UYP68"/>
      <c r="UYQ68"/>
      <c r="UYR68"/>
      <c r="UYS68"/>
      <c r="UYT68"/>
      <c r="UYU68"/>
      <c r="UYV68"/>
      <c r="UYW68"/>
      <c r="UYX68"/>
      <c r="UYY68"/>
      <c r="UYZ68"/>
      <c r="UZA68"/>
      <c r="UZB68"/>
      <c r="UZC68"/>
      <c r="UZD68"/>
      <c r="UZE68"/>
      <c r="UZF68"/>
      <c r="UZG68"/>
      <c r="UZH68"/>
      <c r="UZI68"/>
      <c r="UZJ68"/>
      <c r="UZK68"/>
      <c r="UZL68"/>
      <c r="UZM68"/>
      <c r="UZN68"/>
      <c r="UZO68"/>
      <c r="UZP68"/>
      <c r="UZQ68"/>
      <c r="UZR68"/>
      <c r="UZS68"/>
      <c r="UZT68"/>
      <c r="UZU68"/>
      <c r="UZV68"/>
      <c r="UZW68"/>
      <c r="UZX68"/>
      <c r="UZY68"/>
      <c r="UZZ68"/>
      <c r="VAA68"/>
      <c r="VAB68"/>
      <c r="VAC68"/>
      <c r="VAD68"/>
      <c r="VAE68"/>
      <c r="VAF68"/>
      <c r="VAG68"/>
      <c r="VAH68"/>
      <c r="VAI68"/>
      <c r="VAJ68"/>
      <c r="VAK68"/>
      <c r="VAL68"/>
      <c r="VAM68"/>
      <c r="VAN68"/>
      <c r="VAO68"/>
      <c r="VAP68"/>
      <c r="VAQ68"/>
      <c r="VAR68"/>
      <c r="VAS68"/>
      <c r="VAT68"/>
      <c r="VAU68"/>
      <c r="VAV68"/>
      <c r="VAW68"/>
      <c r="VAX68"/>
      <c r="VAY68"/>
      <c r="VAZ68"/>
      <c r="VBA68"/>
      <c r="VBB68"/>
      <c r="VBC68"/>
      <c r="VBD68"/>
      <c r="VBE68"/>
      <c r="VBF68"/>
      <c r="VBG68"/>
      <c r="VBH68"/>
      <c r="VBI68"/>
      <c r="VBJ68"/>
      <c r="VBK68"/>
      <c r="VBL68"/>
      <c r="VBM68"/>
      <c r="VBN68"/>
      <c r="VBO68"/>
      <c r="VBP68"/>
      <c r="VBQ68"/>
      <c r="VBR68"/>
      <c r="VBS68"/>
      <c r="VBT68"/>
      <c r="VBU68"/>
      <c r="VBV68"/>
      <c r="VBW68"/>
      <c r="VBX68"/>
      <c r="VBY68"/>
      <c r="VBZ68"/>
      <c r="VCA68"/>
      <c r="VCB68"/>
      <c r="VCC68"/>
      <c r="VCD68"/>
      <c r="VCE68"/>
      <c r="VCF68"/>
      <c r="VCG68"/>
      <c r="VCH68"/>
      <c r="VCI68"/>
      <c r="VCJ68"/>
      <c r="VCK68"/>
      <c r="VCL68"/>
      <c r="VCM68"/>
      <c r="VCN68"/>
      <c r="VCO68"/>
      <c r="VCP68"/>
      <c r="VCQ68"/>
      <c r="VCR68"/>
      <c r="VCS68"/>
      <c r="VCT68"/>
      <c r="VCU68"/>
      <c r="VCV68"/>
      <c r="VCW68"/>
      <c r="VCX68"/>
      <c r="VCY68"/>
      <c r="VCZ68"/>
      <c r="VDA68"/>
      <c r="VDB68"/>
      <c r="VDC68"/>
      <c r="VDD68"/>
      <c r="VDE68"/>
      <c r="VDF68"/>
      <c r="VDG68"/>
      <c r="VDH68"/>
      <c r="VDI68"/>
      <c r="VDJ68"/>
      <c r="VDK68"/>
      <c r="VDL68"/>
      <c r="VDM68"/>
      <c r="VDN68"/>
      <c r="VDO68"/>
      <c r="VDP68"/>
      <c r="VDQ68"/>
      <c r="VDR68"/>
      <c r="VDS68"/>
      <c r="VDT68"/>
      <c r="VDU68"/>
      <c r="VDV68"/>
      <c r="VDW68"/>
      <c r="VDX68"/>
      <c r="VDY68"/>
      <c r="VDZ68"/>
      <c r="VEA68"/>
      <c r="VEB68"/>
      <c r="VEC68"/>
      <c r="VED68"/>
      <c r="VEE68"/>
      <c r="VEF68"/>
      <c r="VEG68"/>
      <c r="VEH68"/>
      <c r="VEI68"/>
      <c r="VEJ68"/>
      <c r="VEK68"/>
      <c r="VEL68"/>
      <c r="VEM68"/>
      <c r="VEN68"/>
      <c r="VEO68"/>
      <c r="VEP68"/>
      <c r="VEQ68"/>
      <c r="VER68"/>
      <c r="VES68"/>
      <c r="VET68"/>
      <c r="VEU68"/>
      <c r="VEV68"/>
      <c r="VEW68"/>
      <c r="VEX68"/>
      <c r="VEY68"/>
      <c r="VEZ68"/>
      <c r="VFA68"/>
      <c r="VFB68"/>
      <c r="VFC68"/>
      <c r="VFD68"/>
      <c r="VFE68"/>
      <c r="VFF68"/>
      <c r="VFG68"/>
      <c r="VFH68"/>
      <c r="VFI68"/>
      <c r="VFJ68"/>
      <c r="VFK68"/>
      <c r="VFL68"/>
      <c r="VFM68"/>
      <c r="VFN68"/>
      <c r="VFO68"/>
      <c r="VFP68"/>
      <c r="VFQ68"/>
      <c r="VFR68"/>
      <c r="VFS68"/>
      <c r="VFT68"/>
      <c r="VFU68"/>
      <c r="VFV68"/>
      <c r="VFW68"/>
      <c r="VFX68"/>
      <c r="VFY68"/>
      <c r="VFZ68"/>
      <c r="VGA68"/>
      <c r="VGB68"/>
      <c r="VGC68"/>
      <c r="VGD68"/>
      <c r="VGE68"/>
      <c r="VGF68"/>
      <c r="VGG68"/>
      <c r="VGH68"/>
      <c r="VGI68"/>
      <c r="VGJ68"/>
      <c r="VGK68"/>
      <c r="VGL68"/>
      <c r="VGM68"/>
      <c r="VGN68"/>
      <c r="VGO68"/>
      <c r="VGP68"/>
      <c r="VGQ68"/>
      <c r="VGR68"/>
      <c r="VGS68"/>
      <c r="VGT68"/>
      <c r="VGU68"/>
      <c r="VGV68"/>
      <c r="VGW68"/>
      <c r="VGX68"/>
      <c r="VGY68"/>
      <c r="VGZ68"/>
      <c r="VHA68"/>
      <c r="VHB68"/>
      <c r="VHC68"/>
      <c r="VHD68"/>
      <c r="VHE68"/>
      <c r="VHF68"/>
      <c r="VHG68"/>
      <c r="VHH68"/>
      <c r="VHI68"/>
      <c r="VHJ68"/>
      <c r="VHK68"/>
      <c r="VHL68"/>
      <c r="VHM68"/>
      <c r="VHN68"/>
      <c r="VHO68"/>
      <c r="VHP68"/>
      <c r="VHQ68"/>
      <c r="VHR68"/>
      <c r="VHS68"/>
      <c r="VHT68"/>
      <c r="VHU68"/>
      <c r="VHV68"/>
      <c r="VHW68"/>
      <c r="VHX68"/>
      <c r="VHY68"/>
      <c r="VHZ68"/>
      <c r="VIA68"/>
      <c r="VIB68"/>
      <c r="VIC68"/>
      <c r="VID68"/>
      <c r="VIE68"/>
      <c r="VIF68"/>
      <c r="VIG68"/>
      <c r="VIH68"/>
      <c r="VII68"/>
      <c r="VIJ68"/>
      <c r="VIK68"/>
      <c r="VIL68"/>
      <c r="VIM68"/>
      <c r="VIN68"/>
      <c r="VIO68"/>
      <c r="VIP68"/>
      <c r="VIQ68"/>
      <c r="VIR68"/>
      <c r="VIS68"/>
      <c r="VIT68"/>
      <c r="VIU68"/>
      <c r="VIV68"/>
      <c r="VIW68"/>
      <c r="VIX68"/>
      <c r="VIY68"/>
      <c r="VIZ68"/>
      <c r="VJA68"/>
      <c r="VJB68"/>
      <c r="VJC68"/>
      <c r="VJD68"/>
      <c r="VJE68"/>
      <c r="VJF68"/>
      <c r="VJG68"/>
      <c r="VJH68"/>
      <c r="VJI68"/>
      <c r="VJJ68"/>
      <c r="VJK68"/>
      <c r="VJL68"/>
      <c r="VJM68"/>
      <c r="VJN68"/>
      <c r="VJO68"/>
      <c r="VJP68"/>
      <c r="VJQ68"/>
      <c r="VJR68"/>
      <c r="VJS68"/>
      <c r="VJT68"/>
      <c r="VJU68"/>
      <c r="VJV68"/>
      <c r="VJW68"/>
      <c r="VJX68"/>
      <c r="VJY68"/>
      <c r="VJZ68"/>
      <c r="VKA68"/>
      <c r="VKB68"/>
      <c r="VKC68"/>
      <c r="VKD68"/>
      <c r="VKE68"/>
      <c r="VKF68"/>
      <c r="VKG68"/>
      <c r="VKH68"/>
      <c r="VKI68"/>
      <c r="VKJ68"/>
      <c r="VKK68"/>
      <c r="VKL68"/>
      <c r="VKM68"/>
      <c r="VKN68"/>
      <c r="VKO68"/>
      <c r="VKP68"/>
      <c r="VKQ68"/>
      <c r="VKR68"/>
      <c r="VKS68"/>
      <c r="VKT68"/>
      <c r="VKU68"/>
      <c r="VKV68"/>
      <c r="VKW68"/>
      <c r="VKX68"/>
      <c r="VKY68"/>
      <c r="VKZ68"/>
      <c r="VLA68"/>
      <c r="VLB68"/>
      <c r="VLC68"/>
      <c r="VLD68"/>
      <c r="VLE68"/>
      <c r="VLF68"/>
      <c r="VLG68"/>
      <c r="VLH68"/>
      <c r="VLI68"/>
      <c r="VLJ68"/>
      <c r="VLK68"/>
      <c r="VLL68"/>
      <c r="VLM68"/>
      <c r="VLN68"/>
      <c r="VLO68"/>
      <c r="VLP68"/>
      <c r="VLQ68"/>
      <c r="VLR68"/>
      <c r="VLS68"/>
      <c r="VLT68"/>
      <c r="VLU68"/>
      <c r="VLV68"/>
      <c r="VLW68"/>
      <c r="VLX68"/>
      <c r="VLY68"/>
      <c r="VLZ68"/>
      <c r="VMA68"/>
      <c r="VMB68"/>
      <c r="VMC68"/>
      <c r="VMD68"/>
      <c r="VME68"/>
      <c r="VMF68"/>
      <c r="VMG68"/>
      <c r="VMH68"/>
      <c r="VMI68"/>
      <c r="VMJ68"/>
      <c r="VMK68"/>
      <c r="VML68"/>
      <c r="VMM68"/>
      <c r="VMN68"/>
      <c r="VMO68"/>
      <c r="VMP68"/>
      <c r="VMQ68"/>
      <c r="VMR68"/>
      <c r="VMS68"/>
      <c r="VMT68"/>
      <c r="VMU68"/>
      <c r="VMV68"/>
      <c r="VMW68"/>
      <c r="VMX68"/>
      <c r="VMY68"/>
      <c r="VMZ68"/>
      <c r="VNA68"/>
      <c r="VNB68"/>
      <c r="VNC68"/>
      <c r="VND68"/>
      <c r="VNE68"/>
      <c r="VNF68"/>
      <c r="VNG68"/>
      <c r="VNH68"/>
      <c r="VNI68"/>
      <c r="VNJ68"/>
      <c r="VNK68"/>
      <c r="VNL68"/>
      <c r="VNM68"/>
      <c r="VNN68"/>
      <c r="VNO68"/>
      <c r="VNP68"/>
      <c r="VNQ68"/>
      <c r="VNR68"/>
      <c r="VNS68"/>
      <c r="VNT68"/>
      <c r="VNU68"/>
      <c r="VNV68"/>
      <c r="VNW68"/>
      <c r="VNX68"/>
      <c r="VNY68"/>
      <c r="VNZ68"/>
      <c r="VOA68"/>
      <c r="VOB68"/>
      <c r="VOC68"/>
      <c r="VOD68"/>
      <c r="VOE68"/>
      <c r="VOF68"/>
      <c r="VOG68"/>
      <c r="VOH68"/>
      <c r="VOI68"/>
      <c r="VOJ68"/>
      <c r="VOK68"/>
      <c r="VOL68"/>
      <c r="VOM68"/>
      <c r="VON68"/>
      <c r="VOO68"/>
      <c r="VOP68"/>
      <c r="VOQ68"/>
      <c r="VOR68"/>
      <c r="VOS68"/>
      <c r="VOT68"/>
      <c r="VOU68"/>
      <c r="VOV68"/>
      <c r="VOW68"/>
      <c r="VOX68"/>
      <c r="VOY68"/>
      <c r="VOZ68"/>
      <c r="VPA68"/>
      <c r="VPB68"/>
      <c r="VPC68"/>
      <c r="VPD68"/>
      <c r="VPE68"/>
      <c r="VPF68"/>
      <c r="VPG68"/>
      <c r="VPH68"/>
      <c r="VPI68"/>
      <c r="VPJ68"/>
      <c r="VPK68"/>
      <c r="VPL68"/>
      <c r="VPM68"/>
      <c r="VPN68"/>
      <c r="VPO68"/>
      <c r="VPP68"/>
      <c r="VPQ68"/>
      <c r="VPR68"/>
      <c r="VPS68"/>
      <c r="VPT68"/>
      <c r="VPU68"/>
      <c r="VPV68"/>
      <c r="VPW68"/>
      <c r="VPX68"/>
      <c r="VPY68"/>
      <c r="VPZ68"/>
      <c r="VQA68"/>
      <c r="VQB68"/>
      <c r="VQC68"/>
      <c r="VQD68"/>
      <c r="VQE68"/>
      <c r="VQF68"/>
      <c r="VQG68"/>
      <c r="VQH68"/>
      <c r="VQI68"/>
      <c r="VQJ68"/>
      <c r="VQK68"/>
      <c r="VQL68"/>
      <c r="VQM68"/>
      <c r="VQN68"/>
      <c r="VQO68"/>
      <c r="VQP68"/>
      <c r="VQQ68"/>
      <c r="VQR68"/>
      <c r="VQS68"/>
      <c r="VQT68"/>
      <c r="VQU68"/>
      <c r="VQV68"/>
      <c r="VQW68"/>
      <c r="VQX68"/>
      <c r="VQY68"/>
      <c r="VQZ68"/>
      <c r="VRA68"/>
      <c r="VRB68"/>
      <c r="VRC68"/>
      <c r="VRD68"/>
      <c r="VRE68"/>
      <c r="VRF68"/>
      <c r="VRG68"/>
      <c r="VRH68"/>
      <c r="VRI68"/>
      <c r="VRJ68"/>
      <c r="VRK68"/>
      <c r="VRL68"/>
      <c r="VRM68"/>
      <c r="VRN68"/>
      <c r="VRO68"/>
      <c r="VRP68"/>
      <c r="VRQ68"/>
      <c r="VRR68"/>
      <c r="VRS68"/>
      <c r="VRT68"/>
      <c r="VRU68"/>
      <c r="VRV68"/>
      <c r="VRW68"/>
      <c r="VRX68"/>
      <c r="VRY68"/>
      <c r="VRZ68"/>
      <c r="VSA68"/>
      <c r="VSB68"/>
      <c r="VSC68"/>
      <c r="VSD68"/>
      <c r="VSE68"/>
      <c r="VSF68"/>
      <c r="VSG68"/>
      <c r="VSH68"/>
      <c r="VSI68"/>
      <c r="VSJ68"/>
      <c r="VSK68"/>
      <c r="VSL68"/>
      <c r="VSM68"/>
      <c r="VSN68"/>
      <c r="VSO68"/>
      <c r="VSP68"/>
      <c r="VSQ68"/>
      <c r="VSR68"/>
      <c r="VSS68"/>
      <c r="VST68"/>
      <c r="VSU68"/>
      <c r="VSV68"/>
      <c r="VSW68"/>
      <c r="VSX68"/>
      <c r="VSY68"/>
      <c r="VSZ68"/>
      <c r="VTA68"/>
      <c r="VTB68"/>
      <c r="VTC68"/>
      <c r="VTD68"/>
      <c r="VTE68"/>
      <c r="VTF68"/>
      <c r="VTG68"/>
      <c r="VTH68"/>
      <c r="VTI68"/>
      <c r="VTJ68"/>
      <c r="VTK68"/>
      <c r="VTL68"/>
      <c r="VTM68"/>
      <c r="VTN68"/>
      <c r="VTO68"/>
      <c r="VTP68"/>
      <c r="VTQ68"/>
      <c r="VTR68"/>
      <c r="VTS68"/>
      <c r="VTT68"/>
      <c r="VTU68"/>
      <c r="VTV68"/>
      <c r="VTW68"/>
      <c r="VTX68"/>
      <c r="VTY68"/>
      <c r="VTZ68"/>
      <c r="VUA68"/>
      <c r="VUB68"/>
      <c r="VUC68"/>
      <c r="VUD68"/>
      <c r="VUE68"/>
      <c r="VUF68"/>
      <c r="VUG68"/>
      <c r="VUH68"/>
      <c r="VUI68"/>
      <c r="VUJ68"/>
      <c r="VUK68"/>
      <c r="VUL68"/>
      <c r="VUM68"/>
      <c r="VUN68"/>
      <c r="VUO68"/>
      <c r="VUP68"/>
      <c r="VUQ68"/>
      <c r="VUR68"/>
      <c r="VUS68"/>
      <c r="VUT68"/>
      <c r="VUU68"/>
      <c r="VUV68"/>
      <c r="VUW68"/>
      <c r="VUX68"/>
      <c r="VUY68"/>
      <c r="VUZ68"/>
      <c r="VVA68"/>
      <c r="VVB68"/>
      <c r="VVC68"/>
      <c r="VVD68"/>
      <c r="VVE68"/>
      <c r="VVF68"/>
      <c r="VVG68"/>
      <c r="VVH68"/>
      <c r="VVI68"/>
      <c r="VVJ68"/>
      <c r="VVK68"/>
      <c r="VVL68"/>
      <c r="VVM68"/>
      <c r="VVN68"/>
      <c r="VVO68"/>
      <c r="VVP68"/>
      <c r="VVQ68"/>
      <c r="VVR68"/>
      <c r="VVS68"/>
      <c r="VVT68"/>
      <c r="VVU68"/>
      <c r="VVV68"/>
      <c r="VVW68"/>
      <c r="VVX68"/>
      <c r="VVY68"/>
      <c r="VVZ68"/>
      <c r="VWA68"/>
      <c r="VWB68"/>
      <c r="VWC68"/>
      <c r="VWD68"/>
      <c r="VWE68"/>
      <c r="VWF68"/>
      <c r="VWG68"/>
      <c r="VWH68"/>
      <c r="VWI68"/>
      <c r="VWJ68"/>
      <c r="VWK68"/>
      <c r="VWL68"/>
      <c r="VWM68"/>
      <c r="VWN68"/>
      <c r="VWO68"/>
      <c r="VWP68"/>
      <c r="VWQ68"/>
      <c r="VWR68"/>
      <c r="VWS68"/>
      <c r="VWT68"/>
      <c r="VWU68"/>
      <c r="VWV68"/>
      <c r="VWW68"/>
      <c r="VWX68"/>
      <c r="VWY68"/>
      <c r="VWZ68"/>
      <c r="VXA68"/>
      <c r="VXB68"/>
      <c r="VXC68"/>
      <c r="VXD68"/>
      <c r="VXE68"/>
      <c r="VXF68"/>
      <c r="VXG68"/>
      <c r="VXH68"/>
      <c r="VXI68"/>
      <c r="VXJ68"/>
      <c r="VXK68"/>
      <c r="VXL68"/>
      <c r="VXM68"/>
      <c r="VXN68"/>
      <c r="VXO68"/>
      <c r="VXP68"/>
      <c r="VXQ68"/>
      <c r="VXR68"/>
      <c r="VXS68"/>
      <c r="VXT68"/>
      <c r="VXU68"/>
      <c r="VXV68"/>
      <c r="VXW68"/>
      <c r="VXX68"/>
      <c r="VXY68"/>
      <c r="VXZ68"/>
      <c r="VYA68"/>
      <c r="VYB68"/>
      <c r="VYC68"/>
      <c r="VYD68"/>
      <c r="VYE68"/>
      <c r="VYF68"/>
      <c r="VYG68"/>
      <c r="VYH68"/>
      <c r="VYI68"/>
      <c r="VYJ68"/>
      <c r="VYK68"/>
      <c r="VYL68"/>
      <c r="VYM68"/>
      <c r="VYN68"/>
      <c r="VYO68"/>
      <c r="VYP68"/>
      <c r="VYQ68"/>
      <c r="VYR68"/>
      <c r="VYS68"/>
      <c r="VYT68"/>
      <c r="VYU68"/>
      <c r="VYV68"/>
      <c r="VYW68"/>
      <c r="VYX68"/>
      <c r="VYY68"/>
      <c r="VYZ68"/>
      <c r="VZA68"/>
      <c r="VZB68"/>
      <c r="VZC68"/>
      <c r="VZD68"/>
      <c r="VZE68"/>
      <c r="VZF68"/>
      <c r="VZG68"/>
      <c r="VZH68"/>
      <c r="VZI68"/>
      <c r="VZJ68"/>
      <c r="VZK68"/>
      <c r="VZL68"/>
      <c r="VZM68"/>
      <c r="VZN68"/>
      <c r="VZO68"/>
      <c r="VZP68"/>
      <c r="VZQ68"/>
      <c r="VZR68"/>
      <c r="VZS68"/>
      <c r="VZT68"/>
      <c r="VZU68"/>
      <c r="VZV68"/>
      <c r="VZW68"/>
      <c r="VZX68"/>
      <c r="VZY68"/>
      <c r="VZZ68"/>
      <c r="WAA68"/>
      <c r="WAB68"/>
      <c r="WAC68"/>
      <c r="WAD68"/>
      <c r="WAE68"/>
      <c r="WAF68"/>
      <c r="WAG68"/>
      <c r="WAH68"/>
      <c r="WAI68"/>
      <c r="WAJ68"/>
      <c r="WAK68"/>
      <c r="WAL68"/>
      <c r="WAM68"/>
      <c r="WAN68"/>
      <c r="WAO68"/>
      <c r="WAP68"/>
      <c r="WAQ68"/>
      <c r="WAR68"/>
      <c r="WAS68"/>
      <c r="WAT68"/>
      <c r="WAU68"/>
      <c r="WAV68"/>
      <c r="WAW68"/>
      <c r="WAX68"/>
      <c r="WAY68"/>
      <c r="WAZ68"/>
      <c r="WBA68"/>
      <c r="WBB68"/>
      <c r="WBC68"/>
      <c r="WBD68"/>
      <c r="WBE68"/>
      <c r="WBF68"/>
      <c r="WBG68"/>
      <c r="WBH68"/>
      <c r="WBI68"/>
      <c r="WBJ68"/>
      <c r="WBK68"/>
      <c r="WBL68"/>
      <c r="WBM68"/>
      <c r="WBN68"/>
      <c r="WBO68"/>
      <c r="WBP68"/>
      <c r="WBQ68"/>
      <c r="WBR68"/>
      <c r="WBS68"/>
      <c r="WBT68"/>
      <c r="WBU68"/>
      <c r="WBV68"/>
      <c r="WBW68"/>
      <c r="WBX68"/>
      <c r="WBY68"/>
      <c r="WBZ68"/>
      <c r="WCA68"/>
      <c r="WCB68"/>
      <c r="WCC68"/>
      <c r="WCD68"/>
      <c r="WCE68"/>
      <c r="WCF68"/>
      <c r="WCG68"/>
      <c r="WCH68"/>
      <c r="WCI68"/>
      <c r="WCJ68"/>
      <c r="WCK68"/>
      <c r="WCL68"/>
      <c r="WCM68"/>
      <c r="WCN68"/>
      <c r="WCO68"/>
      <c r="WCP68"/>
      <c r="WCQ68"/>
      <c r="WCR68"/>
      <c r="WCS68"/>
      <c r="WCT68"/>
      <c r="WCU68"/>
      <c r="WCV68"/>
      <c r="WCW68"/>
      <c r="WCX68"/>
      <c r="WCY68"/>
      <c r="WCZ68"/>
      <c r="WDA68"/>
      <c r="WDB68"/>
      <c r="WDC68"/>
      <c r="WDD68"/>
      <c r="WDE68"/>
      <c r="WDF68"/>
      <c r="WDG68"/>
      <c r="WDH68"/>
      <c r="WDI68"/>
      <c r="WDJ68"/>
      <c r="WDK68"/>
      <c r="WDL68"/>
      <c r="WDM68"/>
      <c r="WDN68"/>
      <c r="WDO68"/>
      <c r="WDP68"/>
      <c r="WDQ68"/>
      <c r="WDR68"/>
      <c r="WDS68"/>
      <c r="WDT68"/>
      <c r="WDU68"/>
      <c r="WDV68"/>
      <c r="WDW68"/>
      <c r="WDX68"/>
      <c r="WDY68"/>
      <c r="WDZ68"/>
      <c r="WEA68"/>
      <c r="WEB68"/>
      <c r="WEC68"/>
      <c r="WED68"/>
      <c r="WEE68"/>
      <c r="WEF68"/>
      <c r="WEG68"/>
      <c r="WEH68"/>
      <c r="WEI68"/>
      <c r="WEJ68"/>
      <c r="WEK68"/>
      <c r="WEL68"/>
      <c r="WEM68"/>
      <c r="WEN68"/>
      <c r="WEO68"/>
      <c r="WEP68"/>
      <c r="WEQ68"/>
      <c r="WER68"/>
      <c r="WES68"/>
      <c r="WET68"/>
      <c r="WEU68"/>
      <c r="WEV68"/>
      <c r="WEW68"/>
      <c r="WEX68"/>
      <c r="WEY68"/>
      <c r="WEZ68"/>
      <c r="WFA68"/>
      <c r="WFB68"/>
      <c r="WFC68"/>
      <c r="WFD68"/>
      <c r="WFE68"/>
      <c r="WFF68"/>
      <c r="WFG68"/>
      <c r="WFH68"/>
      <c r="WFI68"/>
      <c r="WFJ68"/>
      <c r="WFK68"/>
      <c r="WFL68"/>
      <c r="WFM68"/>
      <c r="WFN68"/>
      <c r="WFO68"/>
      <c r="WFP68"/>
      <c r="WFQ68"/>
      <c r="WFR68"/>
      <c r="WFS68"/>
      <c r="WFT68"/>
      <c r="WFU68"/>
      <c r="WFV68"/>
      <c r="WFW68"/>
      <c r="WFX68"/>
      <c r="WFY68"/>
      <c r="WFZ68"/>
      <c r="WGA68"/>
      <c r="WGB68"/>
      <c r="WGC68"/>
      <c r="WGD68"/>
      <c r="WGE68"/>
      <c r="WGF68"/>
      <c r="WGG68"/>
      <c r="WGH68"/>
      <c r="WGI68"/>
      <c r="WGJ68"/>
      <c r="WGK68"/>
      <c r="WGL68"/>
      <c r="WGM68"/>
      <c r="WGN68"/>
      <c r="WGO68"/>
      <c r="WGP68"/>
      <c r="WGQ68"/>
      <c r="WGR68"/>
      <c r="WGS68"/>
      <c r="WGT68"/>
      <c r="WGU68"/>
      <c r="WGV68"/>
      <c r="WGW68"/>
      <c r="WGX68"/>
      <c r="WGY68"/>
      <c r="WGZ68"/>
      <c r="WHA68"/>
      <c r="WHB68"/>
      <c r="WHC68"/>
      <c r="WHD68"/>
      <c r="WHE68"/>
      <c r="WHF68"/>
      <c r="WHG68"/>
      <c r="WHH68"/>
      <c r="WHI68"/>
      <c r="WHJ68"/>
      <c r="WHK68"/>
      <c r="WHL68"/>
      <c r="WHM68"/>
      <c r="WHN68"/>
      <c r="WHO68"/>
      <c r="WHP68"/>
      <c r="WHQ68"/>
      <c r="WHR68"/>
      <c r="WHS68"/>
      <c r="WHT68"/>
      <c r="WHU68"/>
      <c r="WHV68"/>
      <c r="WHW68"/>
      <c r="WHX68"/>
      <c r="WHY68"/>
      <c r="WHZ68"/>
      <c r="WIA68"/>
      <c r="WIB68"/>
      <c r="WIC68"/>
      <c r="WID68"/>
      <c r="WIE68"/>
      <c r="WIF68"/>
      <c r="WIG68"/>
      <c r="WIH68"/>
      <c r="WII68"/>
      <c r="WIJ68"/>
      <c r="WIK68"/>
      <c r="WIL68"/>
      <c r="WIM68"/>
      <c r="WIN68"/>
      <c r="WIO68"/>
      <c r="WIP68"/>
      <c r="WIQ68"/>
      <c r="WIR68"/>
      <c r="WIS68"/>
      <c r="WIT68"/>
      <c r="WIU68"/>
      <c r="WIV68"/>
      <c r="WIW68"/>
      <c r="WIX68"/>
      <c r="WIY68"/>
      <c r="WIZ68"/>
      <c r="WJA68"/>
      <c r="WJB68"/>
      <c r="WJC68"/>
      <c r="WJD68"/>
      <c r="WJE68"/>
      <c r="WJF68"/>
      <c r="WJG68"/>
      <c r="WJH68"/>
      <c r="WJI68"/>
      <c r="WJJ68"/>
      <c r="WJK68"/>
      <c r="WJL68"/>
      <c r="WJM68"/>
      <c r="WJN68"/>
      <c r="WJO68"/>
      <c r="WJP68"/>
      <c r="WJQ68"/>
      <c r="WJR68"/>
      <c r="WJS68"/>
      <c r="WJT68"/>
      <c r="WJU68"/>
      <c r="WJV68"/>
      <c r="WJW68"/>
      <c r="WJX68"/>
      <c r="WJY68"/>
      <c r="WJZ68"/>
      <c r="WKA68"/>
      <c r="WKB68"/>
      <c r="WKC68"/>
      <c r="WKD68"/>
      <c r="WKE68"/>
      <c r="WKF68"/>
      <c r="WKG68"/>
      <c r="WKH68"/>
      <c r="WKI68"/>
      <c r="WKJ68"/>
      <c r="WKK68"/>
      <c r="WKL68"/>
      <c r="WKM68"/>
      <c r="WKN68"/>
      <c r="WKO68"/>
      <c r="WKP68"/>
      <c r="WKQ68"/>
      <c r="WKR68"/>
      <c r="WKS68"/>
      <c r="WKT68"/>
      <c r="WKU68"/>
      <c r="WKV68"/>
      <c r="WKW68"/>
      <c r="WKX68"/>
      <c r="WKY68"/>
      <c r="WKZ68"/>
      <c r="WLA68"/>
      <c r="WLB68"/>
      <c r="WLC68"/>
      <c r="WLD68"/>
      <c r="WLE68"/>
      <c r="WLF68"/>
      <c r="WLG68"/>
      <c r="WLH68"/>
      <c r="WLI68"/>
      <c r="WLJ68"/>
      <c r="WLK68"/>
      <c r="WLL68"/>
      <c r="WLM68"/>
      <c r="WLN68"/>
      <c r="WLO68"/>
      <c r="WLP68"/>
      <c r="WLQ68"/>
      <c r="WLR68"/>
      <c r="WLS68"/>
      <c r="WLT68"/>
      <c r="WLU68"/>
      <c r="WLV68"/>
      <c r="WLW68"/>
      <c r="WLX68"/>
      <c r="WLY68"/>
      <c r="WLZ68"/>
      <c r="WMA68"/>
      <c r="WMB68"/>
      <c r="WMC68"/>
      <c r="WMD68"/>
      <c r="WME68"/>
      <c r="WMF68"/>
      <c r="WMG68"/>
      <c r="WMH68"/>
      <c r="WMI68"/>
      <c r="WMJ68"/>
      <c r="WMK68"/>
      <c r="WML68"/>
      <c r="WMM68"/>
      <c r="WMN68"/>
      <c r="WMO68"/>
      <c r="WMP68"/>
      <c r="WMQ68"/>
      <c r="WMR68"/>
      <c r="WMS68"/>
      <c r="WMT68"/>
      <c r="WMU68"/>
      <c r="WMV68"/>
      <c r="WMW68"/>
      <c r="WMX68"/>
      <c r="WMY68"/>
      <c r="WMZ68"/>
      <c r="WNA68"/>
      <c r="WNB68"/>
      <c r="WNC68"/>
      <c r="WND68"/>
      <c r="WNE68"/>
      <c r="WNF68"/>
      <c r="WNG68"/>
      <c r="WNH68"/>
      <c r="WNI68"/>
      <c r="WNJ68"/>
      <c r="WNK68"/>
      <c r="WNL68"/>
      <c r="WNM68"/>
      <c r="WNN68"/>
      <c r="WNO68"/>
      <c r="WNP68"/>
      <c r="WNQ68"/>
      <c r="WNR68"/>
      <c r="WNS68"/>
      <c r="WNT68"/>
      <c r="WNU68"/>
      <c r="WNV68"/>
      <c r="WNW68"/>
      <c r="WNX68"/>
      <c r="WNY68"/>
      <c r="WNZ68"/>
      <c r="WOA68"/>
      <c r="WOB68"/>
      <c r="WOC68"/>
      <c r="WOD68"/>
      <c r="WOE68"/>
      <c r="WOF68"/>
      <c r="WOG68"/>
      <c r="WOH68"/>
      <c r="WOI68"/>
      <c r="WOJ68"/>
      <c r="WOK68"/>
      <c r="WOL68"/>
      <c r="WOM68"/>
      <c r="WON68"/>
      <c r="WOO68"/>
      <c r="WOP68"/>
      <c r="WOQ68"/>
      <c r="WOR68"/>
      <c r="WOS68"/>
      <c r="WOT68"/>
      <c r="WOU68"/>
      <c r="WOV68"/>
      <c r="WOW68"/>
      <c r="WOX68"/>
      <c r="WOY68"/>
      <c r="WOZ68"/>
      <c r="WPA68"/>
      <c r="WPB68"/>
      <c r="WPC68"/>
      <c r="WPD68"/>
      <c r="WPE68"/>
      <c r="WPF68"/>
      <c r="WPG68"/>
      <c r="WPH68"/>
      <c r="WPI68"/>
      <c r="WPJ68"/>
      <c r="WPK68"/>
      <c r="WPL68"/>
      <c r="WPM68"/>
      <c r="WPN68"/>
      <c r="WPO68"/>
      <c r="WPP68"/>
      <c r="WPQ68"/>
      <c r="WPR68"/>
      <c r="WPS68"/>
      <c r="WPT68"/>
      <c r="WPU68"/>
      <c r="WPV68"/>
      <c r="WPW68"/>
      <c r="WPX68"/>
      <c r="WPY68"/>
      <c r="WPZ68"/>
      <c r="WQA68"/>
      <c r="WQB68"/>
      <c r="WQC68"/>
      <c r="WQD68"/>
      <c r="WQE68"/>
      <c r="WQF68"/>
      <c r="WQG68"/>
      <c r="WQH68"/>
      <c r="WQI68"/>
      <c r="WQJ68"/>
      <c r="WQK68"/>
      <c r="WQL68"/>
      <c r="WQM68"/>
      <c r="WQN68"/>
      <c r="WQO68"/>
      <c r="WQP68"/>
      <c r="WQQ68"/>
      <c r="WQR68"/>
      <c r="WQS68"/>
      <c r="WQT68"/>
      <c r="WQU68"/>
      <c r="WQV68"/>
      <c r="WQW68"/>
      <c r="WQX68"/>
      <c r="WQY68"/>
      <c r="WQZ68"/>
      <c r="WRA68"/>
      <c r="WRB68"/>
      <c r="WRC68"/>
      <c r="WRD68"/>
      <c r="WRE68"/>
      <c r="WRF68"/>
      <c r="WRG68"/>
      <c r="WRH68"/>
      <c r="WRI68"/>
      <c r="WRJ68"/>
      <c r="WRK68"/>
      <c r="WRL68"/>
      <c r="WRM68"/>
      <c r="WRN68"/>
      <c r="WRO68"/>
      <c r="WRP68"/>
      <c r="WRQ68"/>
      <c r="WRR68"/>
      <c r="WRS68"/>
      <c r="WRT68"/>
      <c r="WRU68"/>
      <c r="WRV68"/>
      <c r="WRW68"/>
      <c r="WRX68"/>
      <c r="WRY68"/>
      <c r="WRZ68"/>
      <c r="WSA68"/>
      <c r="WSB68"/>
      <c r="WSC68"/>
      <c r="WSD68"/>
      <c r="WSE68"/>
      <c r="WSF68"/>
      <c r="WSG68"/>
      <c r="WSH68"/>
      <c r="WSI68"/>
      <c r="WSJ68"/>
      <c r="WSK68"/>
      <c r="WSL68"/>
      <c r="WSM68"/>
      <c r="WSN68"/>
      <c r="WSO68"/>
      <c r="WSP68"/>
      <c r="WSQ68"/>
      <c r="WSR68"/>
      <c r="WSS68"/>
      <c r="WST68"/>
      <c r="WSU68"/>
      <c r="WSV68"/>
      <c r="WSW68"/>
      <c r="WSX68"/>
      <c r="WSY68"/>
      <c r="WSZ68"/>
      <c r="WTA68"/>
      <c r="WTB68"/>
      <c r="WTC68"/>
      <c r="WTD68"/>
      <c r="WTE68"/>
      <c r="WTF68"/>
      <c r="WTG68"/>
      <c r="WTH68"/>
      <c r="WTI68"/>
      <c r="WTJ68"/>
      <c r="WTK68"/>
      <c r="WTL68"/>
      <c r="WTM68"/>
      <c r="WTN68"/>
      <c r="WTO68"/>
      <c r="WTP68"/>
      <c r="WTQ68"/>
      <c r="WTR68"/>
      <c r="WTS68"/>
      <c r="WTT68"/>
      <c r="WTU68"/>
      <c r="WTV68"/>
      <c r="WTW68"/>
      <c r="WTX68"/>
      <c r="WTY68"/>
      <c r="WTZ68"/>
      <c r="WUA68"/>
      <c r="WUB68"/>
      <c r="WUC68"/>
      <c r="WUD68"/>
      <c r="WUE68"/>
      <c r="WUF68"/>
      <c r="WUG68"/>
      <c r="WUH68"/>
      <c r="WUI68"/>
      <c r="WUJ68"/>
      <c r="WUK68"/>
      <c r="WUL68"/>
      <c r="WUM68"/>
      <c r="WUN68"/>
      <c r="WUO68"/>
      <c r="WUP68"/>
      <c r="WUQ68"/>
      <c r="WUR68"/>
      <c r="WUS68"/>
      <c r="WUT68"/>
      <c r="WUU68"/>
      <c r="WUV68"/>
      <c r="WUW68"/>
      <c r="WUX68"/>
      <c r="WUY68"/>
      <c r="WUZ68"/>
      <c r="WVA68"/>
      <c r="WVB68"/>
      <c r="WVC68"/>
      <c r="WVD68"/>
      <c r="WVE68"/>
      <c r="WVF68"/>
      <c r="WVG68"/>
      <c r="WVH68"/>
      <c r="WVI68"/>
      <c r="WVJ68"/>
      <c r="WVK68"/>
      <c r="WVL68"/>
      <c r="WVM68"/>
      <c r="WVN68"/>
      <c r="WVO68"/>
      <c r="WVP68"/>
      <c r="WVQ68"/>
      <c r="WVR68"/>
      <c r="WVS68"/>
      <c r="WVT68"/>
      <c r="WVU68"/>
      <c r="WVV68"/>
      <c r="WVW68"/>
      <c r="WVX68"/>
      <c r="WVY68"/>
      <c r="WVZ68"/>
      <c r="WWA68"/>
      <c r="WWB68"/>
      <c r="WWC68"/>
      <c r="WWD68"/>
      <c r="WWE68"/>
      <c r="WWF68"/>
      <c r="WWG68"/>
      <c r="WWH68"/>
      <c r="WWI68"/>
      <c r="WWJ68"/>
      <c r="WWK68"/>
      <c r="WWL68"/>
      <c r="WWM68"/>
      <c r="WWN68"/>
      <c r="WWO68"/>
      <c r="WWP68"/>
      <c r="WWQ68"/>
      <c r="WWR68"/>
      <c r="WWS68"/>
      <c r="WWT68"/>
      <c r="WWU68"/>
      <c r="WWV68"/>
      <c r="WWW68"/>
      <c r="WWX68"/>
      <c r="WWY68"/>
      <c r="WWZ68"/>
      <c r="WXA68"/>
      <c r="WXB68"/>
      <c r="WXC68"/>
      <c r="WXD68"/>
      <c r="WXE68"/>
      <c r="WXF68"/>
      <c r="WXG68"/>
      <c r="WXH68"/>
      <c r="WXI68"/>
      <c r="WXJ68"/>
      <c r="WXK68"/>
      <c r="WXL68"/>
      <c r="WXM68"/>
      <c r="WXN68"/>
      <c r="WXO68"/>
      <c r="WXP68"/>
      <c r="WXQ68"/>
      <c r="WXR68"/>
      <c r="WXS68"/>
      <c r="WXT68"/>
      <c r="WXU68"/>
      <c r="WXV68"/>
      <c r="WXW68"/>
      <c r="WXX68"/>
      <c r="WXY68"/>
      <c r="WXZ68"/>
      <c r="WYA68"/>
      <c r="WYB68"/>
      <c r="WYC68"/>
      <c r="WYD68"/>
      <c r="WYE68"/>
      <c r="WYF68"/>
      <c r="WYG68"/>
      <c r="WYH68"/>
      <c r="WYI68"/>
      <c r="WYJ68"/>
      <c r="WYK68"/>
      <c r="WYL68"/>
      <c r="WYM68"/>
      <c r="WYN68"/>
      <c r="WYO68"/>
      <c r="WYP68"/>
      <c r="WYQ68"/>
      <c r="WYR68"/>
      <c r="WYS68"/>
      <c r="WYT68"/>
      <c r="WYU68"/>
      <c r="WYV68"/>
      <c r="WYW68"/>
      <c r="WYX68"/>
      <c r="WYY68"/>
      <c r="WYZ68"/>
      <c r="WZA68"/>
      <c r="WZB68"/>
      <c r="WZC68"/>
      <c r="WZD68"/>
      <c r="WZE68"/>
      <c r="WZF68"/>
      <c r="WZG68"/>
      <c r="WZH68"/>
      <c r="WZI68"/>
      <c r="WZJ68"/>
      <c r="WZK68"/>
      <c r="WZL68"/>
      <c r="WZM68"/>
      <c r="WZN68"/>
      <c r="WZO68"/>
      <c r="WZP68"/>
      <c r="WZQ68"/>
      <c r="WZR68"/>
      <c r="WZS68"/>
      <c r="WZT68"/>
      <c r="WZU68"/>
      <c r="WZV68"/>
      <c r="WZW68"/>
      <c r="WZX68"/>
      <c r="WZY68"/>
      <c r="WZZ68"/>
      <c r="XAA68"/>
      <c r="XAB68"/>
      <c r="XAC68"/>
      <c r="XAD68"/>
      <c r="XAE68"/>
      <c r="XAF68"/>
      <c r="XAG68"/>
      <c r="XAH68"/>
      <c r="XAI68"/>
      <c r="XAJ68"/>
      <c r="XAK68"/>
      <c r="XAL68"/>
      <c r="XAM68"/>
      <c r="XAN68"/>
      <c r="XAO68"/>
      <c r="XAP68"/>
      <c r="XAQ68"/>
      <c r="XAR68"/>
      <c r="XAS68"/>
      <c r="XAT68"/>
      <c r="XAU68"/>
      <c r="XAV68"/>
      <c r="XAW68"/>
      <c r="XAX68"/>
      <c r="XAY68"/>
      <c r="XAZ68"/>
      <c r="XBA68"/>
      <c r="XBB68"/>
      <c r="XBC68"/>
      <c r="XBD68"/>
      <c r="XBE68"/>
      <c r="XBF68"/>
      <c r="XBG68"/>
      <c r="XBH68"/>
      <c r="XBI68"/>
      <c r="XBJ68"/>
      <c r="XBK68"/>
      <c r="XBL68"/>
      <c r="XBM68"/>
      <c r="XBN68"/>
      <c r="XBO68"/>
      <c r="XBP68"/>
      <c r="XBQ68"/>
      <c r="XBR68"/>
      <c r="XBS68"/>
      <c r="XBT68"/>
      <c r="XBU68"/>
      <c r="XBV68"/>
      <c r="XBW68"/>
      <c r="XBX68"/>
      <c r="XBY68"/>
      <c r="XBZ68"/>
      <c r="XCA68"/>
      <c r="XCB68"/>
      <c r="XCC68"/>
      <c r="XCD68"/>
      <c r="XCE68"/>
      <c r="XCF68"/>
      <c r="XCG68"/>
      <c r="XCH68"/>
      <c r="XCI68"/>
      <c r="XCJ68"/>
      <c r="XCK68"/>
      <c r="XCL68"/>
      <c r="XCM68"/>
      <c r="XCN68"/>
      <c r="XCO68"/>
      <c r="XCP68"/>
      <c r="XCQ68"/>
      <c r="XCR68"/>
      <c r="XCS68"/>
      <c r="XCT68"/>
      <c r="XCU68"/>
      <c r="XCV68"/>
      <c r="XCW68"/>
      <c r="XCX68"/>
      <c r="XCY68"/>
      <c r="XCZ68"/>
      <c r="XDA68"/>
      <c r="XDB68"/>
      <c r="XDC68"/>
      <c r="XDD68"/>
      <c r="XDE68"/>
      <c r="XDF68"/>
      <c r="XDG68"/>
      <c r="XDH68"/>
      <c r="XDI68"/>
      <c r="XDJ68"/>
      <c r="XDK68"/>
      <c r="XDL68"/>
      <c r="XDM68"/>
      <c r="XDN68"/>
      <c r="XDO68"/>
      <c r="XDP68"/>
      <c r="XDQ68"/>
      <c r="XDR68"/>
      <c r="XDS68"/>
      <c r="XDT68"/>
      <c r="XDU68"/>
      <c r="XDV68"/>
      <c r="XDW68"/>
      <c r="XDX68"/>
      <c r="XDY68"/>
      <c r="XDZ68"/>
      <c r="XEA68"/>
      <c r="XEB68"/>
      <c r="XEC68"/>
      <c r="XED68"/>
      <c r="XEE68"/>
      <c r="XEF68"/>
      <c r="XEG68"/>
      <c r="XEH68"/>
      <c r="XEI68"/>
      <c r="XEJ68"/>
      <c r="XEK68"/>
      <c r="XEL68"/>
      <c r="XEM68"/>
      <c r="XEN68"/>
      <c r="XEO68"/>
      <c r="XEP68"/>
      <c r="XEQ68"/>
      <c r="XER68"/>
      <c r="XES68"/>
      <c r="XET68"/>
      <c r="XEU68"/>
      <c r="XEV68"/>
      <c r="XEW68"/>
      <c r="XEX68"/>
      <c r="XEY68"/>
      <c r="XEZ68"/>
      <c r="XFA68"/>
      <c r="XFB68"/>
      <c r="XFC68"/>
    </row>
    <row r="69" spans="7:16383" s="7" customFormat="1" ht="15.75" thickBot="1" x14ac:dyDescent="0.3">
      <c r="G69" s="147" t="s">
        <v>90</v>
      </c>
      <c r="H69" s="148"/>
      <c r="I69" s="69">
        <v>263</v>
      </c>
      <c r="J69" s="69">
        <v>272</v>
      </c>
      <c r="K69" s="69">
        <v>269</v>
      </c>
      <c r="L69" s="90">
        <v>270</v>
      </c>
      <c r="N69" s="7" t="str">
        <f>LOWER(N56)</f>
        <v/>
      </c>
      <c r="T69" s="91"/>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c r="MA69"/>
      <c r="MB69"/>
      <c r="MC69"/>
      <c r="MD69"/>
      <c r="ME69"/>
      <c r="MF69"/>
      <c r="MG69"/>
      <c r="MH69"/>
      <c r="MI69"/>
      <c r="MJ69"/>
      <c r="MK69"/>
      <c r="ML69"/>
      <c r="MM69"/>
      <c r="MN69"/>
      <c r="MO69"/>
      <c r="MP69"/>
      <c r="MQ69"/>
      <c r="MR69"/>
      <c r="MS69"/>
      <c r="MT69"/>
      <c r="MU69"/>
      <c r="MV69"/>
      <c r="MW69"/>
      <c r="MX69"/>
      <c r="MY69"/>
      <c r="MZ69"/>
      <c r="NA69"/>
      <c r="NB69"/>
      <c r="NC69"/>
      <c r="ND69"/>
      <c r="NE69"/>
      <c r="NF69"/>
      <c r="NG69"/>
      <c r="NH69"/>
      <c r="NI69"/>
      <c r="NJ69"/>
      <c r="NK69"/>
      <c r="NL69"/>
      <c r="NM69"/>
      <c r="NN69"/>
      <c r="NO69"/>
      <c r="NP69"/>
      <c r="NQ69"/>
      <c r="NR69"/>
      <c r="NS69"/>
      <c r="NT69"/>
      <c r="NU69"/>
      <c r="NV69"/>
      <c r="NW69"/>
      <c r="NX69"/>
      <c r="NY69"/>
      <c r="NZ69"/>
      <c r="OA69"/>
      <c r="OB69"/>
      <c r="OC69"/>
      <c r="OD69"/>
      <c r="OE69"/>
      <c r="OF69"/>
      <c r="OG69"/>
      <c r="OH69"/>
      <c r="OI69"/>
      <c r="OJ69"/>
      <c r="OK69"/>
      <c r="OL69"/>
      <c r="OM69"/>
      <c r="ON69"/>
      <c r="OO69"/>
      <c r="OP69"/>
      <c r="OQ69"/>
      <c r="OR69"/>
      <c r="OS69"/>
      <c r="OT69"/>
      <c r="OU69"/>
      <c r="OV69"/>
      <c r="OW69"/>
      <c r="OX69"/>
      <c r="OY69"/>
      <c r="OZ69"/>
      <c r="PA69"/>
      <c r="PB69"/>
      <c r="PC69"/>
      <c r="PD69"/>
      <c r="PE69"/>
      <c r="PF69"/>
      <c r="PG69"/>
      <c r="PH69"/>
      <c r="PI69"/>
      <c r="PJ69"/>
      <c r="PK69"/>
      <c r="PL69"/>
      <c r="PM69"/>
      <c r="PN69"/>
      <c r="PO69"/>
      <c r="PP69"/>
      <c r="PQ69"/>
      <c r="PR69"/>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c r="RX69"/>
      <c r="RY69"/>
      <c r="RZ69"/>
      <c r="SA69"/>
      <c r="SB69"/>
      <c r="SC69"/>
      <c r="SD69"/>
      <c r="SE69"/>
      <c r="SF69"/>
      <c r="SG69"/>
      <c r="SH69"/>
      <c r="SI69"/>
      <c r="SJ69"/>
      <c r="SK69"/>
      <c r="SL69"/>
      <c r="SM69"/>
      <c r="SN69"/>
      <c r="SO69"/>
      <c r="SP69"/>
      <c r="SQ69"/>
      <c r="SR69"/>
      <c r="SS69"/>
      <c r="ST69"/>
      <c r="SU69"/>
      <c r="SV69"/>
      <c r="SW69"/>
      <c r="SX69"/>
      <c r="SY69"/>
      <c r="SZ69"/>
      <c r="TA69"/>
      <c r="TB69"/>
      <c r="TC69"/>
      <c r="TD69"/>
      <c r="TE69"/>
      <c r="TF69"/>
      <c r="TG69"/>
      <c r="TH69"/>
      <c r="TI69"/>
      <c r="TJ69"/>
      <c r="TK69"/>
      <c r="TL69"/>
      <c r="TM69"/>
      <c r="TN69"/>
      <c r="TO69"/>
      <c r="TP69"/>
      <c r="TQ69"/>
      <c r="TR69"/>
      <c r="TS69"/>
      <c r="TT69"/>
      <c r="TU69"/>
      <c r="TV69"/>
      <c r="TW69"/>
      <c r="TX69"/>
      <c r="TY69"/>
      <c r="TZ69"/>
      <c r="UA69"/>
      <c r="UB69"/>
      <c r="UC69"/>
      <c r="UD69"/>
      <c r="UE69"/>
      <c r="UF69"/>
      <c r="UG69"/>
      <c r="UH69"/>
      <c r="UI69"/>
      <c r="UJ69"/>
      <c r="UK69"/>
      <c r="UL69"/>
      <c r="UM69"/>
      <c r="UN69"/>
      <c r="UO69"/>
      <c r="UP69"/>
      <c r="UQ69"/>
      <c r="UR69"/>
      <c r="US69"/>
      <c r="UT69"/>
      <c r="UU69"/>
      <c r="UV69"/>
      <c r="UW69"/>
      <c r="UX69"/>
      <c r="UY69"/>
      <c r="UZ69"/>
      <c r="VA69"/>
      <c r="VB69"/>
      <c r="VC69"/>
      <c r="VD69"/>
      <c r="VE69"/>
      <c r="VF69"/>
      <c r="VG69"/>
      <c r="VH69"/>
      <c r="VI69"/>
      <c r="VJ69"/>
      <c r="VK69"/>
      <c r="VL69"/>
      <c r="VM69"/>
      <c r="VN69"/>
      <c r="VO69"/>
      <c r="VP69"/>
      <c r="VQ69"/>
      <c r="VR69"/>
      <c r="VS69"/>
      <c r="VT69"/>
      <c r="VU69"/>
      <c r="VV69"/>
      <c r="VW69"/>
      <c r="VX69"/>
      <c r="VY69"/>
      <c r="VZ69"/>
      <c r="WA69"/>
      <c r="WB69"/>
      <c r="WC69"/>
      <c r="WD69"/>
      <c r="WE69"/>
      <c r="WF69"/>
      <c r="WG69"/>
      <c r="WH69"/>
      <c r="WI69"/>
      <c r="WJ69"/>
      <c r="WK69"/>
      <c r="WL69"/>
      <c r="WM69"/>
      <c r="WN69"/>
      <c r="WO69"/>
      <c r="WP69"/>
      <c r="WQ69"/>
      <c r="WR69"/>
      <c r="WS69"/>
      <c r="WT69"/>
      <c r="WU69"/>
      <c r="WV69"/>
      <c r="WW69"/>
      <c r="WX69"/>
      <c r="WY69"/>
      <c r="WZ69"/>
      <c r="XA69"/>
      <c r="XB69"/>
      <c r="XC69"/>
      <c r="XD69"/>
      <c r="XE69"/>
      <c r="XF69"/>
      <c r="XG69"/>
      <c r="XH69"/>
      <c r="XI69"/>
      <c r="XJ69"/>
      <c r="XK69"/>
      <c r="XL69"/>
      <c r="XM69"/>
      <c r="XN69"/>
      <c r="XO69"/>
      <c r="XP69"/>
      <c r="XQ69"/>
      <c r="XR69"/>
      <c r="XS69"/>
      <c r="XT69"/>
      <c r="XU69"/>
      <c r="XV69"/>
      <c r="XW69"/>
      <c r="XX69"/>
      <c r="XY69"/>
      <c r="XZ69"/>
      <c r="YA69"/>
      <c r="YB69"/>
      <c r="YC69"/>
      <c r="YD69"/>
      <c r="YE69"/>
      <c r="YF69"/>
      <c r="YG69"/>
      <c r="YH69"/>
      <c r="YI69"/>
      <c r="YJ69"/>
      <c r="YK69"/>
      <c r="YL69"/>
      <c r="YM69"/>
      <c r="YN69"/>
      <c r="YO69"/>
      <c r="YP69"/>
      <c r="YQ69"/>
      <c r="YR69"/>
      <c r="YS69"/>
      <c r="YT69"/>
      <c r="YU69"/>
      <c r="YV69"/>
      <c r="YW69"/>
      <c r="YX69"/>
      <c r="YY69"/>
      <c r="YZ69"/>
      <c r="ZA69"/>
      <c r="ZB69"/>
      <c r="ZC69"/>
      <c r="ZD69"/>
      <c r="ZE69"/>
      <c r="ZF69"/>
      <c r="ZG69"/>
      <c r="ZH69"/>
      <c r="ZI69"/>
      <c r="ZJ69"/>
      <c r="ZK69"/>
      <c r="ZL69"/>
      <c r="ZM69"/>
      <c r="ZN69"/>
      <c r="ZO69"/>
      <c r="ZP69"/>
      <c r="ZQ69"/>
      <c r="ZR69"/>
      <c r="ZS69"/>
      <c r="ZT69"/>
      <c r="ZU69"/>
      <c r="ZV69"/>
      <c r="ZW69"/>
      <c r="ZX69"/>
      <c r="ZY69"/>
      <c r="ZZ69"/>
      <c r="AAA69"/>
      <c r="AAB69"/>
      <c r="AAC69"/>
      <c r="AAD69"/>
      <c r="AAE69"/>
      <c r="AAF69"/>
      <c r="AAG69"/>
      <c r="AAH69"/>
      <c r="AAI69"/>
      <c r="AAJ69"/>
      <c r="AAK69"/>
      <c r="AAL69"/>
      <c r="AAM69"/>
      <c r="AAN69"/>
      <c r="AAO69"/>
      <c r="AAP69"/>
      <c r="AAQ69"/>
      <c r="AAR69"/>
      <c r="AAS69"/>
      <c r="AAT69"/>
      <c r="AAU69"/>
      <c r="AAV69"/>
      <c r="AAW69"/>
      <c r="AAX69"/>
      <c r="AAY69"/>
      <c r="AAZ69"/>
      <c r="ABA69"/>
      <c r="ABB69"/>
      <c r="ABC69"/>
      <c r="ABD69"/>
      <c r="ABE69"/>
      <c r="ABF69"/>
      <c r="ABG69"/>
      <c r="ABH69"/>
      <c r="ABI69"/>
      <c r="ABJ69"/>
      <c r="ABK69"/>
      <c r="ABL69"/>
      <c r="ABM69"/>
      <c r="ABN69"/>
      <c r="ABO69"/>
      <c r="ABP69"/>
      <c r="ABQ69"/>
      <c r="ABR69"/>
      <c r="ABS69"/>
      <c r="ABT69"/>
      <c r="ABU69"/>
      <c r="ABV69"/>
      <c r="ABW69"/>
      <c r="ABX69"/>
      <c r="ABY69"/>
      <c r="ABZ69"/>
      <c r="ACA69"/>
      <c r="ACB69"/>
      <c r="ACC69"/>
      <c r="ACD69"/>
      <c r="ACE69"/>
      <c r="ACF69"/>
      <c r="ACG69"/>
      <c r="ACH69"/>
      <c r="ACI69"/>
      <c r="ACJ69"/>
      <c r="ACK69"/>
      <c r="ACL69"/>
      <c r="ACM69"/>
      <c r="ACN69"/>
      <c r="ACO69"/>
      <c r="ACP69"/>
      <c r="ACQ69"/>
      <c r="ACR69"/>
      <c r="ACS69"/>
      <c r="ACT69"/>
      <c r="ACU69"/>
      <c r="ACV69"/>
      <c r="ACW69"/>
      <c r="ACX69"/>
      <c r="ACY69"/>
      <c r="ACZ69"/>
      <c r="ADA69"/>
      <c r="ADB69"/>
      <c r="ADC69"/>
      <c r="ADD69"/>
      <c r="ADE69"/>
      <c r="ADF69"/>
      <c r="ADG69"/>
      <c r="ADH69"/>
      <c r="ADI69"/>
      <c r="ADJ69"/>
      <c r="ADK69"/>
      <c r="ADL69"/>
      <c r="ADM69"/>
      <c r="ADN69"/>
      <c r="ADO69"/>
      <c r="ADP69"/>
      <c r="ADQ69"/>
      <c r="ADR69"/>
      <c r="ADS69"/>
      <c r="ADT69"/>
      <c r="ADU69"/>
      <c r="ADV69"/>
      <c r="ADW69"/>
      <c r="ADX69"/>
      <c r="ADY69"/>
      <c r="ADZ69"/>
      <c r="AEA69"/>
      <c r="AEB69"/>
      <c r="AEC69"/>
      <c r="AED69"/>
      <c r="AEE69"/>
      <c r="AEF69"/>
      <c r="AEG69"/>
      <c r="AEH69"/>
      <c r="AEI69"/>
      <c r="AEJ69"/>
      <c r="AEK69"/>
      <c r="AEL69"/>
      <c r="AEM69"/>
      <c r="AEN69"/>
      <c r="AEO69"/>
      <c r="AEP69"/>
      <c r="AEQ69"/>
      <c r="AER69"/>
      <c r="AES69"/>
      <c r="AET69"/>
      <c r="AEU69"/>
      <c r="AEV69"/>
      <c r="AEW69"/>
      <c r="AEX69"/>
      <c r="AEY69"/>
      <c r="AEZ69"/>
      <c r="AFA69"/>
      <c r="AFB69"/>
      <c r="AFC69"/>
      <c r="AFD69"/>
      <c r="AFE69"/>
      <c r="AFF69"/>
      <c r="AFG69"/>
      <c r="AFH69"/>
      <c r="AFI69"/>
      <c r="AFJ69"/>
      <c r="AFK69"/>
      <c r="AFL69"/>
      <c r="AFM69"/>
      <c r="AFN69"/>
      <c r="AFO69"/>
      <c r="AFP69"/>
      <c r="AFQ69"/>
      <c r="AFR69"/>
      <c r="AFS69"/>
      <c r="AFT69"/>
      <c r="AFU69"/>
      <c r="AFV69"/>
      <c r="AFW69"/>
      <c r="AFX69"/>
      <c r="AFY69"/>
      <c r="AFZ69"/>
      <c r="AGA69"/>
      <c r="AGB69"/>
      <c r="AGC69"/>
      <c r="AGD69"/>
      <c r="AGE69"/>
      <c r="AGF69"/>
      <c r="AGG69"/>
      <c r="AGH69"/>
      <c r="AGI69"/>
      <c r="AGJ69"/>
      <c r="AGK69"/>
      <c r="AGL69"/>
      <c r="AGM69"/>
      <c r="AGN69"/>
      <c r="AGO69"/>
      <c r="AGP69"/>
      <c r="AGQ69"/>
      <c r="AGR69"/>
      <c r="AGS69"/>
      <c r="AGT69"/>
      <c r="AGU69"/>
      <c r="AGV69"/>
      <c r="AGW69"/>
      <c r="AGX69"/>
      <c r="AGY69"/>
      <c r="AGZ69"/>
      <c r="AHA69"/>
      <c r="AHB69"/>
      <c r="AHC69"/>
      <c r="AHD69"/>
      <c r="AHE69"/>
      <c r="AHF69"/>
      <c r="AHG69"/>
      <c r="AHH69"/>
      <c r="AHI69"/>
      <c r="AHJ69"/>
      <c r="AHK69"/>
      <c r="AHL69"/>
      <c r="AHM69"/>
      <c r="AHN69"/>
      <c r="AHO69"/>
      <c r="AHP69"/>
      <c r="AHQ69"/>
      <c r="AHR69"/>
      <c r="AHS69"/>
      <c r="AHT69"/>
      <c r="AHU69"/>
      <c r="AHV69"/>
      <c r="AHW69"/>
      <c r="AHX69"/>
      <c r="AHY69"/>
      <c r="AHZ69"/>
      <c r="AIA69"/>
      <c r="AIB69"/>
      <c r="AIC69"/>
      <c r="AID69"/>
      <c r="AIE69"/>
      <c r="AIF69"/>
      <c r="AIG69"/>
      <c r="AIH69"/>
      <c r="AII69"/>
      <c r="AIJ69"/>
      <c r="AIK69"/>
      <c r="AIL69"/>
      <c r="AIM69"/>
      <c r="AIN69"/>
      <c r="AIO69"/>
      <c r="AIP69"/>
      <c r="AIQ69"/>
      <c r="AIR69"/>
      <c r="AIS69"/>
      <c r="AIT69"/>
      <c r="AIU69"/>
      <c r="AIV69"/>
      <c r="AIW69"/>
      <c r="AIX69"/>
      <c r="AIY69"/>
      <c r="AIZ69"/>
      <c r="AJA69"/>
      <c r="AJB69"/>
      <c r="AJC69"/>
      <c r="AJD69"/>
      <c r="AJE69"/>
      <c r="AJF69"/>
      <c r="AJG69"/>
      <c r="AJH69"/>
      <c r="AJI69"/>
      <c r="AJJ69"/>
      <c r="AJK69"/>
      <c r="AJL69"/>
      <c r="AJM69"/>
      <c r="AJN69"/>
      <c r="AJO69"/>
      <c r="AJP69"/>
      <c r="AJQ69"/>
      <c r="AJR69"/>
      <c r="AJS69"/>
      <c r="AJT69"/>
      <c r="AJU69"/>
      <c r="AJV69"/>
      <c r="AJW69"/>
      <c r="AJX69"/>
      <c r="AJY69"/>
      <c r="AJZ69"/>
      <c r="AKA69"/>
      <c r="AKB69"/>
      <c r="AKC69"/>
      <c r="AKD69"/>
      <c r="AKE69"/>
      <c r="AKF69"/>
      <c r="AKG69"/>
      <c r="AKH69"/>
      <c r="AKI69"/>
      <c r="AKJ69"/>
      <c r="AKK69"/>
      <c r="AKL69"/>
      <c r="AKM69"/>
      <c r="AKN69"/>
      <c r="AKO69"/>
      <c r="AKP69"/>
      <c r="AKQ69"/>
      <c r="AKR69"/>
      <c r="AKS69"/>
      <c r="AKT69"/>
      <c r="AKU69"/>
      <c r="AKV69"/>
      <c r="AKW69"/>
      <c r="AKX69"/>
      <c r="AKY69"/>
      <c r="AKZ69"/>
      <c r="ALA69"/>
      <c r="ALB69"/>
      <c r="ALC69"/>
      <c r="ALD69"/>
      <c r="ALE69"/>
      <c r="ALF69"/>
      <c r="ALG69"/>
      <c r="ALH69"/>
      <c r="ALI69"/>
      <c r="ALJ69"/>
      <c r="ALK69"/>
      <c r="ALL69"/>
      <c r="ALM69"/>
      <c r="ALN69"/>
      <c r="ALO69"/>
      <c r="ALP69"/>
      <c r="ALQ69"/>
      <c r="ALR69"/>
      <c r="ALS69"/>
      <c r="ALT69"/>
      <c r="ALU69"/>
      <c r="ALV69"/>
      <c r="ALW69"/>
      <c r="ALX69"/>
      <c r="ALY69"/>
      <c r="ALZ69"/>
      <c r="AMA69"/>
      <c r="AMB69"/>
      <c r="AMC69"/>
      <c r="AMD69"/>
      <c r="AME69"/>
      <c r="AMF69"/>
      <c r="AMG69"/>
      <c r="AMH69"/>
      <c r="AMI69"/>
      <c r="AMJ69"/>
      <c r="AMK69"/>
      <c r="AML69"/>
      <c r="AMM69"/>
      <c r="AMN69"/>
      <c r="AMO69"/>
      <c r="AMP69"/>
      <c r="AMQ69"/>
      <c r="AMR69"/>
      <c r="AMS69"/>
      <c r="AMT69"/>
      <c r="AMU69"/>
      <c r="AMV69"/>
      <c r="AMW69"/>
      <c r="AMX69"/>
      <c r="AMY69"/>
      <c r="AMZ69"/>
      <c r="ANA69"/>
      <c r="ANB69"/>
      <c r="ANC69"/>
      <c r="AND69"/>
      <c r="ANE69"/>
      <c r="ANF69"/>
      <c r="ANG69"/>
      <c r="ANH69"/>
      <c r="ANI69"/>
      <c r="ANJ69"/>
      <c r="ANK69"/>
      <c r="ANL69"/>
      <c r="ANM69"/>
      <c r="ANN69"/>
      <c r="ANO69"/>
      <c r="ANP69"/>
      <c r="ANQ69"/>
      <c r="ANR69"/>
      <c r="ANS69"/>
      <c r="ANT69"/>
      <c r="ANU69"/>
      <c r="ANV69"/>
      <c r="ANW69"/>
      <c r="ANX69"/>
      <c r="ANY69"/>
      <c r="ANZ69"/>
      <c r="AOA69"/>
      <c r="AOB69"/>
      <c r="AOC69"/>
      <c r="AOD69"/>
      <c r="AOE69"/>
      <c r="AOF69"/>
      <c r="AOG69"/>
      <c r="AOH69"/>
      <c r="AOI69"/>
      <c r="AOJ69"/>
      <c r="AOK69"/>
      <c r="AOL69"/>
      <c r="AOM69"/>
      <c r="AON69"/>
      <c r="AOO69"/>
      <c r="AOP69"/>
      <c r="AOQ69"/>
      <c r="AOR69"/>
      <c r="AOS69"/>
      <c r="AOT69"/>
      <c r="AOU69"/>
      <c r="AOV69"/>
      <c r="AOW69"/>
      <c r="AOX69"/>
      <c r="AOY69"/>
      <c r="AOZ69"/>
      <c r="APA69"/>
      <c r="APB69"/>
      <c r="APC69"/>
      <c r="APD69"/>
      <c r="APE69"/>
      <c r="APF69"/>
      <c r="APG69"/>
      <c r="APH69"/>
      <c r="API69"/>
      <c r="APJ69"/>
      <c r="APK69"/>
      <c r="APL69"/>
      <c r="APM69"/>
      <c r="APN69"/>
      <c r="APO69"/>
      <c r="APP69"/>
      <c r="APQ69"/>
      <c r="APR69"/>
      <c r="APS69"/>
      <c r="APT69"/>
      <c r="APU69"/>
      <c r="APV69"/>
      <c r="APW69"/>
      <c r="APX69"/>
      <c r="APY69"/>
      <c r="APZ69"/>
      <c r="AQA69"/>
      <c r="AQB69"/>
      <c r="AQC69"/>
      <c r="AQD69"/>
      <c r="AQE69"/>
      <c r="AQF69"/>
      <c r="AQG69"/>
      <c r="AQH69"/>
      <c r="AQI69"/>
      <c r="AQJ69"/>
      <c r="AQK69"/>
      <c r="AQL69"/>
      <c r="AQM69"/>
      <c r="AQN69"/>
      <c r="AQO69"/>
      <c r="AQP69"/>
      <c r="AQQ69"/>
      <c r="AQR69"/>
      <c r="AQS69"/>
      <c r="AQT69"/>
      <c r="AQU69"/>
      <c r="AQV69"/>
      <c r="AQW69"/>
      <c r="AQX69"/>
      <c r="AQY69"/>
      <c r="AQZ69"/>
      <c r="ARA69"/>
      <c r="ARB69"/>
      <c r="ARC69"/>
      <c r="ARD69"/>
      <c r="ARE69"/>
      <c r="ARF69"/>
      <c r="ARG69"/>
      <c r="ARH69"/>
      <c r="ARI69"/>
      <c r="ARJ69"/>
      <c r="ARK69"/>
      <c r="ARL69"/>
      <c r="ARM69"/>
      <c r="ARN69"/>
      <c r="ARO69"/>
      <c r="ARP69"/>
      <c r="ARQ69"/>
      <c r="ARR69"/>
      <c r="ARS69"/>
      <c r="ART69"/>
      <c r="ARU69"/>
      <c r="ARV69"/>
      <c r="ARW69"/>
      <c r="ARX69"/>
      <c r="ARY69"/>
      <c r="ARZ69"/>
      <c r="ASA69"/>
      <c r="ASB69"/>
      <c r="ASC69"/>
      <c r="ASD69"/>
      <c r="ASE69"/>
      <c r="ASF69"/>
      <c r="ASG69"/>
      <c r="ASH69"/>
      <c r="ASI69"/>
      <c r="ASJ69"/>
      <c r="ASK69"/>
      <c r="ASL69"/>
      <c r="ASM69"/>
      <c r="ASN69"/>
      <c r="ASO69"/>
      <c r="ASP69"/>
      <c r="ASQ69"/>
      <c r="ASR69"/>
      <c r="ASS69"/>
      <c r="AST69"/>
      <c r="ASU69"/>
      <c r="ASV69"/>
      <c r="ASW69"/>
      <c r="ASX69"/>
      <c r="ASY69"/>
      <c r="ASZ69"/>
      <c r="ATA69"/>
      <c r="ATB69"/>
      <c r="ATC69"/>
      <c r="ATD69"/>
      <c r="ATE69"/>
      <c r="ATF69"/>
      <c r="ATG69"/>
      <c r="ATH69"/>
      <c r="ATI69"/>
      <c r="ATJ69"/>
      <c r="ATK69"/>
      <c r="ATL69"/>
      <c r="ATM69"/>
      <c r="ATN69"/>
      <c r="ATO69"/>
      <c r="ATP69"/>
      <c r="ATQ69"/>
      <c r="ATR69"/>
      <c r="ATS69"/>
      <c r="ATT69"/>
      <c r="ATU69"/>
      <c r="ATV69"/>
      <c r="ATW69"/>
      <c r="ATX69"/>
      <c r="ATY69"/>
      <c r="ATZ69"/>
      <c r="AUA69"/>
      <c r="AUB69"/>
      <c r="AUC69"/>
      <c r="AUD69"/>
      <c r="AUE69"/>
      <c r="AUF69"/>
      <c r="AUG69"/>
      <c r="AUH69"/>
      <c r="AUI69"/>
      <c r="AUJ69"/>
      <c r="AUK69"/>
      <c r="AUL69"/>
      <c r="AUM69"/>
      <c r="AUN69"/>
      <c r="AUO69"/>
      <c r="AUP69"/>
      <c r="AUQ69"/>
      <c r="AUR69"/>
      <c r="AUS69"/>
      <c r="AUT69"/>
      <c r="AUU69"/>
      <c r="AUV69"/>
      <c r="AUW69"/>
      <c r="AUX69"/>
      <c r="AUY69"/>
      <c r="AUZ69"/>
      <c r="AVA69"/>
      <c r="AVB69"/>
      <c r="AVC69"/>
      <c r="AVD69"/>
      <c r="AVE69"/>
      <c r="AVF69"/>
      <c r="AVG69"/>
      <c r="AVH69"/>
      <c r="AVI69"/>
      <c r="AVJ69"/>
      <c r="AVK69"/>
      <c r="AVL69"/>
      <c r="AVM69"/>
      <c r="AVN69"/>
      <c r="AVO69"/>
      <c r="AVP69"/>
      <c r="AVQ69"/>
      <c r="AVR69"/>
      <c r="AVS69"/>
      <c r="AVT69"/>
      <c r="AVU69"/>
      <c r="AVV69"/>
      <c r="AVW69"/>
      <c r="AVX69"/>
      <c r="AVY69"/>
      <c r="AVZ69"/>
      <c r="AWA69"/>
      <c r="AWB69"/>
      <c r="AWC69"/>
      <c r="AWD69"/>
      <c r="AWE69"/>
      <c r="AWF69"/>
      <c r="AWG69"/>
      <c r="AWH69"/>
      <c r="AWI69"/>
      <c r="AWJ69"/>
      <c r="AWK69"/>
      <c r="AWL69"/>
      <c r="AWM69"/>
      <c r="AWN69"/>
      <c r="AWO69"/>
      <c r="AWP69"/>
      <c r="AWQ69"/>
      <c r="AWR69"/>
      <c r="AWS69"/>
      <c r="AWT69"/>
      <c r="AWU69"/>
      <c r="AWV69"/>
      <c r="AWW69"/>
      <c r="AWX69"/>
      <c r="AWY69"/>
      <c r="AWZ69"/>
      <c r="AXA69"/>
      <c r="AXB69"/>
      <c r="AXC69"/>
      <c r="AXD69"/>
      <c r="AXE69"/>
      <c r="AXF69"/>
      <c r="AXG69"/>
      <c r="AXH69"/>
      <c r="AXI69"/>
      <c r="AXJ69"/>
      <c r="AXK69"/>
      <c r="AXL69"/>
      <c r="AXM69"/>
      <c r="AXN69"/>
      <c r="AXO69"/>
      <c r="AXP69"/>
      <c r="AXQ69"/>
      <c r="AXR69"/>
      <c r="AXS69"/>
      <c r="AXT69"/>
      <c r="AXU69"/>
      <c r="AXV69"/>
      <c r="AXW69"/>
      <c r="AXX69"/>
      <c r="AXY69"/>
      <c r="AXZ69"/>
      <c r="AYA69"/>
      <c r="AYB69"/>
      <c r="AYC69"/>
      <c r="AYD69"/>
      <c r="AYE69"/>
      <c r="AYF69"/>
      <c r="AYG69"/>
      <c r="AYH69"/>
      <c r="AYI69"/>
      <c r="AYJ69"/>
      <c r="AYK69"/>
      <c r="AYL69"/>
      <c r="AYM69"/>
      <c r="AYN69"/>
      <c r="AYO69"/>
      <c r="AYP69"/>
      <c r="AYQ69"/>
      <c r="AYR69"/>
      <c r="AYS69"/>
      <c r="AYT69"/>
      <c r="AYU69"/>
      <c r="AYV69"/>
      <c r="AYW69"/>
      <c r="AYX69"/>
      <c r="AYY69"/>
      <c r="AYZ69"/>
      <c r="AZA69"/>
      <c r="AZB69"/>
      <c r="AZC69"/>
      <c r="AZD69"/>
      <c r="AZE69"/>
      <c r="AZF69"/>
      <c r="AZG69"/>
      <c r="AZH69"/>
      <c r="AZI69"/>
      <c r="AZJ69"/>
      <c r="AZK69"/>
      <c r="AZL69"/>
      <c r="AZM69"/>
      <c r="AZN69"/>
      <c r="AZO69"/>
      <c r="AZP69"/>
      <c r="AZQ69"/>
      <c r="AZR69"/>
      <c r="AZS69"/>
      <c r="AZT69"/>
      <c r="AZU69"/>
      <c r="AZV69"/>
      <c r="AZW69"/>
      <c r="AZX69"/>
      <c r="AZY69"/>
      <c r="AZZ69"/>
      <c r="BAA69"/>
      <c r="BAB69"/>
      <c r="BAC69"/>
      <c r="BAD69"/>
      <c r="BAE69"/>
      <c r="BAF69"/>
      <c r="BAG69"/>
      <c r="BAH69"/>
      <c r="BAI69"/>
      <c r="BAJ69"/>
      <c r="BAK69"/>
      <c r="BAL69"/>
      <c r="BAM69"/>
      <c r="BAN69"/>
      <c r="BAO69"/>
      <c r="BAP69"/>
      <c r="BAQ69"/>
      <c r="BAR69"/>
      <c r="BAS69"/>
      <c r="BAT69"/>
      <c r="BAU69"/>
      <c r="BAV69"/>
      <c r="BAW69"/>
      <c r="BAX69"/>
      <c r="BAY69"/>
      <c r="BAZ69"/>
      <c r="BBA69"/>
      <c r="BBB69"/>
      <c r="BBC69"/>
      <c r="BBD69"/>
      <c r="BBE69"/>
      <c r="BBF69"/>
      <c r="BBG69"/>
      <c r="BBH69"/>
      <c r="BBI69"/>
      <c r="BBJ69"/>
      <c r="BBK69"/>
      <c r="BBL69"/>
      <c r="BBM69"/>
      <c r="BBN69"/>
      <c r="BBO69"/>
      <c r="BBP69"/>
      <c r="BBQ69"/>
      <c r="BBR69"/>
      <c r="BBS69"/>
      <c r="BBT69"/>
      <c r="BBU69"/>
      <c r="BBV69"/>
      <c r="BBW69"/>
      <c r="BBX69"/>
      <c r="BBY69"/>
      <c r="BBZ69"/>
      <c r="BCA69"/>
      <c r="BCB69"/>
      <c r="BCC69"/>
      <c r="BCD69"/>
      <c r="BCE69"/>
      <c r="BCF69"/>
      <c r="BCG69"/>
      <c r="BCH69"/>
      <c r="BCI69"/>
      <c r="BCJ69"/>
      <c r="BCK69"/>
      <c r="BCL69"/>
      <c r="BCM69"/>
      <c r="BCN69"/>
      <c r="BCO69"/>
      <c r="BCP69"/>
      <c r="BCQ69"/>
      <c r="BCR69"/>
      <c r="BCS69"/>
      <c r="BCT69"/>
      <c r="BCU69"/>
      <c r="BCV69"/>
      <c r="BCW69"/>
      <c r="BCX69"/>
      <c r="BCY69"/>
      <c r="BCZ69"/>
      <c r="BDA69"/>
      <c r="BDB69"/>
      <c r="BDC69"/>
      <c r="BDD69"/>
      <c r="BDE69"/>
      <c r="BDF69"/>
      <c r="BDG69"/>
      <c r="BDH69"/>
      <c r="BDI69"/>
      <c r="BDJ69"/>
      <c r="BDK69"/>
      <c r="BDL69"/>
      <c r="BDM69"/>
      <c r="BDN69"/>
      <c r="BDO69"/>
      <c r="BDP69"/>
      <c r="BDQ69"/>
      <c r="BDR69"/>
      <c r="BDS69"/>
      <c r="BDT69"/>
      <c r="BDU69"/>
      <c r="BDV69"/>
      <c r="BDW69"/>
      <c r="BDX69"/>
      <c r="BDY69"/>
      <c r="BDZ69"/>
      <c r="BEA69"/>
      <c r="BEB69"/>
      <c r="BEC69"/>
      <c r="BED69"/>
      <c r="BEE69"/>
      <c r="BEF69"/>
      <c r="BEG69"/>
      <c r="BEH69"/>
      <c r="BEI69"/>
      <c r="BEJ69"/>
      <c r="BEK69"/>
      <c r="BEL69"/>
      <c r="BEM69"/>
      <c r="BEN69"/>
      <c r="BEO69"/>
      <c r="BEP69"/>
      <c r="BEQ69"/>
      <c r="BER69"/>
      <c r="BES69"/>
      <c r="BET69"/>
      <c r="BEU69"/>
      <c r="BEV69"/>
      <c r="BEW69"/>
      <c r="BEX69"/>
      <c r="BEY69"/>
      <c r="BEZ69"/>
      <c r="BFA69"/>
      <c r="BFB69"/>
      <c r="BFC69"/>
      <c r="BFD69"/>
      <c r="BFE69"/>
      <c r="BFF69"/>
      <c r="BFG69"/>
      <c r="BFH69"/>
      <c r="BFI69"/>
      <c r="BFJ69"/>
      <c r="BFK69"/>
      <c r="BFL69"/>
      <c r="BFM69"/>
      <c r="BFN69"/>
      <c r="BFO69"/>
      <c r="BFP69"/>
      <c r="BFQ69"/>
      <c r="BFR69"/>
      <c r="BFS69"/>
      <c r="BFT69"/>
      <c r="BFU69"/>
      <c r="BFV69"/>
      <c r="BFW69"/>
      <c r="BFX69"/>
      <c r="BFY69"/>
      <c r="BFZ69"/>
      <c r="BGA69"/>
      <c r="BGB69"/>
      <c r="BGC69"/>
      <c r="BGD69"/>
      <c r="BGE69"/>
      <c r="BGF69"/>
      <c r="BGG69"/>
      <c r="BGH69"/>
      <c r="BGI69"/>
      <c r="BGJ69"/>
      <c r="BGK69"/>
      <c r="BGL69"/>
      <c r="BGM69"/>
      <c r="BGN69"/>
      <c r="BGO69"/>
      <c r="BGP69"/>
      <c r="BGQ69"/>
      <c r="BGR69"/>
      <c r="BGS69"/>
      <c r="BGT69"/>
      <c r="BGU69"/>
      <c r="BGV69"/>
      <c r="BGW69"/>
      <c r="BGX69"/>
      <c r="BGY69"/>
      <c r="BGZ69"/>
      <c r="BHA69"/>
      <c r="BHB69"/>
      <c r="BHC69"/>
      <c r="BHD69"/>
      <c r="BHE69"/>
      <c r="BHF69"/>
      <c r="BHG69"/>
      <c r="BHH69"/>
      <c r="BHI69"/>
      <c r="BHJ69"/>
      <c r="BHK69"/>
      <c r="BHL69"/>
      <c r="BHM69"/>
      <c r="BHN69"/>
      <c r="BHO69"/>
      <c r="BHP69"/>
      <c r="BHQ69"/>
      <c r="BHR69"/>
      <c r="BHS69"/>
      <c r="BHT69"/>
      <c r="BHU69"/>
      <c r="BHV69"/>
      <c r="BHW69"/>
      <c r="BHX69"/>
      <c r="BHY69"/>
      <c r="BHZ69"/>
      <c r="BIA69"/>
      <c r="BIB69"/>
      <c r="BIC69"/>
      <c r="BID69"/>
      <c r="BIE69"/>
      <c r="BIF69"/>
      <c r="BIG69"/>
      <c r="BIH69"/>
      <c r="BII69"/>
      <c r="BIJ69"/>
      <c r="BIK69"/>
      <c r="BIL69"/>
      <c r="BIM69"/>
      <c r="BIN69"/>
      <c r="BIO69"/>
      <c r="BIP69"/>
      <c r="BIQ69"/>
      <c r="BIR69"/>
      <c r="BIS69"/>
      <c r="BIT69"/>
      <c r="BIU69"/>
      <c r="BIV69"/>
      <c r="BIW69"/>
      <c r="BIX69"/>
      <c r="BIY69"/>
      <c r="BIZ69"/>
      <c r="BJA69"/>
      <c r="BJB69"/>
      <c r="BJC69"/>
      <c r="BJD69"/>
      <c r="BJE69"/>
      <c r="BJF69"/>
      <c r="BJG69"/>
      <c r="BJH69"/>
      <c r="BJI69"/>
      <c r="BJJ69"/>
      <c r="BJK69"/>
      <c r="BJL69"/>
      <c r="BJM69"/>
      <c r="BJN69"/>
      <c r="BJO69"/>
      <c r="BJP69"/>
      <c r="BJQ69"/>
      <c r="BJR69"/>
      <c r="BJS69"/>
      <c r="BJT69"/>
      <c r="BJU69"/>
      <c r="BJV69"/>
      <c r="BJW69"/>
      <c r="BJX69"/>
      <c r="BJY69"/>
      <c r="BJZ69"/>
      <c r="BKA69"/>
      <c r="BKB69"/>
      <c r="BKC69"/>
      <c r="BKD69"/>
      <c r="BKE69"/>
      <c r="BKF69"/>
      <c r="BKG69"/>
      <c r="BKH69"/>
      <c r="BKI69"/>
      <c r="BKJ69"/>
      <c r="BKK69"/>
      <c r="BKL69"/>
      <c r="BKM69"/>
      <c r="BKN69"/>
      <c r="BKO69"/>
      <c r="BKP69"/>
      <c r="BKQ69"/>
      <c r="BKR69"/>
      <c r="BKS69"/>
      <c r="BKT69"/>
      <c r="BKU69"/>
      <c r="BKV69"/>
      <c r="BKW69"/>
      <c r="BKX69"/>
      <c r="BKY69"/>
      <c r="BKZ69"/>
      <c r="BLA69"/>
      <c r="BLB69"/>
      <c r="BLC69"/>
      <c r="BLD69"/>
      <c r="BLE69"/>
      <c r="BLF69"/>
      <c r="BLG69"/>
      <c r="BLH69"/>
      <c r="BLI69"/>
      <c r="BLJ69"/>
      <c r="BLK69"/>
      <c r="BLL69"/>
      <c r="BLM69"/>
      <c r="BLN69"/>
      <c r="BLO69"/>
      <c r="BLP69"/>
      <c r="BLQ69"/>
      <c r="BLR69"/>
      <c r="BLS69"/>
      <c r="BLT69"/>
      <c r="BLU69"/>
      <c r="BLV69"/>
      <c r="BLW69"/>
      <c r="BLX69"/>
      <c r="BLY69"/>
      <c r="BLZ69"/>
      <c r="BMA69"/>
      <c r="BMB69"/>
      <c r="BMC69"/>
      <c r="BMD69"/>
      <c r="BME69"/>
      <c r="BMF69"/>
      <c r="BMG69"/>
      <c r="BMH69"/>
      <c r="BMI69"/>
      <c r="BMJ69"/>
      <c r="BMK69"/>
      <c r="BML69"/>
      <c r="BMM69"/>
      <c r="BMN69"/>
      <c r="BMO69"/>
      <c r="BMP69"/>
      <c r="BMQ69"/>
      <c r="BMR69"/>
      <c r="BMS69"/>
      <c r="BMT69"/>
      <c r="BMU69"/>
      <c r="BMV69"/>
      <c r="BMW69"/>
      <c r="BMX69"/>
      <c r="BMY69"/>
      <c r="BMZ69"/>
      <c r="BNA69"/>
      <c r="BNB69"/>
      <c r="BNC69"/>
      <c r="BND69"/>
      <c r="BNE69"/>
      <c r="BNF69"/>
      <c r="BNG69"/>
      <c r="BNH69"/>
      <c r="BNI69"/>
      <c r="BNJ69"/>
      <c r="BNK69"/>
      <c r="BNL69"/>
      <c r="BNM69"/>
      <c r="BNN69"/>
      <c r="BNO69"/>
      <c r="BNP69"/>
      <c r="BNQ69"/>
      <c r="BNR69"/>
      <c r="BNS69"/>
      <c r="BNT69"/>
      <c r="BNU69"/>
      <c r="BNV69"/>
      <c r="BNW69"/>
      <c r="BNX69"/>
      <c r="BNY69"/>
      <c r="BNZ69"/>
      <c r="BOA69"/>
      <c r="BOB69"/>
      <c r="BOC69"/>
      <c r="BOD69"/>
      <c r="BOE69"/>
      <c r="BOF69"/>
      <c r="BOG69"/>
      <c r="BOH69"/>
      <c r="BOI69"/>
      <c r="BOJ69"/>
      <c r="BOK69"/>
      <c r="BOL69"/>
      <c r="BOM69"/>
      <c r="BON69"/>
      <c r="BOO69"/>
      <c r="BOP69"/>
      <c r="BOQ69"/>
      <c r="BOR69"/>
      <c r="BOS69"/>
      <c r="BOT69"/>
      <c r="BOU69"/>
      <c r="BOV69"/>
      <c r="BOW69"/>
      <c r="BOX69"/>
      <c r="BOY69"/>
      <c r="BOZ69"/>
      <c r="BPA69"/>
      <c r="BPB69"/>
      <c r="BPC69"/>
      <c r="BPD69"/>
      <c r="BPE69"/>
      <c r="BPF69"/>
      <c r="BPG69"/>
      <c r="BPH69"/>
      <c r="BPI69"/>
      <c r="BPJ69"/>
      <c r="BPK69"/>
      <c r="BPL69"/>
      <c r="BPM69"/>
      <c r="BPN69"/>
      <c r="BPO69"/>
      <c r="BPP69"/>
      <c r="BPQ69"/>
      <c r="BPR69"/>
      <c r="BPS69"/>
      <c r="BPT69"/>
      <c r="BPU69"/>
      <c r="BPV69"/>
      <c r="BPW69"/>
      <c r="BPX69"/>
      <c r="BPY69"/>
      <c r="BPZ69"/>
      <c r="BQA69"/>
      <c r="BQB69"/>
      <c r="BQC69"/>
      <c r="BQD69"/>
      <c r="BQE69"/>
      <c r="BQF69"/>
      <c r="BQG69"/>
      <c r="BQH69"/>
      <c r="BQI69"/>
      <c r="BQJ69"/>
      <c r="BQK69"/>
      <c r="BQL69"/>
      <c r="BQM69"/>
      <c r="BQN69"/>
      <c r="BQO69"/>
      <c r="BQP69"/>
      <c r="BQQ69"/>
      <c r="BQR69"/>
      <c r="BQS69"/>
      <c r="BQT69"/>
      <c r="BQU69"/>
      <c r="BQV69"/>
      <c r="BQW69"/>
      <c r="BQX69"/>
      <c r="BQY69"/>
      <c r="BQZ69"/>
      <c r="BRA69"/>
      <c r="BRB69"/>
      <c r="BRC69"/>
      <c r="BRD69"/>
      <c r="BRE69"/>
      <c r="BRF69"/>
      <c r="BRG69"/>
      <c r="BRH69"/>
      <c r="BRI69"/>
      <c r="BRJ69"/>
      <c r="BRK69"/>
      <c r="BRL69"/>
      <c r="BRM69"/>
      <c r="BRN69"/>
      <c r="BRO69"/>
      <c r="BRP69"/>
      <c r="BRQ69"/>
      <c r="BRR69"/>
      <c r="BRS69"/>
      <c r="BRT69"/>
      <c r="BRU69"/>
      <c r="BRV69"/>
      <c r="BRW69"/>
      <c r="BRX69"/>
      <c r="BRY69"/>
      <c r="BRZ69"/>
      <c r="BSA69"/>
      <c r="BSB69"/>
      <c r="BSC69"/>
      <c r="BSD69"/>
      <c r="BSE69"/>
      <c r="BSF69"/>
      <c r="BSG69"/>
      <c r="BSH69"/>
      <c r="BSI69"/>
      <c r="BSJ69"/>
      <c r="BSK69"/>
      <c r="BSL69"/>
      <c r="BSM69"/>
      <c r="BSN69"/>
      <c r="BSO69"/>
      <c r="BSP69"/>
      <c r="BSQ69"/>
      <c r="BSR69"/>
      <c r="BSS69"/>
      <c r="BST69"/>
      <c r="BSU69"/>
      <c r="BSV69"/>
      <c r="BSW69"/>
      <c r="BSX69"/>
      <c r="BSY69"/>
      <c r="BSZ69"/>
      <c r="BTA69"/>
      <c r="BTB69"/>
      <c r="BTC69"/>
      <c r="BTD69"/>
      <c r="BTE69"/>
      <c r="BTF69"/>
      <c r="BTG69"/>
      <c r="BTH69"/>
      <c r="BTI69"/>
      <c r="BTJ69"/>
      <c r="BTK69"/>
      <c r="BTL69"/>
      <c r="BTM69"/>
      <c r="BTN69"/>
      <c r="BTO69"/>
      <c r="BTP69"/>
      <c r="BTQ69"/>
      <c r="BTR69"/>
      <c r="BTS69"/>
      <c r="BTT69"/>
      <c r="BTU69"/>
      <c r="BTV69"/>
      <c r="BTW69"/>
      <c r="BTX69"/>
      <c r="BTY69"/>
      <c r="BTZ69"/>
      <c r="BUA69"/>
      <c r="BUB69"/>
      <c r="BUC69"/>
      <c r="BUD69"/>
      <c r="BUE69"/>
      <c r="BUF69"/>
      <c r="BUG69"/>
      <c r="BUH69"/>
      <c r="BUI69"/>
      <c r="BUJ69"/>
      <c r="BUK69"/>
      <c r="BUL69"/>
      <c r="BUM69"/>
      <c r="BUN69"/>
      <c r="BUO69"/>
      <c r="BUP69"/>
      <c r="BUQ69"/>
      <c r="BUR69"/>
      <c r="BUS69"/>
      <c r="BUT69"/>
      <c r="BUU69"/>
      <c r="BUV69"/>
      <c r="BUW69"/>
      <c r="BUX69"/>
      <c r="BUY69"/>
      <c r="BUZ69"/>
      <c r="BVA69"/>
      <c r="BVB69"/>
      <c r="BVC69"/>
      <c r="BVD69"/>
      <c r="BVE69"/>
      <c r="BVF69"/>
      <c r="BVG69"/>
      <c r="BVH69"/>
      <c r="BVI69"/>
      <c r="BVJ69"/>
      <c r="BVK69"/>
      <c r="BVL69"/>
      <c r="BVM69"/>
      <c r="BVN69"/>
      <c r="BVO69"/>
      <c r="BVP69"/>
      <c r="BVQ69"/>
      <c r="BVR69"/>
      <c r="BVS69"/>
      <c r="BVT69"/>
      <c r="BVU69"/>
      <c r="BVV69"/>
      <c r="BVW69"/>
      <c r="BVX69"/>
      <c r="BVY69"/>
      <c r="BVZ69"/>
      <c r="BWA69"/>
      <c r="BWB69"/>
      <c r="BWC69"/>
      <c r="BWD69"/>
      <c r="BWE69"/>
      <c r="BWF69"/>
      <c r="BWG69"/>
      <c r="BWH69"/>
      <c r="BWI69"/>
      <c r="BWJ69"/>
      <c r="BWK69"/>
      <c r="BWL69"/>
      <c r="BWM69"/>
      <c r="BWN69"/>
      <c r="BWO69"/>
      <c r="BWP69"/>
      <c r="BWQ69"/>
      <c r="BWR69"/>
      <c r="BWS69"/>
      <c r="BWT69"/>
      <c r="BWU69"/>
      <c r="BWV69"/>
      <c r="BWW69"/>
      <c r="BWX69"/>
      <c r="BWY69"/>
      <c r="BWZ69"/>
      <c r="BXA69"/>
      <c r="BXB69"/>
      <c r="BXC69"/>
      <c r="BXD69"/>
      <c r="BXE69"/>
      <c r="BXF69"/>
      <c r="BXG69"/>
      <c r="BXH69"/>
      <c r="BXI69"/>
      <c r="BXJ69"/>
      <c r="BXK69"/>
      <c r="BXL69"/>
      <c r="BXM69"/>
      <c r="BXN69"/>
      <c r="BXO69"/>
      <c r="BXP69"/>
      <c r="BXQ69"/>
      <c r="BXR69"/>
      <c r="BXS69"/>
      <c r="BXT69"/>
      <c r="BXU69"/>
      <c r="BXV69"/>
      <c r="BXW69"/>
      <c r="BXX69"/>
      <c r="BXY69"/>
      <c r="BXZ69"/>
      <c r="BYA69"/>
      <c r="BYB69"/>
      <c r="BYC69"/>
      <c r="BYD69"/>
      <c r="BYE69"/>
      <c r="BYF69"/>
      <c r="BYG69"/>
      <c r="BYH69"/>
      <c r="BYI69"/>
      <c r="BYJ69"/>
      <c r="BYK69"/>
      <c r="BYL69"/>
      <c r="BYM69"/>
      <c r="BYN69"/>
      <c r="BYO69"/>
      <c r="BYP69"/>
      <c r="BYQ69"/>
      <c r="BYR69"/>
      <c r="BYS69"/>
      <c r="BYT69"/>
      <c r="BYU69"/>
      <c r="BYV69"/>
      <c r="BYW69"/>
      <c r="BYX69"/>
      <c r="BYY69"/>
      <c r="BYZ69"/>
      <c r="BZA69"/>
      <c r="BZB69"/>
      <c r="BZC69"/>
      <c r="BZD69"/>
      <c r="BZE69"/>
      <c r="BZF69"/>
      <c r="BZG69"/>
      <c r="BZH69"/>
      <c r="BZI69"/>
      <c r="BZJ69"/>
      <c r="BZK69"/>
      <c r="BZL69"/>
      <c r="BZM69"/>
      <c r="BZN69"/>
      <c r="BZO69"/>
      <c r="BZP69"/>
      <c r="BZQ69"/>
      <c r="BZR69"/>
      <c r="BZS69"/>
      <c r="BZT69"/>
      <c r="BZU69"/>
      <c r="BZV69"/>
      <c r="BZW69"/>
      <c r="BZX69"/>
      <c r="BZY69"/>
      <c r="BZZ69"/>
      <c r="CAA69"/>
      <c r="CAB69"/>
      <c r="CAC69"/>
      <c r="CAD69"/>
      <c r="CAE69"/>
      <c r="CAF69"/>
      <c r="CAG69"/>
      <c r="CAH69"/>
      <c r="CAI69"/>
      <c r="CAJ69"/>
      <c r="CAK69"/>
      <c r="CAL69"/>
      <c r="CAM69"/>
      <c r="CAN69"/>
      <c r="CAO69"/>
      <c r="CAP69"/>
      <c r="CAQ69"/>
      <c r="CAR69"/>
      <c r="CAS69"/>
      <c r="CAT69"/>
      <c r="CAU69"/>
      <c r="CAV69"/>
      <c r="CAW69"/>
      <c r="CAX69"/>
      <c r="CAY69"/>
      <c r="CAZ69"/>
      <c r="CBA69"/>
      <c r="CBB69"/>
      <c r="CBC69"/>
      <c r="CBD69"/>
      <c r="CBE69"/>
      <c r="CBF69"/>
      <c r="CBG69"/>
      <c r="CBH69"/>
      <c r="CBI69"/>
      <c r="CBJ69"/>
      <c r="CBK69"/>
      <c r="CBL69"/>
      <c r="CBM69"/>
      <c r="CBN69"/>
      <c r="CBO69"/>
      <c r="CBP69"/>
      <c r="CBQ69"/>
      <c r="CBR69"/>
      <c r="CBS69"/>
      <c r="CBT69"/>
      <c r="CBU69"/>
      <c r="CBV69"/>
      <c r="CBW69"/>
      <c r="CBX69"/>
      <c r="CBY69"/>
      <c r="CBZ69"/>
      <c r="CCA69"/>
      <c r="CCB69"/>
      <c r="CCC69"/>
      <c r="CCD69"/>
      <c r="CCE69"/>
      <c r="CCF69"/>
      <c r="CCG69"/>
      <c r="CCH69"/>
      <c r="CCI69"/>
      <c r="CCJ69"/>
      <c r="CCK69"/>
      <c r="CCL69"/>
      <c r="CCM69"/>
      <c r="CCN69"/>
      <c r="CCO69"/>
      <c r="CCP69"/>
      <c r="CCQ69"/>
      <c r="CCR69"/>
      <c r="CCS69"/>
      <c r="CCT69"/>
      <c r="CCU69"/>
      <c r="CCV69"/>
      <c r="CCW69"/>
      <c r="CCX69"/>
      <c r="CCY69"/>
      <c r="CCZ69"/>
      <c r="CDA69"/>
      <c r="CDB69"/>
      <c r="CDC69"/>
      <c r="CDD69"/>
      <c r="CDE69"/>
      <c r="CDF69"/>
      <c r="CDG69"/>
      <c r="CDH69"/>
      <c r="CDI69"/>
      <c r="CDJ69"/>
      <c r="CDK69"/>
      <c r="CDL69"/>
      <c r="CDM69"/>
      <c r="CDN69"/>
      <c r="CDO69"/>
      <c r="CDP69"/>
      <c r="CDQ69"/>
      <c r="CDR69"/>
      <c r="CDS69"/>
      <c r="CDT69"/>
      <c r="CDU69"/>
      <c r="CDV69"/>
      <c r="CDW69"/>
      <c r="CDX69"/>
      <c r="CDY69"/>
      <c r="CDZ69"/>
      <c r="CEA69"/>
      <c r="CEB69"/>
      <c r="CEC69"/>
      <c r="CED69"/>
      <c r="CEE69"/>
      <c r="CEF69"/>
      <c r="CEG69"/>
      <c r="CEH69"/>
      <c r="CEI69"/>
      <c r="CEJ69"/>
      <c r="CEK69"/>
      <c r="CEL69"/>
      <c r="CEM69"/>
      <c r="CEN69"/>
      <c r="CEO69"/>
      <c r="CEP69"/>
      <c r="CEQ69"/>
      <c r="CER69"/>
      <c r="CES69"/>
      <c r="CET69"/>
      <c r="CEU69"/>
      <c r="CEV69"/>
      <c r="CEW69"/>
      <c r="CEX69"/>
      <c r="CEY69"/>
      <c r="CEZ69"/>
      <c r="CFA69"/>
      <c r="CFB69"/>
      <c r="CFC69"/>
      <c r="CFD69"/>
      <c r="CFE69"/>
      <c r="CFF69"/>
      <c r="CFG69"/>
      <c r="CFH69"/>
      <c r="CFI69"/>
      <c r="CFJ69"/>
      <c r="CFK69"/>
      <c r="CFL69"/>
      <c r="CFM69"/>
      <c r="CFN69"/>
      <c r="CFO69"/>
      <c r="CFP69"/>
      <c r="CFQ69"/>
      <c r="CFR69"/>
      <c r="CFS69"/>
      <c r="CFT69"/>
      <c r="CFU69"/>
      <c r="CFV69"/>
      <c r="CFW69"/>
      <c r="CFX69"/>
      <c r="CFY69"/>
      <c r="CFZ69"/>
      <c r="CGA69"/>
      <c r="CGB69"/>
      <c r="CGC69"/>
      <c r="CGD69"/>
      <c r="CGE69"/>
      <c r="CGF69"/>
      <c r="CGG69"/>
      <c r="CGH69"/>
      <c r="CGI69"/>
      <c r="CGJ69"/>
      <c r="CGK69"/>
      <c r="CGL69"/>
      <c r="CGM69"/>
      <c r="CGN69"/>
      <c r="CGO69"/>
      <c r="CGP69"/>
      <c r="CGQ69"/>
      <c r="CGR69"/>
      <c r="CGS69"/>
      <c r="CGT69"/>
      <c r="CGU69"/>
      <c r="CGV69"/>
      <c r="CGW69"/>
      <c r="CGX69"/>
      <c r="CGY69"/>
      <c r="CGZ69"/>
      <c r="CHA69"/>
      <c r="CHB69"/>
      <c r="CHC69"/>
      <c r="CHD69"/>
      <c r="CHE69"/>
      <c r="CHF69"/>
      <c r="CHG69"/>
      <c r="CHH69"/>
      <c r="CHI69"/>
      <c r="CHJ69"/>
      <c r="CHK69"/>
      <c r="CHL69"/>
      <c r="CHM69"/>
      <c r="CHN69"/>
      <c r="CHO69"/>
      <c r="CHP69"/>
      <c r="CHQ69"/>
      <c r="CHR69"/>
      <c r="CHS69"/>
      <c r="CHT69"/>
      <c r="CHU69"/>
      <c r="CHV69"/>
      <c r="CHW69"/>
      <c r="CHX69"/>
      <c r="CHY69"/>
      <c r="CHZ69"/>
      <c r="CIA69"/>
      <c r="CIB69"/>
      <c r="CIC69"/>
      <c r="CID69"/>
      <c r="CIE69"/>
      <c r="CIF69"/>
      <c r="CIG69"/>
      <c r="CIH69"/>
      <c r="CII69"/>
      <c r="CIJ69"/>
      <c r="CIK69"/>
      <c r="CIL69"/>
      <c r="CIM69"/>
      <c r="CIN69"/>
      <c r="CIO69"/>
      <c r="CIP69"/>
      <c r="CIQ69"/>
      <c r="CIR69"/>
      <c r="CIS69"/>
      <c r="CIT69"/>
      <c r="CIU69"/>
      <c r="CIV69"/>
      <c r="CIW69"/>
      <c r="CIX69"/>
      <c r="CIY69"/>
      <c r="CIZ69"/>
      <c r="CJA69"/>
      <c r="CJB69"/>
      <c r="CJC69"/>
      <c r="CJD69"/>
      <c r="CJE69"/>
      <c r="CJF69"/>
      <c r="CJG69"/>
      <c r="CJH69"/>
      <c r="CJI69"/>
      <c r="CJJ69"/>
      <c r="CJK69"/>
      <c r="CJL69"/>
      <c r="CJM69"/>
      <c r="CJN69"/>
      <c r="CJO69"/>
      <c r="CJP69"/>
      <c r="CJQ69"/>
      <c r="CJR69"/>
      <c r="CJS69"/>
      <c r="CJT69"/>
      <c r="CJU69"/>
      <c r="CJV69"/>
      <c r="CJW69"/>
      <c r="CJX69"/>
      <c r="CJY69"/>
      <c r="CJZ69"/>
      <c r="CKA69"/>
      <c r="CKB69"/>
      <c r="CKC69"/>
      <c r="CKD69"/>
      <c r="CKE69"/>
      <c r="CKF69"/>
      <c r="CKG69"/>
      <c r="CKH69"/>
      <c r="CKI69"/>
      <c r="CKJ69"/>
      <c r="CKK69"/>
      <c r="CKL69"/>
      <c r="CKM69"/>
      <c r="CKN69"/>
      <c r="CKO69"/>
      <c r="CKP69"/>
      <c r="CKQ69"/>
      <c r="CKR69"/>
      <c r="CKS69"/>
      <c r="CKT69"/>
      <c r="CKU69"/>
      <c r="CKV69"/>
      <c r="CKW69"/>
      <c r="CKX69"/>
      <c r="CKY69"/>
      <c r="CKZ69"/>
      <c r="CLA69"/>
      <c r="CLB69"/>
      <c r="CLC69"/>
      <c r="CLD69"/>
      <c r="CLE69"/>
      <c r="CLF69"/>
      <c r="CLG69"/>
      <c r="CLH69"/>
      <c r="CLI69"/>
      <c r="CLJ69"/>
      <c r="CLK69"/>
      <c r="CLL69"/>
      <c r="CLM69"/>
      <c r="CLN69"/>
      <c r="CLO69"/>
      <c r="CLP69"/>
      <c r="CLQ69"/>
      <c r="CLR69"/>
      <c r="CLS69"/>
      <c r="CLT69"/>
      <c r="CLU69"/>
      <c r="CLV69"/>
      <c r="CLW69"/>
      <c r="CLX69"/>
      <c r="CLY69"/>
      <c r="CLZ69"/>
      <c r="CMA69"/>
      <c r="CMB69"/>
      <c r="CMC69"/>
      <c r="CMD69"/>
      <c r="CME69"/>
      <c r="CMF69"/>
      <c r="CMG69"/>
      <c r="CMH69"/>
      <c r="CMI69"/>
      <c r="CMJ69"/>
      <c r="CMK69"/>
      <c r="CML69"/>
      <c r="CMM69"/>
      <c r="CMN69"/>
      <c r="CMO69"/>
      <c r="CMP69"/>
      <c r="CMQ69"/>
      <c r="CMR69"/>
      <c r="CMS69"/>
      <c r="CMT69"/>
      <c r="CMU69"/>
      <c r="CMV69"/>
      <c r="CMW69"/>
      <c r="CMX69"/>
      <c r="CMY69"/>
      <c r="CMZ69"/>
      <c r="CNA69"/>
      <c r="CNB69"/>
      <c r="CNC69"/>
      <c r="CND69"/>
      <c r="CNE69"/>
      <c r="CNF69"/>
      <c r="CNG69"/>
      <c r="CNH69"/>
      <c r="CNI69"/>
      <c r="CNJ69"/>
      <c r="CNK69"/>
      <c r="CNL69"/>
      <c r="CNM69"/>
      <c r="CNN69"/>
      <c r="CNO69"/>
      <c r="CNP69"/>
      <c r="CNQ69"/>
      <c r="CNR69"/>
      <c r="CNS69"/>
      <c r="CNT69"/>
      <c r="CNU69"/>
      <c r="CNV69"/>
      <c r="CNW69"/>
      <c r="CNX69"/>
      <c r="CNY69"/>
      <c r="CNZ69"/>
      <c r="COA69"/>
      <c r="COB69"/>
      <c r="COC69"/>
      <c r="COD69"/>
      <c r="COE69"/>
      <c r="COF69"/>
      <c r="COG69"/>
      <c r="COH69"/>
      <c r="COI69"/>
      <c r="COJ69"/>
      <c r="COK69"/>
      <c r="COL69"/>
      <c r="COM69"/>
      <c r="CON69"/>
      <c r="COO69"/>
      <c r="COP69"/>
      <c r="COQ69"/>
      <c r="COR69"/>
      <c r="COS69"/>
      <c r="COT69"/>
      <c r="COU69"/>
      <c r="COV69"/>
      <c r="COW69"/>
      <c r="COX69"/>
      <c r="COY69"/>
      <c r="COZ69"/>
      <c r="CPA69"/>
      <c r="CPB69"/>
      <c r="CPC69"/>
      <c r="CPD69"/>
      <c r="CPE69"/>
      <c r="CPF69"/>
      <c r="CPG69"/>
      <c r="CPH69"/>
      <c r="CPI69"/>
      <c r="CPJ69"/>
      <c r="CPK69"/>
      <c r="CPL69"/>
      <c r="CPM69"/>
      <c r="CPN69"/>
      <c r="CPO69"/>
      <c r="CPP69"/>
      <c r="CPQ69"/>
      <c r="CPR69"/>
      <c r="CPS69"/>
      <c r="CPT69"/>
      <c r="CPU69"/>
      <c r="CPV69"/>
      <c r="CPW69"/>
      <c r="CPX69"/>
      <c r="CPY69"/>
      <c r="CPZ69"/>
      <c r="CQA69"/>
      <c r="CQB69"/>
      <c r="CQC69"/>
      <c r="CQD69"/>
      <c r="CQE69"/>
      <c r="CQF69"/>
      <c r="CQG69"/>
      <c r="CQH69"/>
      <c r="CQI69"/>
      <c r="CQJ69"/>
      <c r="CQK69"/>
      <c r="CQL69"/>
      <c r="CQM69"/>
      <c r="CQN69"/>
      <c r="CQO69"/>
      <c r="CQP69"/>
      <c r="CQQ69"/>
      <c r="CQR69"/>
      <c r="CQS69"/>
      <c r="CQT69"/>
      <c r="CQU69"/>
      <c r="CQV69"/>
      <c r="CQW69"/>
      <c r="CQX69"/>
      <c r="CQY69"/>
      <c r="CQZ69"/>
      <c r="CRA69"/>
      <c r="CRB69"/>
      <c r="CRC69"/>
      <c r="CRD69"/>
      <c r="CRE69"/>
      <c r="CRF69"/>
      <c r="CRG69"/>
      <c r="CRH69"/>
      <c r="CRI69"/>
      <c r="CRJ69"/>
      <c r="CRK69"/>
      <c r="CRL69"/>
      <c r="CRM69"/>
      <c r="CRN69"/>
      <c r="CRO69"/>
      <c r="CRP69"/>
      <c r="CRQ69"/>
      <c r="CRR69"/>
      <c r="CRS69"/>
      <c r="CRT69"/>
      <c r="CRU69"/>
      <c r="CRV69"/>
      <c r="CRW69"/>
      <c r="CRX69"/>
      <c r="CRY69"/>
      <c r="CRZ69"/>
      <c r="CSA69"/>
      <c r="CSB69"/>
      <c r="CSC69"/>
      <c r="CSD69"/>
      <c r="CSE69"/>
      <c r="CSF69"/>
      <c r="CSG69"/>
      <c r="CSH69"/>
      <c r="CSI69"/>
      <c r="CSJ69"/>
      <c r="CSK69"/>
      <c r="CSL69"/>
      <c r="CSM69"/>
      <c r="CSN69"/>
      <c r="CSO69"/>
      <c r="CSP69"/>
      <c r="CSQ69"/>
      <c r="CSR69"/>
      <c r="CSS69"/>
      <c r="CST69"/>
      <c r="CSU69"/>
      <c r="CSV69"/>
      <c r="CSW69"/>
      <c r="CSX69"/>
      <c r="CSY69"/>
      <c r="CSZ69"/>
      <c r="CTA69"/>
      <c r="CTB69"/>
      <c r="CTC69"/>
      <c r="CTD69"/>
      <c r="CTE69"/>
      <c r="CTF69"/>
      <c r="CTG69"/>
      <c r="CTH69"/>
      <c r="CTI69"/>
      <c r="CTJ69"/>
      <c r="CTK69"/>
      <c r="CTL69"/>
      <c r="CTM69"/>
      <c r="CTN69"/>
      <c r="CTO69"/>
      <c r="CTP69"/>
      <c r="CTQ69"/>
      <c r="CTR69"/>
      <c r="CTS69"/>
      <c r="CTT69"/>
      <c r="CTU69"/>
      <c r="CTV69"/>
      <c r="CTW69"/>
      <c r="CTX69"/>
      <c r="CTY69"/>
      <c r="CTZ69"/>
      <c r="CUA69"/>
      <c r="CUB69"/>
      <c r="CUC69"/>
      <c r="CUD69"/>
      <c r="CUE69"/>
      <c r="CUF69"/>
      <c r="CUG69"/>
      <c r="CUH69"/>
      <c r="CUI69"/>
      <c r="CUJ69"/>
      <c r="CUK69"/>
      <c r="CUL69"/>
      <c r="CUM69"/>
      <c r="CUN69"/>
      <c r="CUO69"/>
      <c r="CUP69"/>
      <c r="CUQ69"/>
      <c r="CUR69"/>
      <c r="CUS69"/>
      <c r="CUT69"/>
      <c r="CUU69"/>
      <c r="CUV69"/>
      <c r="CUW69"/>
      <c r="CUX69"/>
      <c r="CUY69"/>
      <c r="CUZ69"/>
      <c r="CVA69"/>
      <c r="CVB69"/>
      <c r="CVC69"/>
      <c r="CVD69"/>
      <c r="CVE69"/>
      <c r="CVF69"/>
      <c r="CVG69"/>
      <c r="CVH69"/>
      <c r="CVI69"/>
      <c r="CVJ69"/>
      <c r="CVK69"/>
      <c r="CVL69"/>
      <c r="CVM69"/>
      <c r="CVN69"/>
      <c r="CVO69"/>
      <c r="CVP69"/>
      <c r="CVQ69"/>
      <c r="CVR69"/>
      <c r="CVS69"/>
      <c r="CVT69"/>
      <c r="CVU69"/>
      <c r="CVV69"/>
      <c r="CVW69"/>
      <c r="CVX69"/>
      <c r="CVY69"/>
      <c r="CVZ69"/>
      <c r="CWA69"/>
      <c r="CWB69"/>
      <c r="CWC69"/>
      <c r="CWD69"/>
      <c r="CWE69"/>
      <c r="CWF69"/>
      <c r="CWG69"/>
      <c r="CWH69"/>
      <c r="CWI69"/>
      <c r="CWJ69"/>
      <c r="CWK69"/>
      <c r="CWL69"/>
      <c r="CWM69"/>
      <c r="CWN69"/>
      <c r="CWO69"/>
      <c r="CWP69"/>
      <c r="CWQ69"/>
      <c r="CWR69"/>
      <c r="CWS69"/>
      <c r="CWT69"/>
      <c r="CWU69"/>
      <c r="CWV69"/>
      <c r="CWW69"/>
      <c r="CWX69"/>
      <c r="CWY69"/>
      <c r="CWZ69"/>
      <c r="CXA69"/>
      <c r="CXB69"/>
      <c r="CXC69"/>
      <c r="CXD69"/>
      <c r="CXE69"/>
      <c r="CXF69"/>
      <c r="CXG69"/>
      <c r="CXH69"/>
      <c r="CXI69"/>
      <c r="CXJ69"/>
      <c r="CXK69"/>
      <c r="CXL69"/>
      <c r="CXM69"/>
      <c r="CXN69"/>
      <c r="CXO69"/>
      <c r="CXP69"/>
      <c r="CXQ69"/>
      <c r="CXR69"/>
      <c r="CXS69"/>
      <c r="CXT69"/>
      <c r="CXU69"/>
      <c r="CXV69"/>
      <c r="CXW69"/>
      <c r="CXX69"/>
      <c r="CXY69"/>
      <c r="CXZ69"/>
      <c r="CYA69"/>
      <c r="CYB69"/>
      <c r="CYC69"/>
      <c r="CYD69"/>
      <c r="CYE69"/>
      <c r="CYF69"/>
      <c r="CYG69"/>
      <c r="CYH69"/>
      <c r="CYI69"/>
      <c r="CYJ69"/>
      <c r="CYK69"/>
      <c r="CYL69"/>
      <c r="CYM69"/>
      <c r="CYN69"/>
      <c r="CYO69"/>
      <c r="CYP69"/>
      <c r="CYQ69"/>
      <c r="CYR69"/>
      <c r="CYS69"/>
      <c r="CYT69"/>
      <c r="CYU69"/>
      <c r="CYV69"/>
      <c r="CYW69"/>
      <c r="CYX69"/>
      <c r="CYY69"/>
      <c r="CYZ69"/>
      <c r="CZA69"/>
      <c r="CZB69"/>
      <c r="CZC69"/>
      <c r="CZD69"/>
      <c r="CZE69"/>
      <c r="CZF69"/>
      <c r="CZG69"/>
      <c r="CZH69"/>
      <c r="CZI69"/>
      <c r="CZJ69"/>
      <c r="CZK69"/>
      <c r="CZL69"/>
      <c r="CZM69"/>
      <c r="CZN69"/>
      <c r="CZO69"/>
      <c r="CZP69"/>
      <c r="CZQ69"/>
      <c r="CZR69"/>
      <c r="CZS69"/>
      <c r="CZT69"/>
      <c r="CZU69"/>
      <c r="CZV69"/>
      <c r="CZW69"/>
      <c r="CZX69"/>
      <c r="CZY69"/>
      <c r="CZZ69"/>
      <c r="DAA69"/>
      <c r="DAB69"/>
      <c r="DAC69"/>
      <c r="DAD69"/>
      <c r="DAE69"/>
      <c r="DAF69"/>
      <c r="DAG69"/>
      <c r="DAH69"/>
      <c r="DAI69"/>
      <c r="DAJ69"/>
      <c r="DAK69"/>
      <c r="DAL69"/>
      <c r="DAM69"/>
      <c r="DAN69"/>
      <c r="DAO69"/>
      <c r="DAP69"/>
      <c r="DAQ69"/>
      <c r="DAR69"/>
      <c r="DAS69"/>
      <c r="DAT69"/>
      <c r="DAU69"/>
      <c r="DAV69"/>
      <c r="DAW69"/>
      <c r="DAX69"/>
      <c r="DAY69"/>
      <c r="DAZ69"/>
      <c r="DBA69"/>
      <c r="DBB69"/>
      <c r="DBC69"/>
      <c r="DBD69"/>
      <c r="DBE69"/>
      <c r="DBF69"/>
      <c r="DBG69"/>
      <c r="DBH69"/>
      <c r="DBI69"/>
      <c r="DBJ69"/>
      <c r="DBK69"/>
      <c r="DBL69"/>
      <c r="DBM69"/>
      <c r="DBN69"/>
      <c r="DBO69"/>
      <c r="DBP69"/>
      <c r="DBQ69"/>
      <c r="DBR69"/>
      <c r="DBS69"/>
      <c r="DBT69"/>
      <c r="DBU69"/>
      <c r="DBV69"/>
      <c r="DBW69"/>
      <c r="DBX69"/>
      <c r="DBY69"/>
      <c r="DBZ69"/>
      <c r="DCA69"/>
      <c r="DCB69"/>
      <c r="DCC69"/>
      <c r="DCD69"/>
      <c r="DCE69"/>
      <c r="DCF69"/>
      <c r="DCG69"/>
      <c r="DCH69"/>
      <c r="DCI69"/>
      <c r="DCJ69"/>
      <c r="DCK69"/>
      <c r="DCL69"/>
      <c r="DCM69"/>
      <c r="DCN69"/>
      <c r="DCO69"/>
      <c r="DCP69"/>
      <c r="DCQ69"/>
      <c r="DCR69"/>
      <c r="DCS69"/>
      <c r="DCT69"/>
      <c r="DCU69"/>
      <c r="DCV69"/>
      <c r="DCW69"/>
      <c r="DCX69"/>
      <c r="DCY69"/>
      <c r="DCZ69"/>
      <c r="DDA69"/>
      <c r="DDB69"/>
      <c r="DDC69"/>
      <c r="DDD69"/>
      <c r="DDE69"/>
      <c r="DDF69"/>
      <c r="DDG69"/>
      <c r="DDH69"/>
      <c r="DDI69"/>
      <c r="DDJ69"/>
      <c r="DDK69"/>
      <c r="DDL69"/>
      <c r="DDM69"/>
      <c r="DDN69"/>
      <c r="DDO69"/>
      <c r="DDP69"/>
      <c r="DDQ69"/>
      <c r="DDR69"/>
      <c r="DDS69"/>
      <c r="DDT69"/>
      <c r="DDU69"/>
      <c r="DDV69"/>
      <c r="DDW69"/>
      <c r="DDX69"/>
      <c r="DDY69"/>
      <c r="DDZ69"/>
      <c r="DEA69"/>
      <c r="DEB69"/>
      <c r="DEC69"/>
      <c r="DED69"/>
      <c r="DEE69"/>
      <c r="DEF69"/>
      <c r="DEG69"/>
      <c r="DEH69"/>
      <c r="DEI69"/>
      <c r="DEJ69"/>
      <c r="DEK69"/>
      <c r="DEL69"/>
      <c r="DEM69"/>
      <c r="DEN69"/>
      <c r="DEO69"/>
      <c r="DEP69"/>
      <c r="DEQ69"/>
      <c r="DER69"/>
      <c r="DES69"/>
      <c r="DET69"/>
      <c r="DEU69"/>
      <c r="DEV69"/>
      <c r="DEW69"/>
      <c r="DEX69"/>
      <c r="DEY69"/>
      <c r="DEZ69"/>
      <c r="DFA69"/>
      <c r="DFB69"/>
      <c r="DFC69"/>
      <c r="DFD69"/>
      <c r="DFE69"/>
      <c r="DFF69"/>
      <c r="DFG69"/>
      <c r="DFH69"/>
      <c r="DFI69"/>
      <c r="DFJ69"/>
      <c r="DFK69"/>
      <c r="DFL69"/>
      <c r="DFM69"/>
      <c r="DFN69"/>
      <c r="DFO69"/>
      <c r="DFP69"/>
      <c r="DFQ69"/>
      <c r="DFR69"/>
      <c r="DFS69"/>
      <c r="DFT69"/>
      <c r="DFU69"/>
      <c r="DFV69"/>
      <c r="DFW69"/>
      <c r="DFX69"/>
      <c r="DFY69"/>
      <c r="DFZ69"/>
      <c r="DGA69"/>
      <c r="DGB69"/>
      <c r="DGC69"/>
      <c r="DGD69"/>
      <c r="DGE69"/>
      <c r="DGF69"/>
      <c r="DGG69"/>
      <c r="DGH69"/>
      <c r="DGI69"/>
      <c r="DGJ69"/>
      <c r="DGK69"/>
      <c r="DGL69"/>
      <c r="DGM69"/>
      <c r="DGN69"/>
      <c r="DGO69"/>
      <c r="DGP69"/>
      <c r="DGQ69"/>
      <c r="DGR69"/>
      <c r="DGS69"/>
      <c r="DGT69"/>
      <c r="DGU69"/>
      <c r="DGV69"/>
      <c r="DGW69"/>
      <c r="DGX69"/>
      <c r="DGY69"/>
      <c r="DGZ69"/>
      <c r="DHA69"/>
      <c r="DHB69"/>
      <c r="DHC69"/>
      <c r="DHD69"/>
      <c r="DHE69"/>
      <c r="DHF69"/>
      <c r="DHG69"/>
      <c r="DHH69"/>
      <c r="DHI69"/>
      <c r="DHJ69"/>
      <c r="DHK69"/>
      <c r="DHL69"/>
      <c r="DHM69"/>
      <c r="DHN69"/>
      <c r="DHO69"/>
      <c r="DHP69"/>
      <c r="DHQ69"/>
      <c r="DHR69"/>
      <c r="DHS69"/>
      <c r="DHT69"/>
      <c r="DHU69"/>
      <c r="DHV69"/>
      <c r="DHW69"/>
      <c r="DHX69"/>
      <c r="DHY69"/>
      <c r="DHZ69"/>
      <c r="DIA69"/>
      <c r="DIB69"/>
      <c r="DIC69"/>
      <c r="DID69"/>
      <c r="DIE69"/>
      <c r="DIF69"/>
      <c r="DIG69"/>
      <c r="DIH69"/>
      <c r="DII69"/>
      <c r="DIJ69"/>
      <c r="DIK69"/>
      <c r="DIL69"/>
      <c r="DIM69"/>
      <c r="DIN69"/>
      <c r="DIO69"/>
      <c r="DIP69"/>
      <c r="DIQ69"/>
      <c r="DIR69"/>
      <c r="DIS69"/>
      <c r="DIT69"/>
      <c r="DIU69"/>
      <c r="DIV69"/>
      <c r="DIW69"/>
      <c r="DIX69"/>
      <c r="DIY69"/>
      <c r="DIZ69"/>
      <c r="DJA69"/>
      <c r="DJB69"/>
      <c r="DJC69"/>
      <c r="DJD69"/>
      <c r="DJE69"/>
      <c r="DJF69"/>
      <c r="DJG69"/>
      <c r="DJH69"/>
      <c r="DJI69"/>
      <c r="DJJ69"/>
      <c r="DJK69"/>
      <c r="DJL69"/>
      <c r="DJM69"/>
      <c r="DJN69"/>
      <c r="DJO69"/>
      <c r="DJP69"/>
      <c r="DJQ69"/>
      <c r="DJR69"/>
      <c r="DJS69"/>
      <c r="DJT69"/>
      <c r="DJU69"/>
      <c r="DJV69"/>
      <c r="DJW69"/>
      <c r="DJX69"/>
      <c r="DJY69"/>
      <c r="DJZ69"/>
      <c r="DKA69"/>
      <c r="DKB69"/>
      <c r="DKC69"/>
      <c r="DKD69"/>
      <c r="DKE69"/>
      <c r="DKF69"/>
      <c r="DKG69"/>
      <c r="DKH69"/>
      <c r="DKI69"/>
      <c r="DKJ69"/>
      <c r="DKK69"/>
      <c r="DKL69"/>
      <c r="DKM69"/>
      <c r="DKN69"/>
      <c r="DKO69"/>
      <c r="DKP69"/>
      <c r="DKQ69"/>
      <c r="DKR69"/>
      <c r="DKS69"/>
      <c r="DKT69"/>
      <c r="DKU69"/>
      <c r="DKV69"/>
      <c r="DKW69"/>
      <c r="DKX69"/>
      <c r="DKY69"/>
      <c r="DKZ69"/>
      <c r="DLA69"/>
      <c r="DLB69"/>
      <c r="DLC69"/>
      <c r="DLD69"/>
      <c r="DLE69"/>
      <c r="DLF69"/>
      <c r="DLG69"/>
      <c r="DLH69"/>
      <c r="DLI69"/>
      <c r="DLJ69"/>
      <c r="DLK69"/>
      <c r="DLL69"/>
      <c r="DLM69"/>
      <c r="DLN69"/>
      <c r="DLO69"/>
      <c r="DLP69"/>
      <c r="DLQ69"/>
      <c r="DLR69"/>
      <c r="DLS69"/>
      <c r="DLT69"/>
      <c r="DLU69"/>
      <c r="DLV69"/>
      <c r="DLW69"/>
      <c r="DLX69"/>
      <c r="DLY69"/>
      <c r="DLZ69"/>
      <c r="DMA69"/>
      <c r="DMB69"/>
      <c r="DMC69"/>
      <c r="DMD69"/>
      <c r="DME69"/>
      <c r="DMF69"/>
      <c r="DMG69"/>
      <c r="DMH69"/>
      <c r="DMI69"/>
      <c r="DMJ69"/>
      <c r="DMK69"/>
      <c r="DML69"/>
      <c r="DMM69"/>
      <c r="DMN69"/>
      <c r="DMO69"/>
      <c r="DMP69"/>
      <c r="DMQ69"/>
      <c r="DMR69"/>
      <c r="DMS69"/>
      <c r="DMT69"/>
      <c r="DMU69"/>
      <c r="DMV69"/>
      <c r="DMW69"/>
      <c r="DMX69"/>
      <c r="DMY69"/>
      <c r="DMZ69"/>
      <c r="DNA69"/>
      <c r="DNB69"/>
      <c r="DNC69"/>
      <c r="DND69"/>
      <c r="DNE69"/>
      <c r="DNF69"/>
      <c r="DNG69"/>
      <c r="DNH69"/>
      <c r="DNI69"/>
      <c r="DNJ69"/>
      <c r="DNK69"/>
      <c r="DNL69"/>
      <c r="DNM69"/>
      <c r="DNN69"/>
      <c r="DNO69"/>
      <c r="DNP69"/>
      <c r="DNQ69"/>
      <c r="DNR69"/>
      <c r="DNS69"/>
      <c r="DNT69"/>
      <c r="DNU69"/>
      <c r="DNV69"/>
      <c r="DNW69"/>
      <c r="DNX69"/>
      <c r="DNY69"/>
      <c r="DNZ69"/>
      <c r="DOA69"/>
      <c r="DOB69"/>
      <c r="DOC69"/>
      <c r="DOD69"/>
      <c r="DOE69"/>
      <c r="DOF69"/>
      <c r="DOG69"/>
      <c r="DOH69"/>
      <c r="DOI69"/>
      <c r="DOJ69"/>
      <c r="DOK69"/>
      <c r="DOL69"/>
      <c r="DOM69"/>
      <c r="DON69"/>
      <c r="DOO69"/>
      <c r="DOP69"/>
      <c r="DOQ69"/>
      <c r="DOR69"/>
      <c r="DOS69"/>
      <c r="DOT69"/>
      <c r="DOU69"/>
      <c r="DOV69"/>
      <c r="DOW69"/>
      <c r="DOX69"/>
      <c r="DOY69"/>
      <c r="DOZ69"/>
      <c r="DPA69"/>
      <c r="DPB69"/>
      <c r="DPC69"/>
      <c r="DPD69"/>
      <c r="DPE69"/>
      <c r="DPF69"/>
      <c r="DPG69"/>
      <c r="DPH69"/>
      <c r="DPI69"/>
      <c r="DPJ69"/>
      <c r="DPK69"/>
      <c r="DPL69"/>
      <c r="DPM69"/>
      <c r="DPN69"/>
      <c r="DPO69"/>
      <c r="DPP69"/>
      <c r="DPQ69"/>
      <c r="DPR69"/>
      <c r="DPS69"/>
      <c r="DPT69"/>
      <c r="DPU69"/>
      <c r="DPV69"/>
      <c r="DPW69"/>
      <c r="DPX69"/>
      <c r="DPY69"/>
      <c r="DPZ69"/>
      <c r="DQA69"/>
      <c r="DQB69"/>
      <c r="DQC69"/>
      <c r="DQD69"/>
      <c r="DQE69"/>
      <c r="DQF69"/>
      <c r="DQG69"/>
      <c r="DQH69"/>
      <c r="DQI69"/>
      <c r="DQJ69"/>
      <c r="DQK69"/>
      <c r="DQL69"/>
      <c r="DQM69"/>
      <c r="DQN69"/>
      <c r="DQO69"/>
      <c r="DQP69"/>
      <c r="DQQ69"/>
      <c r="DQR69"/>
      <c r="DQS69"/>
      <c r="DQT69"/>
      <c r="DQU69"/>
      <c r="DQV69"/>
      <c r="DQW69"/>
      <c r="DQX69"/>
      <c r="DQY69"/>
      <c r="DQZ69"/>
      <c r="DRA69"/>
      <c r="DRB69"/>
      <c r="DRC69"/>
      <c r="DRD69"/>
      <c r="DRE69"/>
      <c r="DRF69"/>
      <c r="DRG69"/>
      <c r="DRH69"/>
      <c r="DRI69"/>
      <c r="DRJ69"/>
      <c r="DRK69"/>
      <c r="DRL69"/>
      <c r="DRM69"/>
      <c r="DRN69"/>
      <c r="DRO69"/>
      <c r="DRP69"/>
      <c r="DRQ69"/>
      <c r="DRR69"/>
      <c r="DRS69"/>
      <c r="DRT69"/>
      <c r="DRU69"/>
      <c r="DRV69"/>
      <c r="DRW69"/>
      <c r="DRX69"/>
      <c r="DRY69"/>
      <c r="DRZ69"/>
      <c r="DSA69"/>
      <c r="DSB69"/>
      <c r="DSC69"/>
      <c r="DSD69"/>
      <c r="DSE69"/>
      <c r="DSF69"/>
      <c r="DSG69"/>
      <c r="DSH69"/>
      <c r="DSI69"/>
      <c r="DSJ69"/>
      <c r="DSK69"/>
      <c r="DSL69"/>
      <c r="DSM69"/>
      <c r="DSN69"/>
      <c r="DSO69"/>
      <c r="DSP69"/>
      <c r="DSQ69"/>
      <c r="DSR69"/>
      <c r="DSS69"/>
      <c r="DST69"/>
      <c r="DSU69"/>
      <c r="DSV69"/>
      <c r="DSW69"/>
      <c r="DSX69"/>
      <c r="DSY69"/>
      <c r="DSZ69"/>
      <c r="DTA69"/>
      <c r="DTB69"/>
      <c r="DTC69"/>
      <c r="DTD69"/>
      <c r="DTE69"/>
      <c r="DTF69"/>
      <c r="DTG69"/>
      <c r="DTH69"/>
      <c r="DTI69"/>
      <c r="DTJ69"/>
      <c r="DTK69"/>
      <c r="DTL69"/>
      <c r="DTM69"/>
      <c r="DTN69"/>
      <c r="DTO69"/>
      <c r="DTP69"/>
      <c r="DTQ69"/>
      <c r="DTR69"/>
      <c r="DTS69"/>
      <c r="DTT69"/>
      <c r="DTU69"/>
      <c r="DTV69"/>
      <c r="DTW69"/>
      <c r="DTX69"/>
      <c r="DTY69"/>
      <c r="DTZ69"/>
      <c r="DUA69"/>
      <c r="DUB69"/>
      <c r="DUC69"/>
      <c r="DUD69"/>
      <c r="DUE69"/>
      <c r="DUF69"/>
      <c r="DUG69"/>
      <c r="DUH69"/>
      <c r="DUI69"/>
      <c r="DUJ69"/>
      <c r="DUK69"/>
      <c r="DUL69"/>
      <c r="DUM69"/>
      <c r="DUN69"/>
      <c r="DUO69"/>
      <c r="DUP69"/>
      <c r="DUQ69"/>
      <c r="DUR69"/>
      <c r="DUS69"/>
      <c r="DUT69"/>
      <c r="DUU69"/>
      <c r="DUV69"/>
      <c r="DUW69"/>
      <c r="DUX69"/>
      <c r="DUY69"/>
      <c r="DUZ69"/>
      <c r="DVA69"/>
      <c r="DVB69"/>
      <c r="DVC69"/>
      <c r="DVD69"/>
      <c r="DVE69"/>
      <c r="DVF69"/>
      <c r="DVG69"/>
      <c r="DVH69"/>
      <c r="DVI69"/>
      <c r="DVJ69"/>
      <c r="DVK69"/>
      <c r="DVL69"/>
      <c r="DVM69"/>
      <c r="DVN69"/>
      <c r="DVO69"/>
      <c r="DVP69"/>
      <c r="DVQ69"/>
      <c r="DVR69"/>
      <c r="DVS69"/>
      <c r="DVT69"/>
      <c r="DVU69"/>
      <c r="DVV69"/>
      <c r="DVW69"/>
      <c r="DVX69"/>
      <c r="DVY69"/>
      <c r="DVZ69"/>
      <c r="DWA69"/>
      <c r="DWB69"/>
      <c r="DWC69"/>
      <c r="DWD69"/>
      <c r="DWE69"/>
      <c r="DWF69"/>
      <c r="DWG69"/>
      <c r="DWH69"/>
      <c r="DWI69"/>
      <c r="DWJ69"/>
      <c r="DWK69"/>
      <c r="DWL69"/>
      <c r="DWM69"/>
      <c r="DWN69"/>
      <c r="DWO69"/>
      <c r="DWP69"/>
      <c r="DWQ69"/>
      <c r="DWR69"/>
      <c r="DWS69"/>
      <c r="DWT69"/>
      <c r="DWU69"/>
      <c r="DWV69"/>
      <c r="DWW69"/>
      <c r="DWX69"/>
      <c r="DWY69"/>
      <c r="DWZ69"/>
      <c r="DXA69"/>
      <c r="DXB69"/>
      <c r="DXC69"/>
      <c r="DXD69"/>
      <c r="DXE69"/>
      <c r="DXF69"/>
      <c r="DXG69"/>
      <c r="DXH69"/>
      <c r="DXI69"/>
      <c r="DXJ69"/>
      <c r="DXK69"/>
      <c r="DXL69"/>
      <c r="DXM69"/>
      <c r="DXN69"/>
      <c r="DXO69"/>
      <c r="DXP69"/>
      <c r="DXQ69"/>
      <c r="DXR69"/>
      <c r="DXS69"/>
      <c r="DXT69"/>
      <c r="DXU69"/>
      <c r="DXV69"/>
      <c r="DXW69"/>
      <c r="DXX69"/>
      <c r="DXY69"/>
      <c r="DXZ69"/>
      <c r="DYA69"/>
      <c r="DYB69"/>
      <c r="DYC69"/>
      <c r="DYD69"/>
      <c r="DYE69"/>
      <c r="DYF69"/>
      <c r="DYG69"/>
      <c r="DYH69"/>
      <c r="DYI69"/>
      <c r="DYJ69"/>
      <c r="DYK69"/>
      <c r="DYL69"/>
      <c r="DYM69"/>
      <c r="DYN69"/>
      <c r="DYO69"/>
      <c r="DYP69"/>
      <c r="DYQ69"/>
      <c r="DYR69"/>
      <c r="DYS69"/>
      <c r="DYT69"/>
      <c r="DYU69"/>
      <c r="DYV69"/>
      <c r="DYW69"/>
      <c r="DYX69"/>
      <c r="DYY69"/>
      <c r="DYZ69"/>
      <c r="DZA69"/>
      <c r="DZB69"/>
      <c r="DZC69"/>
      <c r="DZD69"/>
      <c r="DZE69"/>
      <c r="DZF69"/>
      <c r="DZG69"/>
      <c r="DZH69"/>
      <c r="DZI69"/>
      <c r="DZJ69"/>
      <c r="DZK69"/>
      <c r="DZL69"/>
      <c r="DZM69"/>
      <c r="DZN69"/>
      <c r="DZO69"/>
      <c r="DZP69"/>
      <c r="DZQ69"/>
      <c r="DZR69"/>
      <c r="DZS69"/>
      <c r="DZT69"/>
      <c r="DZU69"/>
      <c r="DZV69"/>
      <c r="DZW69"/>
      <c r="DZX69"/>
      <c r="DZY69"/>
      <c r="DZZ69"/>
      <c r="EAA69"/>
      <c r="EAB69"/>
      <c r="EAC69"/>
      <c r="EAD69"/>
      <c r="EAE69"/>
      <c r="EAF69"/>
      <c r="EAG69"/>
      <c r="EAH69"/>
      <c r="EAI69"/>
      <c r="EAJ69"/>
      <c r="EAK69"/>
      <c r="EAL69"/>
      <c r="EAM69"/>
      <c r="EAN69"/>
      <c r="EAO69"/>
      <c r="EAP69"/>
      <c r="EAQ69"/>
      <c r="EAR69"/>
      <c r="EAS69"/>
      <c r="EAT69"/>
      <c r="EAU69"/>
      <c r="EAV69"/>
      <c r="EAW69"/>
      <c r="EAX69"/>
      <c r="EAY69"/>
      <c r="EAZ69"/>
      <c r="EBA69"/>
      <c r="EBB69"/>
      <c r="EBC69"/>
      <c r="EBD69"/>
      <c r="EBE69"/>
      <c r="EBF69"/>
      <c r="EBG69"/>
      <c r="EBH69"/>
      <c r="EBI69"/>
      <c r="EBJ69"/>
      <c r="EBK69"/>
      <c r="EBL69"/>
      <c r="EBM69"/>
      <c r="EBN69"/>
      <c r="EBO69"/>
      <c r="EBP69"/>
      <c r="EBQ69"/>
      <c r="EBR69"/>
      <c r="EBS69"/>
      <c r="EBT69"/>
      <c r="EBU69"/>
      <c r="EBV69"/>
      <c r="EBW69"/>
      <c r="EBX69"/>
      <c r="EBY69"/>
      <c r="EBZ69"/>
      <c r="ECA69"/>
      <c r="ECB69"/>
      <c r="ECC69"/>
      <c r="ECD69"/>
      <c r="ECE69"/>
      <c r="ECF69"/>
      <c r="ECG69"/>
      <c r="ECH69"/>
      <c r="ECI69"/>
      <c r="ECJ69"/>
      <c r="ECK69"/>
      <c r="ECL69"/>
      <c r="ECM69"/>
      <c r="ECN69"/>
      <c r="ECO69"/>
      <c r="ECP69"/>
      <c r="ECQ69"/>
      <c r="ECR69"/>
      <c r="ECS69"/>
      <c r="ECT69"/>
      <c r="ECU69"/>
      <c r="ECV69"/>
      <c r="ECW69"/>
      <c r="ECX69"/>
      <c r="ECY69"/>
      <c r="ECZ69"/>
      <c r="EDA69"/>
      <c r="EDB69"/>
      <c r="EDC69"/>
      <c r="EDD69"/>
      <c r="EDE69"/>
      <c r="EDF69"/>
      <c r="EDG69"/>
      <c r="EDH69"/>
      <c r="EDI69"/>
      <c r="EDJ69"/>
      <c r="EDK69"/>
      <c r="EDL69"/>
      <c r="EDM69"/>
      <c r="EDN69"/>
      <c r="EDO69"/>
      <c r="EDP69"/>
      <c r="EDQ69"/>
      <c r="EDR69"/>
      <c r="EDS69"/>
      <c r="EDT69"/>
      <c r="EDU69"/>
      <c r="EDV69"/>
      <c r="EDW69"/>
      <c r="EDX69"/>
      <c r="EDY69"/>
      <c r="EDZ69"/>
      <c r="EEA69"/>
      <c r="EEB69"/>
      <c r="EEC69"/>
      <c r="EED69"/>
      <c r="EEE69"/>
      <c r="EEF69"/>
      <c r="EEG69"/>
      <c r="EEH69"/>
      <c r="EEI69"/>
      <c r="EEJ69"/>
      <c r="EEK69"/>
      <c r="EEL69"/>
      <c r="EEM69"/>
      <c r="EEN69"/>
      <c r="EEO69"/>
      <c r="EEP69"/>
      <c r="EEQ69"/>
      <c r="EER69"/>
      <c r="EES69"/>
      <c r="EET69"/>
      <c r="EEU69"/>
      <c r="EEV69"/>
      <c r="EEW69"/>
      <c r="EEX69"/>
      <c r="EEY69"/>
      <c r="EEZ69"/>
      <c r="EFA69"/>
      <c r="EFB69"/>
      <c r="EFC69"/>
      <c r="EFD69"/>
      <c r="EFE69"/>
      <c r="EFF69"/>
      <c r="EFG69"/>
      <c r="EFH69"/>
      <c r="EFI69"/>
      <c r="EFJ69"/>
      <c r="EFK69"/>
      <c r="EFL69"/>
      <c r="EFM69"/>
      <c r="EFN69"/>
      <c r="EFO69"/>
      <c r="EFP69"/>
      <c r="EFQ69"/>
      <c r="EFR69"/>
      <c r="EFS69"/>
      <c r="EFT69"/>
      <c r="EFU69"/>
      <c r="EFV69"/>
      <c r="EFW69"/>
      <c r="EFX69"/>
      <c r="EFY69"/>
      <c r="EFZ69"/>
      <c r="EGA69"/>
      <c r="EGB69"/>
      <c r="EGC69"/>
      <c r="EGD69"/>
      <c r="EGE69"/>
      <c r="EGF69"/>
      <c r="EGG69"/>
      <c r="EGH69"/>
      <c r="EGI69"/>
      <c r="EGJ69"/>
      <c r="EGK69"/>
      <c r="EGL69"/>
      <c r="EGM69"/>
      <c r="EGN69"/>
      <c r="EGO69"/>
      <c r="EGP69"/>
      <c r="EGQ69"/>
      <c r="EGR69"/>
      <c r="EGS69"/>
      <c r="EGT69"/>
      <c r="EGU69"/>
      <c r="EGV69"/>
      <c r="EGW69"/>
      <c r="EGX69"/>
      <c r="EGY69"/>
      <c r="EGZ69"/>
      <c r="EHA69"/>
      <c r="EHB69"/>
      <c r="EHC69"/>
      <c r="EHD69"/>
      <c r="EHE69"/>
      <c r="EHF69"/>
      <c r="EHG69"/>
      <c r="EHH69"/>
      <c r="EHI69"/>
      <c r="EHJ69"/>
      <c r="EHK69"/>
      <c r="EHL69"/>
      <c r="EHM69"/>
      <c r="EHN69"/>
      <c r="EHO69"/>
      <c r="EHP69"/>
      <c r="EHQ69"/>
      <c r="EHR69"/>
      <c r="EHS69"/>
      <c r="EHT69"/>
      <c r="EHU69"/>
      <c r="EHV69"/>
      <c r="EHW69"/>
      <c r="EHX69"/>
      <c r="EHY69"/>
      <c r="EHZ69"/>
      <c r="EIA69"/>
      <c r="EIB69"/>
      <c r="EIC69"/>
      <c r="EID69"/>
      <c r="EIE69"/>
      <c r="EIF69"/>
      <c r="EIG69"/>
      <c r="EIH69"/>
      <c r="EII69"/>
      <c r="EIJ69"/>
      <c r="EIK69"/>
      <c r="EIL69"/>
      <c r="EIM69"/>
      <c r="EIN69"/>
      <c r="EIO69"/>
      <c r="EIP69"/>
      <c r="EIQ69"/>
      <c r="EIR69"/>
      <c r="EIS69"/>
      <c r="EIT69"/>
      <c r="EIU69"/>
      <c r="EIV69"/>
      <c r="EIW69"/>
      <c r="EIX69"/>
      <c r="EIY69"/>
      <c r="EIZ69"/>
      <c r="EJA69"/>
      <c r="EJB69"/>
      <c r="EJC69"/>
      <c r="EJD69"/>
      <c r="EJE69"/>
      <c r="EJF69"/>
      <c r="EJG69"/>
      <c r="EJH69"/>
      <c r="EJI69"/>
      <c r="EJJ69"/>
      <c r="EJK69"/>
      <c r="EJL69"/>
      <c r="EJM69"/>
      <c r="EJN69"/>
      <c r="EJO69"/>
      <c r="EJP69"/>
      <c r="EJQ69"/>
      <c r="EJR69"/>
      <c r="EJS69"/>
      <c r="EJT69"/>
      <c r="EJU69"/>
      <c r="EJV69"/>
      <c r="EJW69"/>
      <c r="EJX69"/>
      <c r="EJY69"/>
      <c r="EJZ69"/>
      <c r="EKA69"/>
      <c r="EKB69"/>
      <c r="EKC69"/>
      <c r="EKD69"/>
      <c r="EKE69"/>
      <c r="EKF69"/>
      <c r="EKG69"/>
      <c r="EKH69"/>
      <c r="EKI69"/>
      <c r="EKJ69"/>
      <c r="EKK69"/>
      <c r="EKL69"/>
      <c r="EKM69"/>
      <c r="EKN69"/>
      <c r="EKO69"/>
      <c r="EKP69"/>
      <c r="EKQ69"/>
      <c r="EKR69"/>
      <c r="EKS69"/>
      <c r="EKT69"/>
      <c r="EKU69"/>
      <c r="EKV69"/>
      <c r="EKW69"/>
      <c r="EKX69"/>
      <c r="EKY69"/>
      <c r="EKZ69"/>
      <c r="ELA69"/>
      <c r="ELB69"/>
      <c r="ELC69"/>
      <c r="ELD69"/>
      <c r="ELE69"/>
      <c r="ELF69"/>
      <c r="ELG69"/>
      <c r="ELH69"/>
      <c r="ELI69"/>
      <c r="ELJ69"/>
      <c r="ELK69"/>
      <c r="ELL69"/>
      <c r="ELM69"/>
      <c r="ELN69"/>
      <c r="ELO69"/>
      <c r="ELP69"/>
      <c r="ELQ69"/>
      <c r="ELR69"/>
      <c r="ELS69"/>
      <c r="ELT69"/>
      <c r="ELU69"/>
      <c r="ELV69"/>
      <c r="ELW69"/>
      <c r="ELX69"/>
      <c r="ELY69"/>
      <c r="ELZ69"/>
      <c r="EMA69"/>
      <c r="EMB69"/>
      <c r="EMC69"/>
      <c r="EMD69"/>
      <c r="EME69"/>
      <c r="EMF69"/>
      <c r="EMG69"/>
      <c r="EMH69"/>
      <c r="EMI69"/>
      <c r="EMJ69"/>
      <c r="EMK69"/>
      <c r="EML69"/>
      <c r="EMM69"/>
      <c r="EMN69"/>
      <c r="EMO69"/>
      <c r="EMP69"/>
      <c r="EMQ69"/>
      <c r="EMR69"/>
      <c r="EMS69"/>
      <c r="EMT69"/>
      <c r="EMU69"/>
      <c r="EMV69"/>
      <c r="EMW69"/>
      <c r="EMX69"/>
      <c r="EMY69"/>
      <c r="EMZ69"/>
      <c r="ENA69"/>
      <c r="ENB69"/>
      <c r="ENC69"/>
      <c r="END69"/>
      <c r="ENE69"/>
      <c r="ENF69"/>
      <c r="ENG69"/>
      <c r="ENH69"/>
      <c r="ENI69"/>
      <c r="ENJ69"/>
      <c r="ENK69"/>
      <c r="ENL69"/>
      <c r="ENM69"/>
      <c r="ENN69"/>
      <c r="ENO69"/>
      <c r="ENP69"/>
      <c r="ENQ69"/>
      <c r="ENR69"/>
      <c r="ENS69"/>
      <c r="ENT69"/>
      <c r="ENU69"/>
      <c r="ENV69"/>
      <c r="ENW69"/>
      <c r="ENX69"/>
      <c r="ENY69"/>
      <c r="ENZ69"/>
      <c r="EOA69"/>
      <c r="EOB69"/>
      <c r="EOC69"/>
      <c r="EOD69"/>
      <c r="EOE69"/>
      <c r="EOF69"/>
      <c r="EOG69"/>
      <c r="EOH69"/>
      <c r="EOI69"/>
      <c r="EOJ69"/>
      <c r="EOK69"/>
      <c r="EOL69"/>
      <c r="EOM69"/>
      <c r="EON69"/>
      <c r="EOO69"/>
      <c r="EOP69"/>
      <c r="EOQ69"/>
      <c r="EOR69"/>
      <c r="EOS69"/>
      <c r="EOT69"/>
      <c r="EOU69"/>
      <c r="EOV69"/>
      <c r="EOW69"/>
      <c r="EOX69"/>
      <c r="EOY69"/>
      <c r="EOZ69"/>
      <c r="EPA69"/>
      <c r="EPB69"/>
      <c r="EPC69"/>
      <c r="EPD69"/>
      <c r="EPE69"/>
      <c r="EPF69"/>
      <c r="EPG69"/>
      <c r="EPH69"/>
      <c r="EPI69"/>
      <c r="EPJ69"/>
      <c r="EPK69"/>
      <c r="EPL69"/>
      <c r="EPM69"/>
      <c r="EPN69"/>
      <c r="EPO69"/>
      <c r="EPP69"/>
      <c r="EPQ69"/>
      <c r="EPR69"/>
      <c r="EPS69"/>
      <c r="EPT69"/>
      <c r="EPU69"/>
      <c r="EPV69"/>
      <c r="EPW69"/>
      <c r="EPX69"/>
      <c r="EPY69"/>
      <c r="EPZ69"/>
      <c r="EQA69"/>
      <c r="EQB69"/>
      <c r="EQC69"/>
      <c r="EQD69"/>
      <c r="EQE69"/>
      <c r="EQF69"/>
      <c r="EQG69"/>
      <c r="EQH69"/>
      <c r="EQI69"/>
      <c r="EQJ69"/>
      <c r="EQK69"/>
      <c r="EQL69"/>
      <c r="EQM69"/>
      <c r="EQN69"/>
      <c r="EQO69"/>
      <c r="EQP69"/>
      <c r="EQQ69"/>
      <c r="EQR69"/>
      <c r="EQS69"/>
      <c r="EQT69"/>
      <c r="EQU69"/>
      <c r="EQV69"/>
      <c r="EQW69"/>
      <c r="EQX69"/>
      <c r="EQY69"/>
      <c r="EQZ69"/>
      <c r="ERA69"/>
      <c r="ERB69"/>
      <c r="ERC69"/>
      <c r="ERD69"/>
      <c r="ERE69"/>
      <c r="ERF69"/>
      <c r="ERG69"/>
      <c r="ERH69"/>
      <c r="ERI69"/>
      <c r="ERJ69"/>
      <c r="ERK69"/>
      <c r="ERL69"/>
      <c r="ERM69"/>
      <c r="ERN69"/>
      <c r="ERO69"/>
      <c r="ERP69"/>
      <c r="ERQ69"/>
      <c r="ERR69"/>
      <c r="ERS69"/>
      <c r="ERT69"/>
      <c r="ERU69"/>
      <c r="ERV69"/>
      <c r="ERW69"/>
      <c r="ERX69"/>
      <c r="ERY69"/>
      <c r="ERZ69"/>
      <c r="ESA69"/>
      <c r="ESB69"/>
      <c r="ESC69"/>
      <c r="ESD69"/>
      <c r="ESE69"/>
      <c r="ESF69"/>
      <c r="ESG69"/>
      <c r="ESH69"/>
      <c r="ESI69"/>
      <c r="ESJ69"/>
      <c r="ESK69"/>
      <c r="ESL69"/>
      <c r="ESM69"/>
      <c r="ESN69"/>
      <c r="ESO69"/>
      <c r="ESP69"/>
      <c r="ESQ69"/>
      <c r="ESR69"/>
      <c r="ESS69"/>
      <c r="EST69"/>
      <c r="ESU69"/>
      <c r="ESV69"/>
      <c r="ESW69"/>
      <c r="ESX69"/>
      <c r="ESY69"/>
      <c r="ESZ69"/>
      <c r="ETA69"/>
      <c r="ETB69"/>
      <c r="ETC69"/>
      <c r="ETD69"/>
      <c r="ETE69"/>
      <c r="ETF69"/>
      <c r="ETG69"/>
      <c r="ETH69"/>
      <c r="ETI69"/>
      <c r="ETJ69"/>
      <c r="ETK69"/>
      <c r="ETL69"/>
      <c r="ETM69"/>
      <c r="ETN69"/>
      <c r="ETO69"/>
      <c r="ETP69"/>
      <c r="ETQ69"/>
      <c r="ETR69"/>
      <c r="ETS69"/>
      <c r="ETT69"/>
      <c r="ETU69"/>
      <c r="ETV69"/>
      <c r="ETW69"/>
      <c r="ETX69"/>
      <c r="ETY69"/>
      <c r="ETZ69"/>
      <c r="EUA69"/>
      <c r="EUB69"/>
      <c r="EUC69"/>
      <c r="EUD69"/>
      <c r="EUE69"/>
      <c r="EUF69"/>
      <c r="EUG69"/>
      <c r="EUH69"/>
      <c r="EUI69"/>
      <c r="EUJ69"/>
      <c r="EUK69"/>
      <c r="EUL69"/>
      <c r="EUM69"/>
      <c r="EUN69"/>
      <c r="EUO69"/>
      <c r="EUP69"/>
      <c r="EUQ69"/>
      <c r="EUR69"/>
      <c r="EUS69"/>
      <c r="EUT69"/>
      <c r="EUU69"/>
      <c r="EUV69"/>
      <c r="EUW69"/>
      <c r="EUX69"/>
      <c r="EUY69"/>
      <c r="EUZ69"/>
      <c r="EVA69"/>
      <c r="EVB69"/>
      <c r="EVC69"/>
      <c r="EVD69"/>
      <c r="EVE69"/>
      <c r="EVF69"/>
      <c r="EVG69"/>
      <c r="EVH69"/>
      <c r="EVI69"/>
      <c r="EVJ69"/>
      <c r="EVK69"/>
      <c r="EVL69"/>
      <c r="EVM69"/>
      <c r="EVN69"/>
      <c r="EVO69"/>
      <c r="EVP69"/>
      <c r="EVQ69"/>
      <c r="EVR69"/>
      <c r="EVS69"/>
      <c r="EVT69"/>
      <c r="EVU69"/>
      <c r="EVV69"/>
      <c r="EVW69"/>
      <c r="EVX69"/>
      <c r="EVY69"/>
      <c r="EVZ69"/>
      <c r="EWA69"/>
      <c r="EWB69"/>
      <c r="EWC69"/>
      <c r="EWD69"/>
      <c r="EWE69"/>
      <c r="EWF69"/>
      <c r="EWG69"/>
      <c r="EWH69"/>
      <c r="EWI69"/>
      <c r="EWJ69"/>
      <c r="EWK69"/>
      <c r="EWL69"/>
      <c r="EWM69"/>
      <c r="EWN69"/>
      <c r="EWO69"/>
      <c r="EWP69"/>
      <c r="EWQ69"/>
      <c r="EWR69"/>
      <c r="EWS69"/>
      <c r="EWT69"/>
      <c r="EWU69"/>
      <c r="EWV69"/>
      <c r="EWW69"/>
      <c r="EWX69"/>
      <c r="EWY69"/>
      <c r="EWZ69"/>
      <c r="EXA69"/>
      <c r="EXB69"/>
      <c r="EXC69"/>
      <c r="EXD69"/>
      <c r="EXE69"/>
      <c r="EXF69"/>
      <c r="EXG69"/>
      <c r="EXH69"/>
      <c r="EXI69"/>
      <c r="EXJ69"/>
      <c r="EXK69"/>
      <c r="EXL69"/>
      <c r="EXM69"/>
      <c r="EXN69"/>
      <c r="EXO69"/>
      <c r="EXP69"/>
      <c r="EXQ69"/>
      <c r="EXR69"/>
      <c r="EXS69"/>
      <c r="EXT69"/>
      <c r="EXU69"/>
      <c r="EXV69"/>
      <c r="EXW69"/>
      <c r="EXX69"/>
      <c r="EXY69"/>
      <c r="EXZ69"/>
      <c r="EYA69"/>
      <c r="EYB69"/>
      <c r="EYC69"/>
      <c r="EYD69"/>
      <c r="EYE69"/>
      <c r="EYF69"/>
      <c r="EYG69"/>
      <c r="EYH69"/>
      <c r="EYI69"/>
      <c r="EYJ69"/>
      <c r="EYK69"/>
      <c r="EYL69"/>
      <c r="EYM69"/>
      <c r="EYN69"/>
      <c r="EYO69"/>
      <c r="EYP69"/>
      <c r="EYQ69"/>
      <c r="EYR69"/>
      <c r="EYS69"/>
      <c r="EYT69"/>
      <c r="EYU69"/>
      <c r="EYV69"/>
      <c r="EYW69"/>
      <c r="EYX69"/>
      <c r="EYY69"/>
      <c r="EYZ69"/>
      <c r="EZA69"/>
      <c r="EZB69"/>
      <c r="EZC69"/>
      <c r="EZD69"/>
      <c r="EZE69"/>
      <c r="EZF69"/>
      <c r="EZG69"/>
      <c r="EZH69"/>
      <c r="EZI69"/>
      <c r="EZJ69"/>
      <c r="EZK69"/>
      <c r="EZL69"/>
      <c r="EZM69"/>
      <c r="EZN69"/>
      <c r="EZO69"/>
      <c r="EZP69"/>
      <c r="EZQ69"/>
      <c r="EZR69"/>
      <c r="EZS69"/>
      <c r="EZT69"/>
      <c r="EZU69"/>
      <c r="EZV69"/>
      <c r="EZW69"/>
      <c r="EZX69"/>
      <c r="EZY69"/>
      <c r="EZZ69"/>
      <c r="FAA69"/>
      <c r="FAB69"/>
      <c r="FAC69"/>
      <c r="FAD69"/>
      <c r="FAE69"/>
      <c r="FAF69"/>
      <c r="FAG69"/>
      <c r="FAH69"/>
      <c r="FAI69"/>
      <c r="FAJ69"/>
      <c r="FAK69"/>
      <c r="FAL69"/>
      <c r="FAM69"/>
      <c r="FAN69"/>
      <c r="FAO69"/>
      <c r="FAP69"/>
      <c r="FAQ69"/>
      <c r="FAR69"/>
      <c r="FAS69"/>
      <c r="FAT69"/>
      <c r="FAU69"/>
      <c r="FAV69"/>
      <c r="FAW69"/>
      <c r="FAX69"/>
      <c r="FAY69"/>
      <c r="FAZ69"/>
      <c r="FBA69"/>
      <c r="FBB69"/>
      <c r="FBC69"/>
      <c r="FBD69"/>
      <c r="FBE69"/>
      <c r="FBF69"/>
      <c r="FBG69"/>
      <c r="FBH69"/>
      <c r="FBI69"/>
      <c r="FBJ69"/>
      <c r="FBK69"/>
      <c r="FBL69"/>
      <c r="FBM69"/>
      <c r="FBN69"/>
      <c r="FBO69"/>
      <c r="FBP69"/>
      <c r="FBQ69"/>
      <c r="FBR69"/>
      <c r="FBS69"/>
      <c r="FBT69"/>
      <c r="FBU69"/>
      <c r="FBV69"/>
      <c r="FBW69"/>
      <c r="FBX69"/>
      <c r="FBY69"/>
      <c r="FBZ69"/>
      <c r="FCA69"/>
      <c r="FCB69"/>
      <c r="FCC69"/>
      <c r="FCD69"/>
      <c r="FCE69"/>
      <c r="FCF69"/>
      <c r="FCG69"/>
      <c r="FCH69"/>
      <c r="FCI69"/>
      <c r="FCJ69"/>
      <c r="FCK69"/>
      <c r="FCL69"/>
      <c r="FCM69"/>
      <c r="FCN69"/>
      <c r="FCO69"/>
      <c r="FCP69"/>
      <c r="FCQ69"/>
      <c r="FCR69"/>
      <c r="FCS69"/>
      <c r="FCT69"/>
      <c r="FCU69"/>
      <c r="FCV69"/>
      <c r="FCW69"/>
      <c r="FCX69"/>
      <c r="FCY69"/>
      <c r="FCZ69"/>
      <c r="FDA69"/>
      <c r="FDB69"/>
      <c r="FDC69"/>
      <c r="FDD69"/>
      <c r="FDE69"/>
      <c r="FDF69"/>
      <c r="FDG69"/>
      <c r="FDH69"/>
      <c r="FDI69"/>
      <c r="FDJ69"/>
      <c r="FDK69"/>
      <c r="FDL69"/>
      <c r="FDM69"/>
      <c r="FDN69"/>
      <c r="FDO69"/>
      <c r="FDP69"/>
      <c r="FDQ69"/>
      <c r="FDR69"/>
      <c r="FDS69"/>
      <c r="FDT69"/>
      <c r="FDU69"/>
      <c r="FDV69"/>
      <c r="FDW69"/>
      <c r="FDX69"/>
      <c r="FDY69"/>
      <c r="FDZ69"/>
      <c r="FEA69"/>
      <c r="FEB69"/>
      <c r="FEC69"/>
      <c r="FED69"/>
      <c r="FEE69"/>
      <c r="FEF69"/>
      <c r="FEG69"/>
      <c r="FEH69"/>
      <c r="FEI69"/>
      <c r="FEJ69"/>
      <c r="FEK69"/>
      <c r="FEL69"/>
      <c r="FEM69"/>
      <c r="FEN69"/>
      <c r="FEO69"/>
      <c r="FEP69"/>
      <c r="FEQ69"/>
      <c r="FER69"/>
      <c r="FES69"/>
      <c r="FET69"/>
      <c r="FEU69"/>
      <c r="FEV69"/>
      <c r="FEW69"/>
      <c r="FEX69"/>
      <c r="FEY69"/>
      <c r="FEZ69"/>
      <c r="FFA69"/>
      <c r="FFB69"/>
      <c r="FFC69"/>
      <c r="FFD69"/>
      <c r="FFE69"/>
      <c r="FFF69"/>
      <c r="FFG69"/>
      <c r="FFH69"/>
      <c r="FFI69"/>
      <c r="FFJ69"/>
      <c r="FFK69"/>
      <c r="FFL69"/>
      <c r="FFM69"/>
      <c r="FFN69"/>
      <c r="FFO69"/>
      <c r="FFP69"/>
      <c r="FFQ69"/>
      <c r="FFR69"/>
      <c r="FFS69"/>
      <c r="FFT69"/>
      <c r="FFU69"/>
      <c r="FFV69"/>
      <c r="FFW69"/>
      <c r="FFX69"/>
      <c r="FFY69"/>
      <c r="FFZ69"/>
      <c r="FGA69"/>
      <c r="FGB69"/>
      <c r="FGC69"/>
      <c r="FGD69"/>
      <c r="FGE69"/>
      <c r="FGF69"/>
      <c r="FGG69"/>
      <c r="FGH69"/>
      <c r="FGI69"/>
      <c r="FGJ69"/>
      <c r="FGK69"/>
      <c r="FGL69"/>
      <c r="FGM69"/>
      <c r="FGN69"/>
      <c r="FGO69"/>
      <c r="FGP69"/>
      <c r="FGQ69"/>
      <c r="FGR69"/>
      <c r="FGS69"/>
      <c r="FGT69"/>
      <c r="FGU69"/>
      <c r="FGV69"/>
      <c r="FGW69"/>
      <c r="FGX69"/>
      <c r="FGY69"/>
      <c r="FGZ69"/>
      <c r="FHA69"/>
      <c r="FHB69"/>
      <c r="FHC69"/>
      <c r="FHD69"/>
      <c r="FHE69"/>
      <c r="FHF69"/>
      <c r="FHG69"/>
      <c r="FHH69"/>
      <c r="FHI69"/>
      <c r="FHJ69"/>
      <c r="FHK69"/>
      <c r="FHL69"/>
      <c r="FHM69"/>
      <c r="FHN69"/>
      <c r="FHO69"/>
      <c r="FHP69"/>
      <c r="FHQ69"/>
      <c r="FHR69"/>
      <c r="FHS69"/>
      <c r="FHT69"/>
      <c r="FHU69"/>
      <c r="FHV69"/>
      <c r="FHW69"/>
      <c r="FHX69"/>
      <c r="FHY69"/>
      <c r="FHZ69"/>
      <c r="FIA69"/>
      <c r="FIB69"/>
      <c r="FIC69"/>
      <c r="FID69"/>
      <c r="FIE69"/>
      <c r="FIF69"/>
      <c r="FIG69"/>
      <c r="FIH69"/>
      <c r="FII69"/>
      <c r="FIJ69"/>
      <c r="FIK69"/>
      <c r="FIL69"/>
      <c r="FIM69"/>
      <c r="FIN69"/>
      <c r="FIO69"/>
      <c r="FIP69"/>
      <c r="FIQ69"/>
      <c r="FIR69"/>
      <c r="FIS69"/>
      <c r="FIT69"/>
      <c r="FIU69"/>
      <c r="FIV69"/>
      <c r="FIW69"/>
      <c r="FIX69"/>
      <c r="FIY69"/>
      <c r="FIZ69"/>
      <c r="FJA69"/>
      <c r="FJB69"/>
      <c r="FJC69"/>
      <c r="FJD69"/>
      <c r="FJE69"/>
      <c r="FJF69"/>
      <c r="FJG69"/>
      <c r="FJH69"/>
      <c r="FJI69"/>
      <c r="FJJ69"/>
      <c r="FJK69"/>
      <c r="FJL69"/>
      <c r="FJM69"/>
      <c r="FJN69"/>
      <c r="FJO69"/>
      <c r="FJP69"/>
      <c r="FJQ69"/>
      <c r="FJR69"/>
      <c r="FJS69"/>
      <c r="FJT69"/>
      <c r="FJU69"/>
      <c r="FJV69"/>
      <c r="FJW69"/>
      <c r="FJX69"/>
      <c r="FJY69"/>
      <c r="FJZ69"/>
      <c r="FKA69"/>
      <c r="FKB69"/>
      <c r="FKC69"/>
      <c r="FKD69"/>
      <c r="FKE69"/>
      <c r="FKF69"/>
      <c r="FKG69"/>
      <c r="FKH69"/>
      <c r="FKI69"/>
      <c r="FKJ69"/>
      <c r="FKK69"/>
      <c r="FKL69"/>
      <c r="FKM69"/>
      <c r="FKN69"/>
      <c r="FKO69"/>
      <c r="FKP69"/>
      <c r="FKQ69"/>
      <c r="FKR69"/>
      <c r="FKS69"/>
      <c r="FKT69"/>
      <c r="FKU69"/>
      <c r="FKV69"/>
      <c r="FKW69"/>
      <c r="FKX69"/>
      <c r="FKY69"/>
      <c r="FKZ69"/>
      <c r="FLA69"/>
      <c r="FLB69"/>
      <c r="FLC69"/>
      <c r="FLD69"/>
      <c r="FLE69"/>
      <c r="FLF69"/>
      <c r="FLG69"/>
      <c r="FLH69"/>
      <c r="FLI69"/>
      <c r="FLJ69"/>
      <c r="FLK69"/>
      <c r="FLL69"/>
      <c r="FLM69"/>
      <c r="FLN69"/>
      <c r="FLO69"/>
      <c r="FLP69"/>
      <c r="FLQ69"/>
      <c r="FLR69"/>
      <c r="FLS69"/>
      <c r="FLT69"/>
      <c r="FLU69"/>
      <c r="FLV69"/>
      <c r="FLW69"/>
      <c r="FLX69"/>
      <c r="FLY69"/>
      <c r="FLZ69"/>
      <c r="FMA69"/>
      <c r="FMB69"/>
      <c r="FMC69"/>
      <c r="FMD69"/>
      <c r="FME69"/>
      <c r="FMF69"/>
      <c r="FMG69"/>
      <c r="FMH69"/>
      <c r="FMI69"/>
      <c r="FMJ69"/>
      <c r="FMK69"/>
      <c r="FML69"/>
      <c r="FMM69"/>
      <c r="FMN69"/>
      <c r="FMO69"/>
      <c r="FMP69"/>
      <c r="FMQ69"/>
      <c r="FMR69"/>
      <c r="FMS69"/>
      <c r="FMT69"/>
      <c r="FMU69"/>
      <c r="FMV69"/>
      <c r="FMW69"/>
      <c r="FMX69"/>
      <c r="FMY69"/>
      <c r="FMZ69"/>
      <c r="FNA69"/>
      <c r="FNB69"/>
      <c r="FNC69"/>
      <c r="FND69"/>
      <c r="FNE69"/>
      <c r="FNF69"/>
      <c r="FNG69"/>
      <c r="FNH69"/>
      <c r="FNI69"/>
      <c r="FNJ69"/>
      <c r="FNK69"/>
      <c r="FNL69"/>
      <c r="FNM69"/>
      <c r="FNN69"/>
      <c r="FNO69"/>
      <c r="FNP69"/>
      <c r="FNQ69"/>
      <c r="FNR69"/>
      <c r="FNS69"/>
      <c r="FNT69"/>
      <c r="FNU69"/>
      <c r="FNV69"/>
      <c r="FNW69"/>
      <c r="FNX69"/>
      <c r="FNY69"/>
      <c r="FNZ69"/>
      <c r="FOA69"/>
      <c r="FOB69"/>
      <c r="FOC69"/>
      <c r="FOD69"/>
      <c r="FOE69"/>
      <c r="FOF69"/>
      <c r="FOG69"/>
      <c r="FOH69"/>
      <c r="FOI69"/>
      <c r="FOJ69"/>
      <c r="FOK69"/>
      <c r="FOL69"/>
      <c r="FOM69"/>
      <c r="FON69"/>
      <c r="FOO69"/>
      <c r="FOP69"/>
      <c r="FOQ69"/>
      <c r="FOR69"/>
      <c r="FOS69"/>
      <c r="FOT69"/>
      <c r="FOU69"/>
      <c r="FOV69"/>
      <c r="FOW69"/>
      <c r="FOX69"/>
      <c r="FOY69"/>
      <c r="FOZ69"/>
      <c r="FPA69"/>
      <c r="FPB69"/>
      <c r="FPC69"/>
      <c r="FPD69"/>
      <c r="FPE69"/>
      <c r="FPF69"/>
      <c r="FPG69"/>
      <c r="FPH69"/>
      <c r="FPI69"/>
      <c r="FPJ69"/>
      <c r="FPK69"/>
      <c r="FPL69"/>
      <c r="FPM69"/>
      <c r="FPN69"/>
      <c r="FPO69"/>
      <c r="FPP69"/>
      <c r="FPQ69"/>
      <c r="FPR69"/>
      <c r="FPS69"/>
      <c r="FPT69"/>
      <c r="FPU69"/>
      <c r="FPV69"/>
      <c r="FPW69"/>
      <c r="FPX69"/>
      <c r="FPY69"/>
      <c r="FPZ69"/>
      <c r="FQA69"/>
      <c r="FQB69"/>
      <c r="FQC69"/>
      <c r="FQD69"/>
      <c r="FQE69"/>
      <c r="FQF69"/>
      <c r="FQG69"/>
      <c r="FQH69"/>
      <c r="FQI69"/>
      <c r="FQJ69"/>
      <c r="FQK69"/>
      <c r="FQL69"/>
      <c r="FQM69"/>
      <c r="FQN69"/>
      <c r="FQO69"/>
      <c r="FQP69"/>
      <c r="FQQ69"/>
      <c r="FQR69"/>
      <c r="FQS69"/>
      <c r="FQT69"/>
      <c r="FQU69"/>
      <c r="FQV69"/>
      <c r="FQW69"/>
      <c r="FQX69"/>
      <c r="FQY69"/>
      <c r="FQZ69"/>
      <c r="FRA69"/>
      <c r="FRB69"/>
      <c r="FRC69"/>
      <c r="FRD69"/>
      <c r="FRE69"/>
      <c r="FRF69"/>
      <c r="FRG69"/>
      <c r="FRH69"/>
      <c r="FRI69"/>
      <c r="FRJ69"/>
      <c r="FRK69"/>
      <c r="FRL69"/>
      <c r="FRM69"/>
      <c r="FRN69"/>
      <c r="FRO69"/>
      <c r="FRP69"/>
      <c r="FRQ69"/>
      <c r="FRR69"/>
      <c r="FRS69"/>
      <c r="FRT69"/>
      <c r="FRU69"/>
      <c r="FRV69"/>
      <c r="FRW69"/>
      <c r="FRX69"/>
      <c r="FRY69"/>
      <c r="FRZ69"/>
      <c r="FSA69"/>
      <c r="FSB69"/>
      <c r="FSC69"/>
      <c r="FSD69"/>
      <c r="FSE69"/>
      <c r="FSF69"/>
      <c r="FSG69"/>
      <c r="FSH69"/>
      <c r="FSI69"/>
      <c r="FSJ69"/>
      <c r="FSK69"/>
      <c r="FSL69"/>
      <c r="FSM69"/>
      <c r="FSN69"/>
      <c r="FSO69"/>
      <c r="FSP69"/>
      <c r="FSQ69"/>
      <c r="FSR69"/>
      <c r="FSS69"/>
      <c r="FST69"/>
      <c r="FSU69"/>
      <c r="FSV69"/>
      <c r="FSW69"/>
      <c r="FSX69"/>
      <c r="FSY69"/>
      <c r="FSZ69"/>
      <c r="FTA69"/>
      <c r="FTB69"/>
      <c r="FTC69"/>
      <c r="FTD69"/>
      <c r="FTE69"/>
      <c r="FTF69"/>
      <c r="FTG69"/>
      <c r="FTH69"/>
      <c r="FTI69"/>
      <c r="FTJ69"/>
      <c r="FTK69"/>
      <c r="FTL69"/>
      <c r="FTM69"/>
      <c r="FTN69"/>
      <c r="FTO69"/>
      <c r="FTP69"/>
      <c r="FTQ69"/>
      <c r="FTR69"/>
      <c r="FTS69"/>
      <c r="FTT69"/>
      <c r="FTU69"/>
      <c r="FTV69"/>
      <c r="FTW69"/>
      <c r="FTX69"/>
      <c r="FTY69"/>
      <c r="FTZ69"/>
      <c r="FUA69"/>
      <c r="FUB69"/>
      <c r="FUC69"/>
      <c r="FUD69"/>
      <c r="FUE69"/>
      <c r="FUF69"/>
      <c r="FUG69"/>
      <c r="FUH69"/>
      <c r="FUI69"/>
      <c r="FUJ69"/>
      <c r="FUK69"/>
      <c r="FUL69"/>
      <c r="FUM69"/>
      <c r="FUN69"/>
      <c r="FUO69"/>
      <c r="FUP69"/>
      <c r="FUQ69"/>
      <c r="FUR69"/>
      <c r="FUS69"/>
      <c r="FUT69"/>
      <c r="FUU69"/>
      <c r="FUV69"/>
      <c r="FUW69"/>
      <c r="FUX69"/>
      <c r="FUY69"/>
      <c r="FUZ69"/>
      <c r="FVA69"/>
      <c r="FVB69"/>
      <c r="FVC69"/>
      <c r="FVD69"/>
      <c r="FVE69"/>
      <c r="FVF69"/>
      <c r="FVG69"/>
      <c r="FVH69"/>
      <c r="FVI69"/>
      <c r="FVJ69"/>
      <c r="FVK69"/>
      <c r="FVL69"/>
      <c r="FVM69"/>
      <c r="FVN69"/>
      <c r="FVO69"/>
      <c r="FVP69"/>
      <c r="FVQ69"/>
      <c r="FVR69"/>
      <c r="FVS69"/>
      <c r="FVT69"/>
      <c r="FVU69"/>
      <c r="FVV69"/>
      <c r="FVW69"/>
      <c r="FVX69"/>
      <c r="FVY69"/>
      <c r="FVZ69"/>
      <c r="FWA69"/>
      <c r="FWB69"/>
      <c r="FWC69"/>
      <c r="FWD69"/>
      <c r="FWE69"/>
      <c r="FWF69"/>
      <c r="FWG69"/>
      <c r="FWH69"/>
      <c r="FWI69"/>
      <c r="FWJ69"/>
      <c r="FWK69"/>
      <c r="FWL69"/>
      <c r="FWM69"/>
      <c r="FWN69"/>
      <c r="FWO69"/>
      <c r="FWP69"/>
      <c r="FWQ69"/>
      <c r="FWR69"/>
      <c r="FWS69"/>
      <c r="FWT69"/>
      <c r="FWU69"/>
      <c r="FWV69"/>
      <c r="FWW69"/>
      <c r="FWX69"/>
      <c r="FWY69"/>
      <c r="FWZ69"/>
      <c r="FXA69"/>
      <c r="FXB69"/>
      <c r="FXC69"/>
      <c r="FXD69"/>
      <c r="FXE69"/>
      <c r="FXF69"/>
      <c r="FXG69"/>
      <c r="FXH69"/>
      <c r="FXI69"/>
      <c r="FXJ69"/>
      <c r="FXK69"/>
      <c r="FXL69"/>
      <c r="FXM69"/>
      <c r="FXN69"/>
      <c r="FXO69"/>
      <c r="FXP69"/>
      <c r="FXQ69"/>
      <c r="FXR69"/>
      <c r="FXS69"/>
      <c r="FXT69"/>
      <c r="FXU69"/>
      <c r="FXV69"/>
      <c r="FXW69"/>
      <c r="FXX69"/>
      <c r="FXY69"/>
      <c r="FXZ69"/>
      <c r="FYA69"/>
      <c r="FYB69"/>
      <c r="FYC69"/>
      <c r="FYD69"/>
      <c r="FYE69"/>
      <c r="FYF69"/>
      <c r="FYG69"/>
      <c r="FYH69"/>
      <c r="FYI69"/>
      <c r="FYJ69"/>
      <c r="FYK69"/>
      <c r="FYL69"/>
      <c r="FYM69"/>
      <c r="FYN69"/>
      <c r="FYO69"/>
      <c r="FYP69"/>
      <c r="FYQ69"/>
      <c r="FYR69"/>
      <c r="FYS69"/>
      <c r="FYT69"/>
      <c r="FYU69"/>
      <c r="FYV69"/>
      <c r="FYW69"/>
      <c r="FYX69"/>
      <c r="FYY69"/>
      <c r="FYZ69"/>
      <c r="FZA69"/>
      <c r="FZB69"/>
      <c r="FZC69"/>
      <c r="FZD69"/>
      <c r="FZE69"/>
      <c r="FZF69"/>
      <c r="FZG69"/>
      <c r="FZH69"/>
      <c r="FZI69"/>
      <c r="FZJ69"/>
      <c r="FZK69"/>
      <c r="FZL69"/>
      <c r="FZM69"/>
      <c r="FZN69"/>
      <c r="FZO69"/>
      <c r="FZP69"/>
      <c r="FZQ69"/>
      <c r="FZR69"/>
      <c r="FZS69"/>
      <c r="FZT69"/>
      <c r="FZU69"/>
      <c r="FZV69"/>
      <c r="FZW69"/>
      <c r="FZX69"/>
      <c r="FZY69"/>
      <c r="FZZ69"/>
      <c r="GAA69"/>
      <c r="GAB69"/>
      <c r="GAC69"/>
      <c r="GAD69"/>
      <c r="GAE69"/>
      <c r="GAF69"/>
      <c r="GAG69"/>
      <c r="GAH69"/>
      <c r="GAI69"/>
      <c r="GAJ69"/>
      <c r="GAK69"/>
      <c r="GAL69"/>
      <c r="GAM69"/>
      <c r="GAN69"/>
      <c r="GAO69"/>
      <c r="GAP69"/>
      <c r="GAQ69"/>
      <c r="GAR69"/>
      <c r="GAS69"/>
      <c r="GAT69"/>
      <c r="GAU69"/>
      <c r="GAV69"/>
      <c r="GAW69"/>
      <c r="GAX69"/>
      <c r="GAY69"/>
      <c r="GAZ69"/>
      <c r="GBA69"/>
      <c r="GBB69"/>
      <c r="GBC69"/>
      <c r="GBD69"/>
      <c r="GBE69"/>
      <c r="GBF69"/>
      <c r="GBG69"/>
      <c r="GBH69"/>
      <c r="GBI69"/>
      <c r="GBJ69"/>
      <c r="GBK69"/>
      <c r="GBL69"/>
      <c r="GBM69"/>
      <c r="GBN69"/>
      <c r="GBO69"/>
      <c r="GBP69"/>
      <c r="GBQ69"/>
      <c r="GBR69"/>
      <c r="GBS69"/>
      <c r="GBT69"/>
      <c r="GBU69"/>
      <c r="GBV69"/>
      <c r="GBW69"/>
      <c r="GBX69"/>
      <c r="GBY69"/>
      <c r="GBZ69"/>
      <c r="GCA69"/>
      <c r="GCB69"/>
      <c r="GCC69"/>
      <c r="GCD69"/>
      <c r="GCE69"/>
      <c r="GCF69"/>
      <c r="GCG69"/>
      <c r="GCH69"/>
      <c r="GCI69"/>
      <c r="GCJ69"/>
      <c r="GCK69"/>
      <c r="GCL69"/>
      <c r="GCM69"/>
      <c r="GCN69"/>
      <c r="GCO69"/>
      <c r="GCP69"/>
      <c r="GCQ69"/>
      <c r="GCR69"/>
      <c r="GCS69"/>
      <c r="GCT69"/>
      <c r="GCU69"/>
      <c r="GCV69"/>
      <c r="GCW69"/>
      <c r="GCX69"/>
      <c r="GCY69"/>
      <c r="GCZ69"/>
      <c r="GDA69"/>
      <c r="GDB69"/>
      <c r="GDC69"/>
      <c r="GDD69"/>
      <c r="GDE69"/>
      <c r="GDF69"/>
      <c r="GDG69"/>
      <c r="GDH69"/>
      <c r="GDI69"/>
      <c r="GDJ69"/>
      <c r="GDK69"/>
      <c r="GDL69"/>
      <c r="GDM69"/>
      <c r="GDN69"/>
      <c r="GDO69"/>
      <c r="GDP69"/>
      <c r="GDQ69"/>
      <c r="GDR69"/>
      <c r="GDS69"/>
      <c r="GDT69"/>
      <c r="GDU69"/>
      <c r="GDV69"/>
      <c r="GDW69"/>
      <c r="GDX69"/>
      <c r="GDY69"/>
      <c r="GDZ69"/>
      <c r="GEA69"/>
      <c r="GEB69"/>
      <c r="GEC69"/>
      <c r="GED69"/>
      <c r="GEE69"/>
      <c r="GEF69"/>
      <c r="GEG69"/>
      <c r="GEH69"/>
      <c r="GEI69"/>
      <c r="GEJ69"/>
      <c r="GEK69"/>
      <c r="GEL69"/>
      <c r="GEM69"/>
      <c r="GEN69"/>
      <c r="GEO69"/>
      <c r="GEP69"/>
      <c r="GEQ69"/>
      <c r="GER69"/>
      <c r="GES69"/>
      <c r="GET69"/>
      <c r="GEU69"/>
      <c r="GEV69"/>
      <c r="GEW69"/>
      <c r="GEX69"/>
      <c r="GEY69"/>
      <c r="GEZ69"/>
      <c r="GFA69"/>
      <c r="GFB69"/>
      <c r="GFC69"/>
      <c r="GFD69"/>
      <c r="GFE69"/>
      <c r="GFF69"/>
      <c r="GFG69"/>
      <c r="GFH69"/>
      <c r="GFI69"/>
      <c r="GFJ69"/>
      <c r="GFK69"/>
      <c r="GFL69"/>
      <c r="GFM69"/>
      <c r="GFN69"/>
      <c r="GFO69"/>
      <c r="GFP69"/>
      <c r="GFQ69"/>
      <c r="GFR69"/>
      <c r="GFS69"/>
      <c r="GFT69"/>
      <c r="GFU69"/>
      <c r="GFV69"/>
      <c r="GFW69"/>
      <c r="GFX69"/>
      <c r="GFY69"/>
      <c r="GFZ69"/>
      <c r="GGA69"/>
      <c r="GGB69"/>
      <c r="GGC69"/>
      <c r="GGD69"/>
      <c r="GGE69"/>
      <c r="GGF69"/>
      <c r="GGG69"/>
      <c r="GGH69"/>
      <c r="GGI69"/>
      <c r="GGJ69"/>
      <c r="GGK69"/>
      <c r="GGL69"/>
      <c r="GGM69"/>
      <c r="GGN69"/>
      <c r="GGO69"/>
      <c r="GGP69"/>
      <c r="GGQ69"/>
      <c r="GGR69"/>
      <c r="GGS69"/>
      <c r="GGT69"/>
      <c r="GGU69"/>
      <c r="GGV69"/>
      <c r="GGW69"/>
      <c r="GGX69"/>
      <c r="GGY69"/>
      <c r="GGZ69"/>
      <c r="GHA69"/>
      <c r="GHB69"/>
      <c r="GHC69"/>
      <c r="GHD69"/>
      <c r="GHE69"/>
      <c r="GHF69"/>
      <c r="GHG69"/>
      <c r="GHH69"/>
      <c r="GHI69"/>
      <c r="GHJ69"/>
      <c r="GHK69"/>
      <c r="GHL69"/>
      <c r="GHM69"/>
      <c r="GHN69"/>
      <c r="GHO69"/>
      <c r="GHP69"/>
      <c r="GHQ69"/>
      <c r="GHR69"/>
      <c r="GHS69"/>
      <c r="GHT69"/>
      <c r="GHU69"/>
      <c r="GHV69"/>
      <c r="GHW69"/>
      <c r="GHX69"/>
      <c r="GHY69"/>
      <c r="GHZ69"/>
      <c r="GIA69"/>
      <c r="GIB69"/>
      <c r="GIC69"/>
      <c r="GID69"/>
      <c r="GIE69"/>
      <c r="GIF69"/>
      <c r="GIG69"/>
      <c r="GIH69"/>
      <c r="GII69"/>
      <c r="GIJ69"/>
      <c r="GIK69"/>
      <c r="GIL69"/>
      <c r="GIM69"/>
      <c r="GIN69"/>
      <c r="GIO69"/>
      <c r="GIP69"/>
      <c r="GIQ69"/>
      <c r="GIR69"/>
      <c r="GIS69"/>
      <c r="GIT69"/>
      <c r="GIU69"/>
      <c r="GIV69"/>
      <c r="GIW69"/>
      <c r="GIX69"/>
      <c r="GIY69"/>
      <c r="GIZ69"/>
      <c r="GJA69"/>
      <c r="GJB69"/>
      <c r="GJC69"/>
      <c r="GJD69"/>
      <c r="GJE69"/>
      <c r="GJF69"/>
      <c r="GJG69"/>
      <c r="GJH69"/>
      <c r="GJI69"/>
      <c r="GJJ69"/>
      <c r="GJK69"/>
      <c r="GJL69"/>
      <c r="GJM69"/>
      <c r="GJN69"/>
      <c r="GJO69"/>
      <c r="GJP69"/>
      <c r="GJQ69"/>
      <c r="GJR69"/>
      <c r="GJS69"/>
      <c r="GJT69"/>
      <c r="GJU69"/>
      <c r="GJV69"/>
      <c r="GJW69"/>
      <c r="GJX69"/>
      <c r="GJY69"/>
      <c r="GJZ69"/>
      <c r="GKA69"/>
      <c r="GKB69"/>
      <c r="GKC69"/>
      <c r="GKD69"/>
      <c r="GKE69"/>
      <c r="GKF69"/>
      <c r="GKG69"/>
      <c r="GKH69"/>
      <c r="GKI69"/>
      <c r="GKJ69"/>
      <c r="GKK69"/>
      <c r="GKL69"/>
      <c r="GKM69"/>
      <c r="GKN69"/>
      <c r="GKO69"/>
      <c r="GKP69"/>
      <c r="GKQ69"/>
      <c r="GKR69"/>
      <c r="GKS69"/>
      <c r="GKT69"/>
      <c r="GKU69"/>
      <c r="GKV69"/>
      <c r="GKW69"/>
      <c r="GKX69"/>
      <c r="GKY69"/>
      <c r="GKZ69"/>
      <c r="GLA69"/>
      <c r="GLB69"/>
      <c r="GLC69"/>
      <c r="GLD69"/>
      <c r="GLE69"/>
      <c r="GLF69"/>
      <c r="GLG69"/>
      <c r="GLH69"/>
      <c r="GLI69"/>
      <c r="GLJ69"/>
      <c r="GLK69"/>
      <c r="GLL69"/>
      <c r="GLM69"/>
      <c r="GLN69"/>
      <c r="GLO69"/>
      <c r="GLP69"/>
      <c r="GLQ69"/>
      <c r="GLR69"/>
      <c r="GLS69"/>
      <c r="GLT69"/>
      <c r="GLU69"/>
      <c r="GLV69"/>
      <c r="GLW69"/>
      <c r="GLX69"/>
      <c r="GLY69"/>
      <c r="GLZ69"/>
      <c r="GMA69"/>
      <c r="GMB69"/>
      <c r="GMC69"/>
      <c r="GMD69"/>
      <c r="GME69"/>
      <c r="GMF69"/>
      <c r="GMG69"/>
      <c r="GMH69"/>
      <c r="GMI69"/>
      <c r="GMJ69"/>
      <c r="GMK69"/>
      <c r="GML69"/>
      <c r="GMM69"/>
      <c r="GMN69"/>
      <c r="GMO69"/>
      <c r="GMP69"/>
      <c r="GMQ69"/>
      <c r="GMR69"/>
      <c r="GMS69"/>
      <c r="GMT69"/>
      <c r="GMU69"/>
      <c r="GMV69"/>
      <c r="GMW69"/>
      <c r="GMX69"/>
      <c r="GMY69"/>
      <c r="GMZ69"/>
      <c r="GNA69"/>
      <c r="GNB69"/>
      <c r="GNC69"/>
      <c r="GND69"/>
      <c r="GNE69"/>
      <c r="GNF69"/>
      <c r="GNG69"/>
      <c r="GNH69"/>
      <c r="GNI69"/>
      <c r="GNJ69"/>
      <c r="GNK69"/>
      <c r="GNL69"/>
      <c r="GNM69"/>
      <c r="GNN69"/>
      <c r="GNO69"/>
      <c r="GNP69"/>
      <c r="GNQ69"/>
      <c r="GNR69"/>
      <c r="GNS69"/>
      <c r="GNT69"/>
      <c r="GNU69"/>
      <c r="GNV69"/>
      <c r="GNW69"/>
      <c r="GNX69"/>
      <c r="GNY69"/>
      <c r="GNZ69"/>
      <c r="GOA69"/>
      <c r="GOB69"/>
      <c r="GOC69"/>
      <c r="GOD69"/>
      <c r="GOE69"/>
      <c r="GOF69"/>
      <c r="GOG69"/>
      <c r="GOH69"/>
      <c r="GOI69"/>
      <c r="GOJ69"/>
      <c r="GOK69"/>
      <c r="GOL69"/>
      <c r="GOM69"/>
      <c r="GON69"/>
      <c r="GOO69"/>
      <c r="GOP69"/>
      <c r="GOQ69"/>
      <c r="GOR69"/>
      <c r="GOS69"/>
      <c r="GOT69"/>
      <c r="GOU69"/>
      <c r="GOV69"/>
      <c r="GOW69"/>
      <c r="GOX69"/>
      <c r="GOY69"/>
      <c r="GOZ69"/>
      <c r="GPA69"/>
      <c r="GPB69"/>
      <c r="GPC69"/>
      <c r="GPD69"/>
      <c r="GPE69"/>
      <c r="GPF69"/>
      <c r="GPG69"/>
      <c r="GPH69"/>
      <c r="GPI69"/>
      <c r="GPJ69"/>
      <c r="GPK69"/>
      <c r="GPL69"/>
      <c r="GPM69"/>
      <c r="GPN69"/>
      <c r="GPO69"/>
      <c r="GPP69"/>
      <c r="GPQ69"/>
      <c r="GPR69"/>
      <c r="GPS69"/>
      <c r="GPT69"/>
      <c r="GPU69"/>
      <c r="GPV69"/>
      <c r="GPW69"/>
      <c r="GPX69"/>
      <c r="GPY69"/>
      <c r="GPZ69"/>
      <c r="GQA69"/>
      <c r="GQB69"/>
      <c r="GQC69"/>
      <c r="GQD69"/>
      <c r="GQE69"/>
      <c r="GQF69"/>
      <c r="GQG69"/>
      <c r="GQH69"/>
      <c r="GQI69"/>
      <c r="GQJ69"/>
      <c r="GQK69"/>
      <c r="GQL69"/>
      <c r="GQM69"/>
      <c r="GQN69"/>
      <c r="GQO69"/>
      <c r="GQP69"/>
      <c r="GQQ69"/>
      <c r="GQR69"/>
      <c r="GQS69"/>
      <c r="GQT69"/>
      <c r="GQU69"/>
      <c r="GQV69"/>
      <c r="GQW69"/>
      <c r="GQX69"/>
      <c r="GQY69"/>
      <c r="GQZ69"/>
      <c r="GRA69"/>
      <c r="GRB69"/>
      <c r="GRC69"/>
      <c r="GRD69"/>
      <c r="GRE69"/>
      <c r="GRF69"/>
      <c r="GRG69"/>
      <c r="GRH69"/>
      <c r="GRI69"/>
      <c r="GRJ69"/>
      <c r="GRK69"/>
      <c r="GRL69"/>
      <c r="GRM69"/>
      <c r="GRN69"/>
      <c r="GRO69"/>
      <c r="GRP69"/>
      <c r="GRQ69"/>
      <c r="GRR69"/>
      <c r="GRS69"/>
      <c r="GRT69"/>
      <c r="GRU69"/>
      <c r="GRV69"/>
      <c r="GRW69"/>
      <c r="GRX69"/>
      <c r="GRY69"/>
      <c r="GRZ69"/>
      <c r="GSA69"/>
      <c r="GSB69"/>
      <c r="GSC69"/>
      <c r="GSD69"/>
      <c r="GSE69"/>
      <c r="GSF69"/>
      <c r="GSG69"/>
      <c r="GSH69"/>
      <c r="GSI69"/>
      <c r="GSJ69"/>
      <c r="GSK69"/>
      <c r="GSL69"/>
      <c r="GSM69"/>
      <c r="GSN69"/>
      <c r="GSO69"/>
      <c r="GSP69"/>
      <c r="GSQ69"/>
      <c r="GSR69"/>
      <c r="GSS69"/>
      <c r="GST69"/>
      <c r="GSU69"/>
      <c r="GSV69"/>
      <c r="GSW69"/>
      <c r="GSX69"/>
      <c r="GSY69"/>
      <c r="GSZ69"/>
      <c r="GTA69"/>
      <c r="GTB69"/>
      <c r="GTC69"/>
      <c r="GTD69"/>
      <c r="GTE69"/>
      <c r="GTF69"/>
      <c r="GTG69"/>
      <c r="GTH69"/>
      <c r="GTI69"/>
      <c r="GTJ69"/>
      <c r="GTK69"/>
      <c r="GTL69"/>
      <c r="GTM69"/>
      <c r="GTN69"/>
      <c r="GTO69"/>
      <c r="GTP69"/>
      <c r="GTQ69"/>
      <c r="GTR69"/>
      <c r="GTS69"/>
      <c r="GTT69"/>
      <c r="GTU69"/>
      <c r="GTV69"/>
      <c r="GTW69"/>
      <c r="GTX69"/>
      <c r="GTY69"/>
      <c r="GTZ69"/>
      <c r="GUA69"/>
      <c r="GUB69"/>
      <c r="GUC69"/>
      <c r="GUD69"/>
      <c r="GUE69"/>
      <c r="GUF69"/>
      <c r="GUG69"/>
      <c r="GUH69"/>
      <c r="GUI69"/>
      <c r="GUJ69"/>
      <c r="GUK69"/>
      <c r="GUL69"/>
      <c r="GUM69"/>
      <c r="GUN69"/>
      <c r="GUO69"/>
      <c r="GUP69"/>
      <c r="GUQ69"/>
      <c r="GUR69"/>
      <c r="GUS69"/>
      <c r="GUT69"/>
      <c r="GUU69"/>
      <c r="GUV69"/>
      <c r="GUW69"/>
      <c r="GUX69"/>
      <c r="GUY69"/>
      <c r="GUZ69"/>
      <c r="GVA69"/>
      <c r="GVB69"/>
      <c r="GVC69"/>
      <c r="GVD69"/>
      <c r="GVE69"/>
      <c r="GVF69"/>
      <c r="GVG69"/>
      <c r="GVH69"/>
      <c r="GVI69"/>
      <c r="GVJ69"/>
      <c r="GVK69"/>
      <c r="GVL69"/>
      <c r="GVM69"/>
      <c r="GVN69"/>
      <c r="GVO69"/>
      <c r="GVP69"/>
      <c r="GVQ69"/>
      <c r="GVR69"/>
      <c r="GVS69"/>
      <c r="GVT69"/>
      <c r="GVU69"/>
      <c r="GVV69"/>
      <c r="GVW69"/>
      <c r="GVX69"/>
      <c r="GVY69"/>
      <c r="GVZ69"/>
      <c r="GWA69"/>
      <c r="GWB69"/>
      <c r="GWC69"/>
      <c r="GWD69"/>
      <c r="GWE69"/>
      <c r="GWF69"/>
      <c r="GWG69"/>
      <c r="GWH69"/>
      <c r="GWI69"/>
      <c r="GWJ69"/>
      <c r="GWK69"/>
      <c r="GWL69"/>
      <c r="GWM69"/>
      <c r="GWN69"/>
      <c r="GWO69"/>
      <c r="GWP69"/>
      <c r="GWQ69"/>
      <c r="GWR69"/>
      <c r="GWS69"/>
      <c r="GWT69"/>
      <c r="GWU69"/>
      <c r="GWV69"/>
      <c r="GWW69"/>
      <c r="GWX69"/>
      <c r="GWY69"/>
      <c r="GWZ69"/>
      <c r="GXA69"/>
      <c r="GXB69"/>
      <c r="GXC69"/>
      <c r="GXD69"/>
      <c r="GXE69"/>
      <c r="GXF69"/>
      <c r="GXG69"/>
      <c r="GXH69"/>
      <c r="GXI69"/>
      <c r="GXJ69"/>
      <c r="GXK69"/>
      <c r="GXL69"/>
      <c r="GXM69"/>
      <c r="GXN69"/>
      <c r="GXO69"/>
      <c r="GXP69"/>
      <c r="GXQ69"/>
      <c r="GXR69"/>
      <c r="GXS69"/>
      <c r="GXT69"/>
      <c r="GXU69"/>
      <c r="GXV69"/>
      <c r="GXW69"/>
      <c r="GXX69"/>
      <c r="GXY69"/>
      <c r="GXZ69"/>
      <c r="GYA69"/>
      <c r="GYB69"/>
      <c r="GYC69"/>
      <c r="GYD69"/>
      <c r="GYE69"/>
      <c r="GYF69"/>
      <c r="GYG69"/>
      <c r="GYH69"/>
      <c r="GYI69"/>
      <c r="GYJ69"/>
      <c r="GYK69"/>
      <c r="GYL69"/>
      <c r="GYM69"/>
      <c r="GYN69"/>
      <c r="GYO69"/>
      <c r="GYP69"/>
      <c r="GYQ69"/>
      <c r="GYR69"/>
      <c r="GYS69"/>
      <c r="GYT69"/>
      <c r="GYU69"/>
      <c r="GYV69"/>
      <c r="GYW69"/>
      <c r="GYX69"/>
      <c r="GYY69"/>
      <c r="GYZ69"/>
      <c r="GZA69"/>
      <c r="GZB69"/>
      <c r="GZC69"/>
      <c r="GZD69"/>
      <c r="GZE69"/>
      <c r="GZF69"/>
      <c r="GZG69"/>
      <c r="GZH69"/>
      <c r="GZI69"/>
      <c r="GZJ69"/>
      <c r="GZK69"/>
      <c r="GZL69"/>
      <c r="GZM69"/>
      <c r="GZN69"/>
      <c r="GZO69"/>
      <c r="GZP69"/>
      <c r="GZQ69"/>
      <c r="GZR69"/>
      <c r="GZS69"/>
      <c r="GZT69"/>
      <c r="GZU69"/>
      <c r="GZV69"/>
      <c r="GZW69"/>
      <c r="GZX69"/>
      <c r="GZY69"/>
      <c r="GZZ69"/>
      <c r="HAA69"/>
      <c r="HAB69"/>
      <c r="HAC69"/>
      <c r="HAD69"/>
      <c r="HAE69"/>
      <c r="HAF69"/>
      <c r="HAG69"/>
      <c r="HAH69"/>
      <c r="HAI69"/>
      <c r="HAJ69"/>
      <c r="HAK69"/>
      <c r="HAL69"/>
      <c r="HAM69"/>
      <c r="HAN69"/>
      <c r="HAO69"/>
      <c r="HAP69"/>
      <c r="HAQ69"/>
      <c r="HAR69"/>
      <c r="HAS69"/>
      <c r="HAT69"/>
      <c r="HAU69"/>
      <c r="HAV69"/>
      <c r="HAW69"/>
      <c r="HAX69"/>
      <c r="HAY69"/>
      <c r="HAZ69"/>
      <c r="HBA69"/>
      <c r="HBB69"/>
      <c r="HBC69"/>
      <c r="HBD69"/>
      <c r="HBE69"/>
      <c r="HBF69"/>
      <c r="HBG69"/>
      <c r="HBH69"/>
      <c r="HBI69"/>
      <c r="HBJ69"/>
      <c r="HBK69"/>
      <c r="HBL69"/>
      <c r="HBM69"/>
      <c r="HBN69"/>
      <c r="HBO69"/>
      <c r="HBP69"/>
      <c r="HBQ69"/>
      <c r="HBR69"/>
      <c r="HBS69"/>
      <c r="HBT69"/>
      <c r="HBU69"/>
      <c r="HBV69"/>
      <c r="HBW69"/>
      <c r="HBX69"/>
      <c r="HBY69"/>
      <c r="HBZ69"/>
      <c r="HCA69"/>
      <c r="HCB69"/>
      <c r="HCC69"/>
      <c r="HCD69"/>
      <c r="HCE69"/>
      <c r="HCF69"/>
      <c r="HCG69"/>
      <c r="HCH69"/>
      <c r="HCI69"/>
      <c r="HCJ69"/>
      <c r="HCK69"/>
      <c r="HCL69"/>
      <c r="HCM69"/>
      <c r="HCN69"/>
      <c r="HCO69"/>
      <c r="HCP69"/>
      <c r="HCQ69"/>
      <c r="HCR69"/>
      <c r="HCS69"/>
      <c r="HCT69"/>
      <c r="HCU69"/>
      <c r="HCV69"/>
      <c r="HCW69"/>
      <c r="HCX69"/>
      <c r="HCY69"/>
      <c r="HCZ69"/>
      <c r="HDA69"/>
      <c r="HDB69"/>
      <c r="HDC69"/>
      <c r="HDD69"/>
      <c r="HDE69"/>
      <c r="HDF69"/>
      <c r="HDG69"/>
      <c r="HDH69"/>
      <c r="HDI69"/>
      <c r="HDJ69"/>
      <c r="HDK69"/>
      <c r="HDL69"/>
      <c r="HDM69"/>
      <c r="HDN69"/>
      <c r="HDO69"/>
      <c r="HDP69"/>
      <c r="HDQ69"/>
      <c r="HDR69"/>
      <c r="HDS69"/>
      <c r="HDT69"/>
      <c r="HDU69"/>
      <c r="HDV69"/>
      <c r="HDW69"/>
      <c r="HDX69"/>
      <c r="HDY69"/>
      <c r="HDZ69"/>
      <c r="HEA69"/>
      <c r="HEB69"/>
      <c r="HEC69"/>
      <c r="HED69"/>
      <c r="HEE69"/>
      <c r="HEF69"/>
      <c r="HEG69"/>
      <c r="HEH69"/>
      <c r="HEI69"/>
      <c r="HEJ69"/>
      <c r="HEK69"/>
      <c r="HEL69"/>
      <c r="HEM69"/>
      <c r="HEN69"/>
      <c r="HEO69"/>
      <c r="HEP69"/>
      <c r="HEQ69"/>
      <c r="HER69"/>
      <c r="HES69"/>
      <c r="HET69"/>
      <c r="HEU69"/>
      <c r="HEV69"/>
      <c r="HEW69"/>
      <c r="HEX69"/>
      <c r="HEY69"/>
      <c r="HEZ69"/>
      <c r="HFA69"/>
      <c r="HFB69"/>
      <c r="HFC69"/>
      <c r="HFD69"/>
      <c r="HFE69"/>
      <c r="HFF69"/>
      <c r="HFG69"/>
      <c r="HFH69"/>
      <c r="HFI69"/>
      <c r="HFJ69"/>
      <c r="HFK69"/>
      <c r="HFL69"/>
      <c r="HFM69"/>
      <c r="HFN69"/>
      <c r="HFO69"/>
      <c r="HFP69"/>
      <c r="HFQ69"/>
      <c r="HFR69"/>
      <c r="HFS69"/>
      <c r="HFT69"/>
      <c r="HFU69"/>
      <c r="HFV69"/>
      <c r="HFW69"/>
      <c r="HFX69"/>
      <c r="HFY69"/>
      <c r="HFZ69"/>
      <c r="HGA69"/>
      <c r="HGB69"/>
      <c r="HGC69"/>
      <c r="HGD69"/>
      <c r="HGE69"/>
      <c r="HGF69"/>
      <c r="HGG69"/>
      <c r="HGH69"/>
      <c r="HGI69"/>
      <c r="HGJ69"/>
      <c r="HGK69"/>
      <c r="HGL69"/>
      <c r="HGM69"/>
      <c r="HGN69"/>
      <c r="HGO69"/>
      <c r="HGP69"/>
      <c r="HGQ69"/>
      <c r="HGR69"/>
      <c r="HGS69"/>
      <c r="HGT69"/>
      <c r="HGU69"/>
      <c r="HGV69"/>
      <c r="HGW69"/>
      <c r="HGX69"/>
      <c r="HGY69"/>
      <c r="HGZ69"/>
      <c r="HHA69"/>
      <c r="HHB69"/>
      <c r="HHC69"/>
      <c r="HHD69"/>
      <c r="HHE69"/>
      <c r="HHF69"/>
      <c r="HHG69"/>
      <c r="HHH69"/>
      <c r="HHI69"/>
      <c r="HHJ69"/>
      <c r="HHK69"/>
      <c r="HHL69"/>
      <c r="HHM69"/>
      <c r="HHN69"/>
      <c r="HHO69"/>
      <c r="HHP69"/>
      <c r="HHQ69"/>
      <c r="HHR69"/>
      <c r="HHS69"/>
      <c r="HHT69"/>
      <c r="HHU69"/>
      <c r="HHV69"/>
      <c r="HHW69"/>
      <c r="HHX69"/>
      <c r="HHY69"/>
      <c r="HHZ69"/>
      <c r="HIA69"/>
      <c r="HIB69"/>
      <c r="HIC69"/>
      <c r="HID69"/>
      <c r="HIE69"/>
      <c r="HIF69"/>
      <c r="HIG69"/>
      <c r="HIH69"/>
      <c r="HII69"/>
      <c r="HIJ69"/>
      <c r="HIK69"/>
      <c r="HIL69"/>
      <c r="HIM69"/>
      <c r="HIN69"/>
      <c r="HIO69"/>
      <c r="HIP69"/>
      <c r="HIQ69"/>
      <c r="HIR69"/>
      <c r="HIS69"/>
      <c r="HIT69"/>
      <c r="HIU69"/>
      <c r="HIV69"/>
      <c r="HIW69"/>
      <c r="HIX69"/>
      <c r="HIY69"/>
      <c r="HIZ69"/>
      <c r="HJA69"/>
      <c r="HJB69"/>
      <c r="HJC69"/>
      <c r="HJD69"/>
      <c r="HJE69"/>
      <c r="HJF69"/>
      <c r="HJG69"/>
      <c r="HJH69"/>
      <c r="HJI69"/>
      <c r="HJJ69"/>
      <c r="HJK69"/>
      <c r="HJL69"/>
      <c r="HJM69"/>
      <c r="HJN69"/>
      <c r="HJO69"/>
      <c r="HJP69"/>
      <c r="HJQ69"/>
      <c r="HJR69"/>
      <c r="HJS69"/>
      <c r="HJT69"/>
      <c r="HJU69"/>
      <c r="HJV69"/>
      <c r="HJW69"/>
      <c r="HJX69"/>
      <c r="HJY69"/>
      <c r="HJZ69"/>
      <c r="HKA69"/>
      <c r="HKB69"/>
      <c r="HKC69"/>
      <c r="HKD69"/>
      <c r="HKE69"/>
      <c r="HKF69"/>
      <c r="HKG69"/>
      <c r="HKH69"/>
      <c r="HKI69"/>
      <c r="HKJ69"/>
      <c r="HKK69"/>
      <c r="HKL69"/>
      <c r="HKM69"/>
      <c r="HKN69"/>
      <c r="HKO69"/>
      <c r="HKP69"/>
      <c r="HKQ69"/>
      <c r="HKR69"/>
      <c r="HKS69"/>
      <c r="HKT69"/>
      <c r="HKU69"/>
      <c r="HKV69"/>
      <c r="HKW69"/>
      <c r="HKX69"/>
      <c r="HKY69"/>
      <c r="HKZ69"/>
      <c r="HLA69"/>
      <c r="HLB69"/>
      <c r="HLC69"/>
      <c r="HLD69"/>
      <c r="HLE69"/>
      <c r="HLF69"/>
      <c r="HLG69"/>
      <c r="HLH69"/>
      <c r="HLI69"/>
      <c r="HLJ69"/>
      <c r="HLK69"/>
      <c r="HLL69"/>
      <c r="HLM69"/>
      <c r="HLN69"/>
      <c r="HLO69"/>
      <c r="HLP69"/>
      <c r="HLQ69"/>
      <c r="HLR69"/>
      <c r="HLS69"/>
      <c r="HLT69"/>
      <c r="HLU69"/>
      <c r="HLV69"/>
      <c r="HLW69"/>
      <c r="HLX69"/>
      <c r="HLY69"/>
      <c r="HLZ69"/>
      <c r="HMA69"/>
      <c r="HMB69"/>
      <c r="HMC69"/>
      <c r="HMD69"/>
      <c r="HME69"/>
      <c r="HMF69"/>
      <c r="HMG69"/>
      <c r="HMH69"/>
      <c r="HMI69"/>
      <c r="HMJ69"/>
      <c r="HMK69"/>
      <c r="HML69"/>
      <c r="HMM69"/>
      <c r="HMN69"/>
      <c r="HMO69"/>
      <c r="HMP69"/>
      <c r="HMQ69"/>
      <c r="HMR69"/>
      <c r="HMS69"/>
      <c r="HMT69"/>
      <c r="HMU69"/>
      <c r="HMV69"/>
      <c r="HMW69"/>
      <c r="HMX69"/>
      <c r="HMY69"/>
      <c r="HMZ69"/>
      <c r="HNA69"/>
      <c r="HNB69"/>
      <c r="HNC69"/>
      <c r="HND69"/>
      <c r="HNE69"/>
      <c r="HNF69"/>
      <c r="HNG69"/>
      <c r="HNH69"/>
      <c r="HNI69"/>
      <c r="HNJ69"/>
      <c r="HNK69"/>
      <c r="HNL69"/>
      <c r="HNM69"/>
      <c r="HNN69"/>
      <c r="HNO69"/>
      <c r="HNP69"/>
      <c r="HNQ69"/>
      <c r="HNR69"/>
      <c r="HNS69"/>
      <c r="HNT69"/>
      <c r="HNU69"/>
      <c r="HNV69"/>
      <c r="HNW69"/>
      <c r="HNX69"/>
      <c r="HNY69"/>
      <c r="HNZ69"/>
      <c r="HOA69"/>
      <c r="HOB69"/>
      <c r="HOC69"/>
      <c r="HOD69"/>
      <c r="HOE69"/>
      <c r="HOF69"/>
      <c r="HOG69"/>
      <c r="HOH69"/>
      <c r="HOI69"/>
      <c r="HOJ69"/>
      <c r="HOK69"/>
      <c r="HOL69"/>
      <c r="HOM69"/>
      <c r="HON69"/>
      <c r="HOO69"/>
      <c r="HOP69"/>
      <c r="HOQ69"/>
      <c r="HOR69"/>
      <c r="HOS69"/>
      <c r="HOT69"/>
      <c r="HOU69"/>
      <c r="HOV69"/>
      <c r="HOW69"/>
      <c r="HOX69"/>
      <c r="HOY69"/>
      <c r="HOZ69"/>
      <c r="HPA69"/>
      <c r="HPB69"/>
      <c r="HPC69"/>
      <c r="HPD69"/>
      <c r="HPE69"/>
      <c r="HPF69"/>
      <c r="HPG69"/>
      <c r="HPH69"/>
      <c r="HPI69"/>
      <c r="HPJ69"/>
      <c r="HPK69"/>
      <c r="HPL69"/>
      <c r="HPM69"/>
      <c r="HPN69"/>
      <c r="HPO69"/>
      <c r="HPP69"/>
      <c r="HPQ69"/>
      <c r="HPR69"/>
      <c r="HPS69"/>
      <c r="HPT69"/>
      <c r="HPU69"/>
      <c r="HPV69"/>
      <c r="HPW69"/>
      <c r="HPX69"/>
      <c r="HPY69"/>
      <c r="HPZ69"/>
      <c r="HQA69"/>
      <c r="HQB69"/>
      <c r="HQC69"/>
      <c r="HQD69"/>
      <c r="HQE69"/>
      <c r="HQF69"/>
      <c r="HQG69"/>
      <c r="HQH69"/>
      <c r="HQI69"/>
      <c r="HQJ69"/>
      <c r="HQK69"/>
      <c r="HQL69"/>
      <c r="HQM69"/>
      <c r="HQN69"/>
      <c r="HQO69"/>
      <c r="HQP69"/>
      <c r="HQQ69"/>
      <c r="HQR69"/>
      <c r="HQS69"/>
      <c r="HQT69"/>
      <c r="HQU69"/>
      <c r="HQV69"/>
      <c r="HQW69"/>
      <c r="HQX69"/>
      <c r="HQY69"/>
      <c r="HQZ69"/>
      <c r="HRA69"/>
      <c r="HRB69"/>
      <c r="HRC69"/>
      <c r="HRD69"/>
      <c r="HRE69"/>
      <c r="HRF69"/>
      <c r="HRG69"/>
      <c r="HRH69"/>
      <c r="HRI69"/>
      <c r="HRJ69"/>
      <c r="HRK69"/>
      <c r="HRL69"/>
      <c r="HRM69"/>
      <c r="HRN69"/>
      <c r="HRO69"/>
      <c r="HRP69"/>
      <c r="HRQ69"/>
      <c r="HRR69"/>
      <c r="HRS69"/>
      <c r="HRT69"/>
      <c r="HRU69"/>
      <c r="HRV69"/>
      <c r="HRW69"/>
      <c r="HRX69"/>
      <c r="HRY69"/>
      <c r="HRZ69"/>
      <c r="HSA69"/>
      <c r="HSB69"/>
      <c r="HSC69"/>
      <c r="HSD69"/>
      <c r="HSE69"/>
      <c r="HSF69"/>
      <c r="HSG69"/>
      <c r="HSH69"/>
      <c r="HSI69"/>
      <c r="HSJ69"/>
      <c r="HSK69"/>
      <c r="HSL69"/>
      <c r="HSM69"/>
      <c r="HSN69"/>
      <c r="HSO69"/>
      <c r="HSP69"/>
      <c r="HSQ69"/>
      <c r="HSR69"/>
      <c r="HSS69"/>
      <c r="HST69"/>
      <c r="HSU69"/>
      <c r="HSV69"/>
      <c r="HSW69"/>
      <c r="HSX69"/>
      <c r="HSY69"/>
      <c r="HSZ69"/>
      <c r="HTA69"/>
      <c r="HTB69"/>
      <c r="HTC69"/>
      <c r="HTD69"/>
      <c r="HTE69"/>
      <c r="HTF69"/>
      <c r="HTG69"/>
      <c r="HTH69"/>
      <c r="HTI69"/>
      <c r="HTJ69"/>
      <c r="HTK69"/>
      <c r="HTL69"/>
      <c r="HTM69"/>
      <c r="HTN69"/>
      <c r="HTO69"/>
      <c r="HTP69"/>
      <c r="HTQ69"/>
      <c r="HTR69"/>
      <c r="HTS69"/>
      <c r="HTT69"/>
      <c r="HTU69"/>
      <c r="HTV69"/>
      <c r="HTW69"/>
      <c r="HTX69"/>
      <c r="HTY69"/>
      <c r="HTZ69"/>
      <c r="HUA69"/>
      <c r="HUB69"/>
      <c r="HUC69"/>
      <c r="HUD69"/>
      <c r="HUE69"/>
      <c r="HUF69"/>
      <c r="HUG69"/>
      <c r="HUH69"/>
      <c r="HUI69"/>
      <c r="HUJ69"/>
      <c r="HUK69"/>
      <c r="HUL69"/>
      <c r="HUM69"/>
      <c r="HUN69"/>
      <c r="HUO69"/>
      <c r="HUP69"/>
      <c r="HUQ69"/>
      <c r="HUR69"/>
      <c r="HUS69"/>
      <c r="HUT69"/>
      <c r="HUU69"/>
      <c r="HUV69"/>
      <c r="HUW69"/>
      <c r="HUX69"/>
      <c r="HUY69"/>
      <c r="HUZ69"/>
      <c r="HVA69"/>
      <c r="HVB69"/>
      <c r="HVC69"/>
      <c r="HVD69"/>
      <c r="HVE69"/>
      <c r="HVF69"/>
      <c r="HVG69"/>
      <c r="HVH69"/>
      <c r="HVI69"/>
      <c r="HVJ69"/>
      <c r="HVK69"/>
      <c r="HVL69"/>
      <c r="HVM69"/>
      <c r="HVN69"/>
      <c r="HVO69"/>
      <c r="HVP69"/>
      <c r="HVQ69"/>
      <c r="HVR69"/>
      <c r="HVS69"/>
      <c r="HVT69"/>
      <c r="HVU69"/>
      <c r="HVV69"/>
      <c r="HVW69"/>
      <c r="HVX69"/>
      <c r="HVY69"/>
      <c r="HVZ69"/>
      <c r="HWA69"/>
      <c r="HWB69"/>
      <c r="HWC69"/>
      <c r="HWD69"/>
      <c r="HWE69"/>
      <c r="HWF69"/>
      <c r="HWG69"/>
      <c r="HWH69"/>
      <c r="HWI69"/>
      <c r="HWJ69"/>
      <c r="HWK69"/>
      <c r="HWL69"/>
      <c r="HWM69"/>
      <c r="HWN69"/>
      <c r="HWO69"/>
      <c r="HWP69"/>
      <c r="HWQ69"/>
      <c r="HWR69"/>
      <c r="HWS69"/>
      <c r="HWT69"/>
      <c r="HWU69"/>
      <c r="HWV69"/>
      <c r="HWW69"/>
      <c r="HWX69"/>
      <c r="HWY69"/>
      <c r="HWZ69"/>
      <c r="HXA69"/>
      <c r="HXB69"/>
      <c r="HXC69"/>
      <c r="HXD69"/>
      <c r="HXE69"/>
      <c r="HXF69"/>
      <c r="HXG69"/>
      <c r="HXH69"/>
      <c r="HXI69"/>
      <c r="HXJ69"/>
      <c r="HXK69"/>
      <c r="HXL69"/>
      <c r="HXM69"/>
      <c r="HXN69"/>
      <c r="HXO69"/>
      <c r="HXP69"/>
      <c r="HXQ69"/>
      <c r="HXR69"/>
      <c r="HXS69"/>
      <c r="HXT69"/>
      <c r="HXU69"/>
      <c r="HXV69"/>
      <c r="HXW69"/>
      <c r="HXX69"/>
      <c r="HXY69"/>
      <c r="HXZ69"/>
      <c r="HYA69"/>
      <c r="HYB69"/>
      <c r="HYC69"/>
      <c r="HYD69"/>
      <c r="HYE69"/>
      <c r="HYF69"/>
      <c r="HYG69"/>
      <c r="HYH69"/>
      <c r="HYI69"/>
      <c r="HYJ69"/>
      <c r="HYK69"/>
      <c r="HYL69"/>
      <c r="HYM69"/>
      <c r="HYN69"/>
      <c r="HYO69"/>
      <c r="HYP69"/>
      <c r="HYQ69"/>
      <c r="HYR69"/>
      <c r="HYS69"/>
      <c r="HYT69"/>
      <c r="HYU69"/>
      <c r="HYV69"/>
      <c r="HYW69"/>
      <c r="HYX69"/>
      <c r="HYY69"/>
      <c r="HYZ69"/>
      <c r="HZA69"/>
      <c r="HZB69"/>
      <c r="HZC69"/>
      <c r="HZD69"/>
      <c r="HZE69"/>
      <c r="HZF69"/>
      <c r="HZG69"/>
      <c r="HZH69"/>
      <c r="HZI69"/>
      <c r="HZJ69"/>
      <c r="HZK69"/>
      <c r="HZL69"/>
      <c r="HZM69"/>
      <c r="HZN69"/>
      <c r="HZO69"/>
      <c r="HZP69"/>
      <c r="HZQ69"/>
      <c r="HZR69"/>
      <c r="HZS69"/>
      <c r="HZT69"/>
      <c r="HZU69"/>
      <c r="HZV69"/>
      <c r="HZW69"/>
      <c r="HZX69"/>
      <c r="HZY69"/>
      <c r="HZZ69"/>
      <c r="IAA69"/>
      <c r="IAB69"/>
      <c r="IAC69"/>
      <c r="IAD69"/>
      <c r="IAE69"/>
      <c r="IAF69"/>
      <c r="IAG69"/>
      <c r="IAH69"/>
      <c r="IAI69"/>
      <c r="IAJ69"/>
      <c r="IAK69"/>
      <c r="IAL69"/>
      <c r="IAM69"/>
      <c r="IAN69"/>
      <c r="IAO69"/>
      <c r="IAP69"/>
      <c r="IAQ69"/>
      <c r="IAR69"/>
      <c r="IAS69"/>
      <c r="IAT69"/>
      <c r="IAU69"/>
      <c r="IAV69"/>
      <c r="IAW69"/>
      <c r="IAX69"/>
      <c r="IAY69"/>
      <c r="IAZ69"/>
      <c r="IBA69"/>
      <c r="IBB69"/>
      <c r="IBC69"/>
      <c r="IBD69"/>
      <c r="IBE69"/>
      <c r="IBF69"/>
      <c r="IBG69"/>
      <c r="IBH69"/>
      <c r="IBI69"/>
      <c r="IBJ69"/>
      <c r="IBK69"/>
      <c r="IBL69"/>
      <c r="IBM69"/>
      <c r="IBN69"/>
      <c r="IBO69"/>
      <c r="IBP69"/>
      <c r="IBQ69"/>
      <c r="IBR69"/>
      <c r="IBS69"/>
      <c r="IBT69"/>
      <c r="IBU69"/>
      <c r="IBV69"/>
      <c r="IBW69"/>
      <c r="IBX69"/>
      <c r="IBY69"/>
      <c r="IBZ69"/>
      <c r="ICA69"/>
      <c r="ICB69"/>
      <c r="ICC69"/>
      <c r="ICD69"/>
      <c r="ICE69"/>
      <c r="ICF69"/>
      <c r="ICG69"/>
      <c r="ICH69"/>
      <c r="ICI69"/>
      <c r="ICJ69"/>
      <c r="ICK69"/>
      <c r="ICL69"/>
      <c r="ICM69"/>
      <c r="ICN69"/>
      <c r="ICO69"/>
      <c r="ICP69"/>
      <c r="ICQ69"/>
      <c r="ICR69"/>
      <c r="ICS69"/>
      <c r="ICT69"/>
      <c r="ICU69"/>
      <c r="ICV69"/>
      <c r="ICW69"/>
      <c r="ICX69"/>
      <c r="ICY69"/>
      <c r="ICZ69"/>
      <c r="IDA69"/>
      <c r="IDB69"/>
      <c r="IDC69"/>
      <c r="IDD69"/>
      <c r="IDE69"/>
      <c r="IDF69"/>
      <c r="IDG69"/>
      <c r="IDH69"/>
      <c r="IDI69"/>
      <c r="IDJ69"/>
      <c r="IDK69"/>
      <c r="IDL69"/>
      <c r="IDM69"/>
      <c r="IDN69"/>
      <c r="IDO69"/>
      <c r="IDP69"/>
      <c r="IDQ69"/>
      <c r="IDR69"/>
      <c r="IDS69"/>
      <c r="IDT69"/>
      <c r="IDU69"/>
      <c r="IDV69"/>
      <c r="IDW69"/>
      <c r="IDX69"/>
      <c r="IDY69"/>
      <c r="IDZ69"/>
      <c r="IEA69"/>
      <c r="IEB69"/>
      <c r="IEC69"/>
      <c r="IED69"/>
      <c r="IEE69"/>
      <c r="IEF69"/>
      <c r="IEG69"/>
      <c r="IEH69"/>
      <c r="IEI69"/>
      <c r="IEJ69"/>
      <c r="IEK69"/>
      <c r="IEL69"/>
      <c r="IEM69"/>
      <c r="IEN69"/>
      <c r="IEO69"/>
      <c r="IEP69"/>
      <c r="IEQ69"/>
      <c r="IER69"/>
      <c r="IES69"/>
      <c r="IET69"/>
      <c r="IEU69"/>
      <c r="IEV69"/>
      <c r="IEW69"/>
      <c r="IEX69"/>
      <c r="IEY69"/>
      <c r="IEZ69"/>
      <c r="IFA69"/>
      <c r="IFB69"/>
      <c r="IFC69"/>
      <c r="IFD69"/>
      <c r="IFE69"/>
      <c r="IFF69"/>
      <c r="IFG69"/>
      <c r="IFH69"/>
      <c r="IFI69"/>
      <c r="IFJ69"/>
      <c r="IFK69"/>
      <c r="IFL69"/>
      <c r="IFM69"/>
      <c r="IFN69"/>
      <c r="IFO69"/>
      <c r="IFP69"/>
      <c r="IFQ69"/>
      <c r="IFR69"/>
      <c r="IFS69"/>
      <c r="IFT69"/>
      <c r="IFU69"/>
      <c r="IFV69"/>
      <c r="IFW69"/>
      <c r="IFX69"/>
      <c r="IFY69"/>
      <c r="IFZ69"/>
      <c r="IGA69"/>
      <c r="IGB69"/>
      <c r="IGC69"/>
      <c r="IGD69"/>
      <c r="IGE69"/>
      <c r="IGF69"/>
      <c r="IGG69"/>
      <c r="IGH69"/>
      <c r="IGI69"/>
      <c r="IGJ69"/>
      <c r="IGK69"/>
      <c r="IGL69"/>
      <c r="IGM69"/>
      <c r="IGN69"/>
      <c r="IGO69"/>
      <c r="IGP69"/>
      <c r="IGQ69"/>
      <c r="IGR69"/>
      <c r="IGS69"/>
      <c r="IGT69"/>
      <c r="IGU69"/>
      <c r="IGV69"/>
      <c r="IGW69"/>
      <c r="IGX69"/>
      <c r="IGY69"/>
      <c r="IGZ69"/>
      <c r="IHA69"/>
      <c r="IHB69"/>
      <c r="IHC69"/>
      <c r="IHD69"/>
      <c r="IHE69"/>
      <c r="IHF69"/>
      <c r="IHG69"/>
      <c r="IHH69"/>
      <c r="IHI69"/>
      <c r="IHJ69"/>
      <c r="IHK69"/>
      <c r="IHL69"/>
      <c r="IHM69"/>
      <c r="IHN69"/>
      <c r="IHO69"/>
      <c r="IHP69"/>
      <c r="IHQ69"/>
      <c r="IHR69"/>
      <c r="IHS69"/>
      <c r="IHT69"/>
      <c r="IHU69"/>
      <c r="IHV69"/>
      <c r="IHW69"/>
      <c r="IHX69"/>
      <c r="IHY69"/>
      <c r="IHZ69"/>
      <c r="IIA69"/>
      <c r="IIB69"/>
      <c r="IIC69"/>
      <c r="IID69"/>
      <c r="IIE69"/>
      <c r="IIF69"/>
      <c r="IIG69"/>
      <c r="IIH69"/>
      <c r="III69"/>
      <c r="IIJ69"/>
      <c r="IIK69"/>
      <c r="IIL69"/>
      <c r="IIM69"/>
      <c r="IIN69"/>
      <c r="IIO69"/>
      <c r="IIP69"/>
      <c r="IIQ69"/>
      <c r="IIR69"/>
      <c r="IIS69"/>
      <c r="IIT69"/>
      <c r="IIU69"/>
      <c r="IIV69"/>
      <c r="IIW69"/>
      <c r="IIX69"/>
      <c r="IIY69"/>
      <c r="IIZ69"/>
      <c r="IJA69"/>
      <c r="IJB69"/>
      <c r="IJC69"/>
      <c r="IJD69"/>
      <c r="IJE69"/>
      <c r="IJF69"/>
      <c r="IJG69"/>
      <c r="IJH69"/>
      <c r="IJI69"/>
      <c r="IJJ69"/>
      <c r="IJK69"/>
      <c r="IJL69"/>
      <c r="IJM69"/>
      <c r="IJN69"/>
      <c r="IJO69"/>
      <c r="IJP69"/>
      <c r="IJQ69"/>
      <c r="IJR69"/>
      <c r="IJS69"/>
      <c r="IJT69"/>
      <c r="IJU69"/>
      <c r="IJV69"/>
      <c r="IJW69"/>
      <c r="IJX69"/>
      <c r="IJY69"/>
      <c r="IJZ69"/>
      <c r="IKA69"/>
      <c r="IKB69"/>
      <c r="IKC69"/>
      <c r="IKD69"/>
      <c r="IKE69"/>
      <c r="IKF69"/>
      <c r="IKG69"/>
      <c r="IKH69"/>
      <c r="IKI69"/>
      <c r="IKJ69"/>
      <c r="IKK69"/>
      <c r="IKL69"/>
      <c r="IKM69"/>
      <c r="IKN69"/>
      <c r="IKO69"/>
      <c r="IKP69"/>
      <c r="IKQ69"/>
      <c r="IKR69"/>
      <c r="IKS69"/>
      <c r="IKT69"/>
      <c r="IKU69"/>
      <c r="IKV69"/>
      <c r="IKW69"/>
      <c r="IKX69"/>
      <c r="IKY69"/>
      <c r="IKZ69"/>
      <c r="ILA69"/>
      <c r="ILB69"/>
      <c r="ILC69"/>
      <c r="ILD69"/>
      <c r="ILE69"/>
      <c r="ILF69"/>
      <c r="ILG69"/>
      <c r="ILH69"/>
      <c r="ILI69"/>
      <c r="ILJ69"/>
      <c r="ILK69"/>
      <c r="ILL69"/>
      <c r="ILM69"/>
      <c r="ILN69"/>
      <c r="ILO69"/>
      <c r="ILP69"/>
      <c r="ILQ69"/>
      <c r="ILR69"/>
      <c r="ILS69"/>
      <c r="ILT69"/>
      <c r="ILU69"/>
      <c r="ILV69"/>
      <c r="ILW69"/>
      <c r="ILX69"/>
      <c r="ILY69"/>
      <c r="ILZ69"/>
      <c r="IMA69"/>
      <c r="IMB69"/>
      <c r="IMC69"/>
      <c r="IMD69"/>
      <c r="IME69"/>
      <c r="IMF69"/>
      <c r="IMG69"/>
      <c r="IMH69"/>
      <c r="IMI69"/>
      <c r="IMJ69"/>
      <c r="IMK69"/>
      <c r="IML69"/>
      <c r="IMM69"/>
      <c r="IMN69"/>
      <c r="IMO69"/>
      <c r="IMP69"/>
      <c r="IMQ69"/>
      <c r="IMR69"/>
      <c r="IMS69"/>
      <c r="IMT69"/>
      <c r="IMU69"/>
      <c r="IMV69"/>
      <c r="IMW69"/>
      <c r="IMX69"/>
      <c r="IMY69"/>
      <c r="IMZ69"/>
      <c r="INA69"/>
      <c r="INB69"/>
      <c r="INC69"/>
      <c r="IND69"/>
      <c r="INE69"/>
      <c r="INF69"/>
      <c r="ING69"/>
      <c r="INH69"/>
      <c r="INI69"/>
      <c r="INJ69"/>
      <c r="INK69"/>
      <c r="INL69"/>
      <c r="INM69"/>
      <c r="INN69"/>
      <c r="INO69"/>
      <c r="INP69"/>
      <c r="INQ69"/>
      <c r="INR69"/>
      <c r="INS69"/>
      <c r="INT69"/>
      <c r="INU69"/>
      <c r="INV69"/>
      <c r="INW69"/>
      <c r="INX69"/>
      <c r="INY69"/>
      <c r="INZ69"/>
      <c r="IOA69"/>
      <c r="IOB69"/>
      <c r="IOC69"/>
      <c r="IOD69"/>
      <c r="IOE69"/>
      <c r="IOF69"/>
      <c r="IOG69"/>
      <c r="IOH69"/>
      <c r="IOI69"/>
      <c r="IOJ69"/>
      <c r="IOK69"/>
      <c r="IOL69"/>
      <c r="IOM69"/>
      <c r="ION69"/>
      <c r="IOO69"/>
      <c r="IOP69"/>
      <c r="IOQ69"/>
      <c r="IOR69"/>
      <c r="IOS69"/>
      <c r="IOT69"/>
      <c r="IOU69"/>
      <c r="IOV69"/>
      <c r="IOW69"/>
      <c r="IOX69"/>
      <c r="IOY69"/>
      <c r="IOZ69"/>
      <c r="IPA69"/>
      <c r="IPB69"/>
      <c r="IPC69"/>
      <c r="IPD69"/>
      <c r="IPE69"/>
      <c r="IPF69"/>
      <c r="IPG69"/>
      <c r="IPH69"/>
      <c r="IPI69"/>
      <c r="IPJ69"/>
      <c r="IPK69"/>
      <c r="IPL69"/>
      <c r="IPM69"/>
      <c r="IPN69"/>
      <c r="IPO69"/>
      <c r="IPP69"/>
      <c r="IPQ69"/>
      <c r="IPR69"/>
      <c r="IPS69"/>
      <c r="IPT69"/>
      <c r="IPU69"/>
      <c r="IPV69"/>
      <c r="IPW69"/>
      <c r="IPX69"/>
      <c r="IPY69"/>
      <c r="IPZ69"/>
      <c r="IQA69"/>
      <c r="IQB69"/>
      <c r="IQC69"/>
      <c r="IQD69"/>
      <c r="IQE69"/>
      <c r="IQF69"/>
      <c r="IQG69"/>
      <c r="IQH69"/>
      <c r="IQI69"/>
      <c r="IQJ69"/>
      <c r="IQK69"/>
      <c r="IQL69"/>
      <c r="IQM69"/>
      <c r="IQN69"/>
      <c r="IQO69"/>
      <c r="IQP69"/>
      <c r="IQQ69"/>
      <c r="IQR69"/>
      <c r="IQS69"/>
      <c r="IQT69"/>
      <c r="IQU69"/>
      <c r="IQV69"/>
      <c r="IQW69"/>
      <c r="IQX69"/>
      <c r="IQY69"/>
      <c r="IQZ69"/>
      <c r="IRA69"/>
      <c r="IRB69"/>
      <c r="IRC69"/>
      <c r="IRD69"/>
      <c r="IRE69"/>
      <c r="IRF69"/>
      <c r="IRG69"/>
      <c r="IRH69"/>
      <c r="IRI69"/>
      <c r="IRJ69"/>
      <c r="IRK69"/>
      <c r="IRL69"/>
      <c r="IRM69"/>
      <c r="IRN69"/>
      <c r="IRO69"/>
      <c r="IRP69"/>
      <c r="IRQ69"/>
      <c r="IRR69"/>
      <c r="IRS69"/>
      <c r="IRT69"/>
      <c r="IRU69"/>
      <c r="IRV69"/>
      <c r="IRW69"/>
      <c r="IRX69"/>
      <c r="IRY69"/>
      <c r="IRZ69"/>
      <c r="ISA69"/>
      <c r="ISB69"/>
      <c r="ISC69"/>
      <c r="ISD69"/>
      <c r="ISE69"/>
      <c r="ISF69"/>
      <c r="ISG69"/>
      <c r="ISH69"/>
      <c r="ISI69"/>
      <c r="ISJ69"/>
      <c r="ISK69"/>
      <c r="ISL69"/>
      <c r="ISM69"/>
      <c r="ISN69"/>
      <c r="ISO69"/>
      <c r="ISP69"/>
      <c r="ISQ69"/>
      <c r="ISR69"/>
      <c r="ISS69"/>
      <c r="IST69"/>
      <c r="ISU69"/>
      <c r="ISV69"/>
      <c r="ISW69"/>
      <c r="ISX69"/>
      <c r="ISY69"/>
      <c r="ISZ69"/>
      <c r="ITA69"/>
      <c r="ITB69"/>
      <c r="ITC69"/>
      <c r="ITD69"/>
      <c r="ITE69"/>
      <c r="ITF69"/>
      <c r="ITG69"/>
      <c r="ITH69"/>
      <c r="ITI69"/>
      <c r="ITJ69"/>
      <c r="ITK69"/>
      <c r="ITL69"/>
      <c r="ITM69"/>
      <c r="ITN69"/>
      <c r="ITO69"/>
      <c r="ITP69"/>
      <c r="ITQ69"/>
      <c r="ITR69"/>
      <c r="ITS69"/>
      <c r="ITT69"/>
      <c r="ITU69"/>
      <c r="ITV69"/>
      <c r="ITW69"/>
      <c r="ITX69"/>
      <c r="ITY69"/>
      <c r="ITZ69"/>
      <c r="IUA69"/>
      <c r="IUB69"/>
      <c r="IUC69"/>
      <c r="IUD69"/>
      <c r="IUE69"/>
      <c r="IUF69"/>
      <c r="IUG69"/>
      <c r="IUH69"/>
      <c r="IUI69"/>
      <c r="IUJ69"/>
      <c r="IUK69"/>
      <c r="IUL69"/>
      <c r="IUM69"/>
      <c r="IUN69"/>
      <c r="IUO69"/>
      <c r="IUP69"/>
      <c r="IUQ69"/>
      <c r="IUR69"/>
      <c r="IUS69"/>
      <c r="IUT69"/>
      <c r="IUU69"/>
      <c r="IUV69"/>
      <c r="IUW69"/>
      <c r="IUX69"/>
      <c r="IUY69"/>
      <c r="IUZ69"/>
      <c r="IVA69"/>
      <c r="IVB69"/>
      <c r="IVC69"/>
      <c r="IVD69"/>
      <c r="IVE69"/>
      <c r="IVF69"/>
      <c r="IVG69"/>
      <c r="IVH69"/>
      <c r="IVI69"/>
      <c r="IVJ69"/>
      <c r="IVK69"/>
      <c r="IVL69"/>
      <c r="IVM69"/>
      <c r="IVN69"/>
      <c r="IVO69"/>
      <c r="IVP69"/>
      <c r="IVQ69"/>
      <c r="IVR69"/>
      <c r="IVS69"/>
      <c r="IVT69"/>
      <c r="IVU69"/>
      <c r="IVV69"/>
      <c r="IVW69"/>
      <c r="IVX69"/>
      <c r="IVY69"/>
      <c r="IVZ69"/>
      <c r="IWA69"/>
      <c r="IWB69"/>
      <c r="IWC69"/>
      <c r="IWD69"/>
      <c r="IWE69"/>
      <c r="IWF69"/>
      <c r="IWG69"/>
      <c r="IWH69"/>
      <c r="IWI69"/>
      <c r="IWJ69"/>
      <c r="IWK69"/>
      <c r="IWL69"/>
      <c r="IWM69"/>
      <c r="IWN69"/>
      <c r="IWO69"/>
      <c r="IWP69"/>
      <c r="IWQ69"/>
      <c r="IWR69"/>
      <c r="IWS69"/>
      <c r="IWT69"/>
      <c r="IWU69"/>
      <c r="IWV69"/>
      <c r="IWW69"/>
      <c r="IWX69"/>
      <c r="IWY69"/>
      <c r="IWZ69"/>
      <c r="IXA69"/>
      <c r="IXB69"/>
      <c r="IXC69"/>
      <c r="IXD69"/>
      <c r="IXE69"/>
      <c r="IXF69"/>
      <c r="IXG69"/>
      <c r="IXH69"/>
      <c r="IXI69"/>
      <c r="IXJ69"/>
      <c r="IXK69"/>
      <c r="IXL69"/>
      <c r="IXM69"/>
      <c r="IXN69"/>
      <c r="IXO69"/>
      <c r="IXP69"/>
      <c r="IXQ69"/>
      <c r="IXR69"/>
      <c r="IXS69"/>
      <c r="IXT69"/>
      <c r="IXU69"/>
      <c r="IXV69"/>
      <c r="IXW69"/>
      <c r="IXX69"/>
      <c r="IXY69"/>
      <c r="IXZ69"/>
      <c r="IYA69"/>
      <c r="IYB69"/>
      <c r="IYC69"/>
      <c r="IYD69"/>
      <c r="IYE69"/>
      <c r="IYF69"/>
      <c r="IYG69"/>
      <c r="IYH69"/>
      <c r="IYI69"/>
      <c r="IYJ69"/>
      <c r="IYK69"/>
      <c r="IYL69"/>
      <c r="IYM69"/>
      <c r="IYN69"/>
      <c r="IYO69"/>
      <c r="IYP69"/>
      <c r="IYQ69"/>
      <c r="IYR69"/>
      <c r="IYS69"/>
      <c r="IYT69"/>
      <c r="IYU69"/>
      <c r="IYV69"/>
      <c r="IYW69"/>
      <c r="IYX69"/>
      <c r="IYY69"/>
      <c r="IYZ69"/>
      <c r="IZA69"/>
      <c r="IZB69"/>
      <c r="IZC69"/>
      <c r="IZD69"/>
      <c r="IZE69"/>
      <c r="IZF69"/>
      <c r="IZG69"/>
      <c r="IZH69"/>
      <c r="IZI69"/>
      <c r="IZJ69"/>
      <c r="IZK69"/>
      <c r="IZL69"/>
      <c r="IZM69"/>
      <c r="IZN69"/>
      <c r="IZO69"/>
      <c r="IZP69"/>
      <c r="IZQ69"/>
      <c r="IZR69"/>
      <c r="IZS69"/>
      <c r="IZT69"/>
      <c r="IZU69"/>
      <c r="IZV69"/>
      <c r="IZW69"/>
      <c r="IZX69"/>
      <c r="IZY69"/>
      <c r="IZZ69"/>
      <c r="JAA69"/>
      <c r="JAB69"/>
      <c r="JAC69"/>
      <c r="JAD69"/>
      <c r="JAE69"/>
      <c r="JAF69"/>
      <c r="JAG69"/>
      <c r="JAH69"/>
      <c r="JAI69"/>
      <c r="JAJ69"/>
      <c r="JAK69"/>
      <c r="JAL69"/>
      <c r="JAM69"/>
      <c r="JAN69"/>
      <c r="JAO69"/>
      <c r="JAP69"/>
      <c r="JAQ69"/>
      <c r="JAR69"/>
      <c r="JAS69"/>
      <c r="JAT69"/>
      <c r="JAU69"/>
      <c r="JAV69"/>
      <c r="JAW69"/>
      <c r="JAX69"/>
      <c r="JAY69"/>
      <c r="JAZ69"/>
      <c r="JBA69"/>
      <c r="JBB69"/>
      <c r="JBC69"/>
      <c r="JBD69"/>
      <c r="JBE69"/>
      <c r="JBF69"/>
      <c r="JBG69"/>
      <c r="JBH69"/>
      <c r="JBI69"/>
      <c r="JBJ69"/>
      <c r="JBK69"/>
      <c r="JBL69"/>
      <c r="JBM69"/>
      <c r="JBN69"/>
      <c r="JBO69"/>
      <c r="JBP69"/>
      <c r="JBQ69"/>
      <c r="JBR69"/>
      <c r="JBS69"/>
      <c r="JBT69"/>
      <c r="JBU69"/>
      <c r="JBV69"/>
      <c r="JBW69"/>
      <c r="JBX69"/>
      <c r="JBY69"/>
      <c r="JBZ69"/>
      <c r="JCA69"/>
      <c r="JCB69"/>
      <c r="JCC69"/>
      <c r="JCD69"/>
      <c r="JCE69"/>
      <c r="JCF69"/>
      <c r="JCG69"/>
      <c r="JCH69"/>
      <c r="JCI69"/>
      <c r="JCJ69"/>
      <c r="JCK69"/>
      <c r="JCL69"/>
      <c r="JCM69"/>
      <c r="JCN69"/>
      <c r="JCO69"/>
      <c r="JCP69"/>
      <c r="JCQ69"/>
      <c r="JCR69"/>
      <c r="JCS69"/>
      <c r="JCT69"/>
      <c r="JCU69"/>
      <c r="JCV69"/>
      <c r="JCW69"/>
      <c r="JCX69"/>
      <c r="JCY69"/>
      <c r="JCZ69"/>
      <c r="JDA69"/>
      <c r="JDB69"/>
      <c r="JDC69"/>
      <c r="JDD69"/>
      <c r="JDE69"/>
      <c r="JDF69"/>
      <c r="JDG69"/>
      <c r="JDH69"/>
      <c r="JDI69"/>
      <c r="JDJ69"/>
      <c r="JDK69"/>
      <c r="JDL69"/>
      <c r="JDM69"/>
      <c r="JDN69"/>
      <c r="JDO69"/>
      <c r="JDP69"/>
      <c r="JDQ69"/>
      <c r="JDR69"/>
      <c r="JDS69"/>
      <c r="JDT69"/>
      <c r="JDU69"/>
      <c r="JDV69"/>
      <c r="JDW69"/>
      <c r="JDX69"/>
      <c r="JDY69"/>
      <c r="JDZ69"/>
      <c r="JEA69"/>
      <c r="JEB69"/>
      <c r="JEC69"/>
      <c r="JED69"/>
      <c r="JEE69"/>
      <c r="JEF69"/>
      <c r="JEG69"/>
      <c r="JEH69"/>
      <c r="JEI69"/>
      <c r="JEJ69"/>
      <c r="JEK69"/>
      <c r="JEL69"/>
      <c r="JEM69"/>
      <c r="JEN69"/>
      <c r="JEO69"/>
      <c r="JEP69"/>
      <c r="JEQ69"/>
      <c r="JER69"/>
      <c r="JES69"/>
      <c r="JET69"/>
      <c r="JEU69"/>
      <c r="JEV69"/>
      <c r="JEW69"/>
      <c r="JEX69"/>
      <c r="JEY69"/>
      <c r="JEZ69"/>
      <c r="JFA69"/>
      <c r="JFB69"/>
      <c r="JFC69"/>
      <c r="JFD69"/>
      <c r="JFE69"/>
      <c r="JFF69"/>
      <c r="JFG69"/>
      <c r="JFH69"/>
      <c r="JFI69"/>
      <c r="JFJ69"/>
      <c r="JFK69"/>
      <c r="JFL69"/>
      <c r="JFM69"/>
      <c r="JFN69"/>
      <c r="JFO69"/>
      <c r="JFP69"/>
      <c r="JFQ69"/>
      <c r="JFR69"/>
      <c r="JFS69"/>
      <c r="JFT69"/>
      <c r="JFU69"/>
      <c r="JFV69"/>
      <c r="JFW69"/>
      <c r="JFX69"/>
      <c r="JFY69"/>
      <c r="JFZ69"/>
      <c r="JGA69"/>
      <c r="JGB69"/>
      <c r="JGC69"/>
      <c r="JGD69"/>
      <c r="JGE69"/>
      <c r="JGF69"/>
      <c r="JGG69"/>
      <c r="JGH69"/>
      <c r="JGI69"/>
      <c r="JGJ69"/>
      <c r="JGK69"/>
      <c r="JGL69"/>
      <c r="JGM69"/>
      <c r="JGN69"/>
      <c r="JGO69"/>
      <c r="JGP69"/>
      <c r="JGQ69"/>
      <c r="JGR69"/>
      <c r="JGS69"/>
      <c r="JGT69"/>
      <c r="JGU69"/>
      <c r="JGV69"/>
      <c r="JGW69"/>
      <c r="JGX69"/>
      <c r="JGY69"/>
      <c r="JGZ69"/>
      <c r="JHA69"/>
      <c r="JHB69"/>
      <c r="JHC69"/>
      <c r="JHD69"/>
      <c r="JHE69"/>
      <c r="JHF69"/>
      <c r="JHG69"/>
      <c r="JHH69"/>
      <c r="JHI69"/>
      <c r="JHJ69"/>
      <c r="JHK69"/>
      <c r="JHL69"/>
      <c r="JHM69"/>
      <c r="JHN69"/>
      <c r="JHO69"/>
      <c r="JHP69"/>
      <c r="JHQ69"/>
      <c r="JHR69"/>
      <c r="JHS69"/>
      <c r="JHT69"/>
      <c r="JHU69"/>
      <c r="JHV69"/>
      <c r="JHW69"/>
      <c r="JHX69"/>
      <c r="JHY69"/>
      <c r="JHZ69"/>
      <c r="JIA69"/>
      <c r="JIB69"/>
      <c r="JIC69"/>
      <c r="JID69"/>
      <c r="JIE69"/>
      <c r="JIF69"/>
      <c r="JIG69"/>
      <c r="JIH69"/>
      <c r="JII69"/>
      <c r="JIJ69"/>
      <c r="JIK69"/>
      <c r="JIL69"/>
      <c r="JIM69"/>
      <c r="JIN69"/>
      <c r="JIO69"/>
      <c r="JIP69"/>
      <c r="JIQ69"/>
      <c r="JIR69"/>
      <c r="JIS69"/>
      <c r="JIT69"/>
      <c r="JIU69"/>
      <c r="JIV69"/>
      <c r="JIW69"/>
      <c r="JIX69"/>
      <c r="JIY69"/>
      <c r="JIZ69"/>
      <c r="JJA69"/>
      <c r="JJB69"/>
      <c r="JJC69"/>
      <c r="JJD69"/>
      <c r="JJE69"/>
      <c r="JJF69"/>
      <c r="JJG69"/>
      <c r="JJH69"/>
      <c r="JJI69"/>
      <c r="JJJ69"/>
      <c r="JJK69"/>
      <c r="JJL69"/>
      <c r="JJM69"/>
      <c r="JJN69"/>
      <c r="JJO69"/>
      <c r="JJP69"/>
      <c r="JJQ69"/>
      <c r="JJR69"/>
      <c r="JJS69"/>
      <c r="JJT69"/>
      <c r="JJU69"/>
      <c r="JJV69"/>
      <c r="JJW69"/>
      <c r="JJX69"/>
      <c r="JJY69"/>
      <c r="JJZ69"/>
      <c r="JKA69"/>
      <c r="JKB69"/>
      <c r="JKC69"/>
      <c r="JKD69"/>
      <c r="JKE69"/>
      <c r="JKF69"/>
      <c r="JKG69"/>
      <c r="JKH69"/>
      <c r="JKI69"/>
      <c r="JKJ69"/>
      <c r="JKK69"/>
      <c r="JKL69"/>
      <c r="JKM69"/>
      <c r="JKN69"/>
      <c r="JKO69"/>
      <c r="JKP69"/>
      <c r="JKQ69"/>
      <c r="JKR69"/>
      <c r="JKS69"/>
      <c r="JKT69"/>
      <c r="JKU69"/>
      <c r="JKV69"/>
      <c r="JKW69"/>
      <c r="JKX69"/>
      <c r="JKY69"/>
      <c r="JKZ69"/>
      <c r="JLA69"/>
      <c r="JLB69"/>
      <c r="JLC69"/>
      <c r="JLD69"/>
      <c r="JLE69"/>
      <c r="JLF69"/>
      <c r="JLG69"/>
      <c r="JLH69"/>
      <c r="JLI69"/>
      <c r="JLJ69"/>
      <c r="JLK69"/>
      <c r="JLL69"/>
      <c r="JLM69"/>
      <c r="JLN69"/>
      <c r="JLO69"/>
      <c r="JLP69"/>
      <c r="JLQ69"/>
      <c r="JLR69"/>
      <c r="JLS69"/>
      <c r="JLT69"/>
      <c r="JLU69"/>
      <c r="JLV69"/>
      <c r="JLW69"/>
      <c r="JLX69"/>
      <c r="JLY69"/>
      <c r="JLZ69"/>
      <c r="JMA69"/>
      <c r="JMB69"/>
      <c r="JMC69"/>
      <c r="JMD69"/>
      <c r="JME69"/>
      <c r="JMF69"/>
      <c r="JMG69"/>
      <c r="JMH69"/>
      <c r="JMI69"/>
      <c r="JMJ69"/>
      <c r="JMK69"/>
      <c r="JML69"/>
      <c r="JMM69"/>
      <c r="JMN69"/>
      <c r="JMO69"/>
      <c r="JMP69"/>
      <c r="JMQ69"/>
      <c r="JMR69"/>
      <c r="JMS69"/>
      <c r="JMT69"/>
      <c r="JMU69"/>
      <c r="JMV69"/>
      <c r="JMW69"/>
      <c r="JMX69"/>
      <c r="JMY69"/>
      <c r="JMZ69"/>
      <c r="JNA69"/>
      <c r="JNB69"/>
      <c r="JNC69"/>
      <c r="JND69"/>
      <c r="JNE69"/>
      <c r="JNF69"/>
      <c r="JNG69"/>
      <c r="JNH69"/>
      <c r="JNI69"/>
      <c r="JNJ69"/>
      <c r="JNK69"/>
      <c r="JNL69"/>
      <c r="JNM69"/>
      <c r="JNN69"/>
      <c r="JNO69"/>
      <c r="JNP69"/>
      <c r="JNQ69"/>
      <c r="JNR69"/>
      <c r="JNS69"/>
      <c r="JNT69"/>
      <c r="JNU69"/>
      <c r="JNV69"/>
      <c r="JNW69"/>
      <c r="JNX69"/>
      <c r="JNY69"/>
      <c r="JNZ69"/>
      <c r="JOA69"/>
      <c r="JOB69"/>
      <c r="JOC69"/>
      <c r="JOD69"/>
      <c r="JOE69"/>
      <c r="JOF69"/>
      <c r="JOG69"/>
      <c r="JOH69"/>
      <c r="JOI69"/>
      <c r="JOJ69"/>
      <c r="JOK69"/>
      <c r="JOL69"/>
      <c r="JOM69"/>
      <c r="JON69"/>
      <c r="JOO69"/>
      <c r="JOP69"/>
      <c r="JOQ69"/>
      <c r="JOR69"/>
      <c r="JOS69"/>
      <c r="JOT69"/>
      <c r="JOU69"/>
      <c r="JOV69"/>
      <c r="JOW69"/>
      <c r="JOX69"/>
      <c r="JOY69"/>
      <c r="JOZ69"/>
      <c r="JPA69"/>
      <c r="JPB69"/>
      <c r="JPC69"/>
      <c r="JPD69"/>
      <c r="JPE69"/>
      <c r="JPF69"/>
      <c r="JPG69"/>
      <c r="JPH69"/>
      <c r="JPI69"/>
      <c r="JPJ69"/>
      <c r="JPK69"/>
      <c r="JPL69"/>
      <c r="JPM69"/>
      <c r="JPN69"/>
      <c r="JPO69"/>
      <c r="JPP69"/>
      <c r="JPQ69"/>
      <c r="JPR69"/>
      <c r="JPS69"/>
      <c r="JPT69"/>
      <c r="JPU69"/>
      <c r="JPV69"/>
      <c r="JPW69"/>
      <c r="JPX69"/>
      <c r="JPY69"/>
      <c r="JPZ69"/>
      <c r="JQA69"/>
      <c r="JQB69"/>
      <c r="JQC69"/>
      <c r="JQD69"/>
      <c r="JQE69"/>
      <c r="JQF69"/>
      <c r="JQG69"/>
      <c r="JQH69"/>
      <c r="JQI69"/>
      <c r="JQJ69"/>
      <c r="JQK69"/>
      <c r="JQL69"/>
      <c r="JQM69"/>
      <c r="JQN69"/>
      <c r="JQO69"/>
      <c r="JQP69"/>
      <c r="JQQ69"/>
      <c r="JQR69"/>
      <c r="JQS69"/>
      <c r="JQT69"/>
      <c r="JQU69"/>
      <c r="JQV69"/>
      <c r="JQW69"/>
      <c r="JQX69"/>
      <c r="JQY69"/>
      <c r="JQZ69"/>
      <c r="JRA69"/>
      <c r="JRB69"/>
      <c r="JRC69"/>
      <c r="JRD69"/>
      <c r="JRE69"/>
      <c r="JRF69"/>
      <c r="JRG69"/>
      <c r="JRH69"/>
      <c r="JRI69"/>
      <c r="JRJ69"/>
      <c r="JRK69"/>
      <c r="JRL69"/>
      <c r="JRM69"/>
      <c r="JRN69"/>
      <c r="JRO69"/>
      <c r="JRP69"/>
      <c r="JRQ69"/>
      <c r="JRR69"/>
      <c r="JRS69"/>
      <c r="JRT69"/>
      <c r="JRU69"/>
      <c r="JRV69"/>
      <c r="JRW69"/>
      <c r="JRX69"/>
      <c r="JRY69"/>
      <c r="JRZ69"/>
      <c r="JSA69"/>
      <c r="JSB69"/>
      <c r="JSC69"/>
      <c r="JSD69"/>
      <c r="JSE69"/>
      <c r="JSF69"/>
      <c r="JSG69"/>
      <c r="JSH69"/>
      <c r="JSI69"/>
      <c r="JSJ69"/>
      <c r="JSK69"/>
      <c r="JSL69"/>
      <c r="JSM69"/>
      <c r="JSN69"/>
      <c r="JSO69"/>
      <c r="JSP69"/>
      <c r="JSQ69"/>
      <c r="JSR69"/>
      <c r="JSS69"/>
      <c r="JST69"/>
      <c r="JSU69"/>
      <c r="JSV69"/>
      <c r="JSW69"/>
      <c r="JSX69"/>
      <c r="JSY69"/>
      <c r="JSZ69"/>
      <c r="JTA69"/>
      <c r="JTB69"/>
      <c r="JTC69"/>
      <c r="JTD69"/>
      <c r="JTE69"/>
      <c r="JTF69"/>
      <c r="JTG69"/>
      <c r="JTH69"/>
      <c r="JTI69"/>
      <c r="JTJ69"/>
      <c r="JTK69"/>
      <c r="JTL69"/>
      <c r="JTM69"/>
      <c r="JTN69"/>
      <c r="JTO69"/>
      <c r="JTP69"/>
      <c r="JTQ69"/>
      <c r="JTR69"/>
      <c r="JTS69"/>
      <c r="JTT69"/>
      <c r="JTU69"/>
      <c r="JTV69"/>
      <c r="JTW69"/>
      <c r="JTX69"/>
      <c r="JTY69"/>
      <c r="JTZ69"/>
      <c r="JUA69"/>
      <c r="JUB69"/>
      <c r="JUC69"/>
      <c r="JUD69"/>
      <c r="JUE69"/>
      <c r="JUF69"/>
      <c r="JUG69"/>
      <c r="JUH69"/>
      <c r="JUI69"/>
      <c r="JUJ69"/>
      <c r="JUK69"/>
      <c r="JUL69"/>
      <c r="JUM69"/>
      <c r="JUN69"/>
      <c r="JUO69"/>
      <c r="JUP69"/>
      <c r="JUQ69"/>
      <c r="JUR69"/>
      <c r="JUS69"/>
      <c r="JUT69"/>
      <c r="JUU69"/>
      <c r="JUV69"/>
      <c r="JUW69"/>
      <c r="JUX69"/>
      <c r="JUY69"/>
      <c r="JUZ69"/>
      <c r="JVA69"/>
      <c r="JVB69"/>
      <c r="JVC69"/>
      <c r="JVD69"/>
      <c r="JVE69"/>
      <c r="JVF69"/>
      <c r="JVG69"/>
      <c r="JVH69"/>
      <c r="JVI69"/>
      <c r="JVJ69"/>
      <c r="JVK69"/>
      <c r="JVL69"/>
      <c r="JVM69"/>
      <c r="JVN69"/>
      <c r="JVO69"/>
      <c r="JVP69"/>
      <c r="JVQ69"/>
      <c r="JVR69"/>
      <c r="JVS69"/>
      <c r="JVT69"/>
      <c r="JVU69"/>
      <c r="JVV69"/>
      <c r="JVW69"/>
      <c r="JVX69"/>
      <c r="JVY69"/>
      <c r="JVZ69"/>
      <c r="JWA69"/>
      <c r="JWB69"/>
      <c r="JWC69"/>
      <c r="JWD69"/>
      <c r="JWE69"/>
      <c r="JWF69"/>
      <c r="JWG69"/>
      <c r="JWH69"/>
      <c r="JWI69"/>
      <c r="JWJ69"/>
      <c r="JWK69"/>
      <c r="JWL69"/>
      <c r="JWM69"/>
      <c r="JWN69"/>
      <c r="JWO69"/>
      <c r="JWP69"/>
      <c r="JWQ69"/>
      <c r="JWR69"/>
      <c r="JWS69"/>
      <c r="JWT69"/>
      <c r="JWU69"/>
      <c r="JWV69"/>
      <c r="JWW69"/>
      <c r="JWX69"/>
      <c r="JWY69"/>
      <c r="JWZ69"/>
      <c r="JXA69"/>
      <c r="JXB69"/>
      <c r="JXC69"/>
      <c r="JXD69"/>
      <c r="JXE69"/>
      <c r="JXF69"/>
      <c r="JXG69"/>
      <c r="JXH69"/>
      <c r="JXI69"/>
      <c r="JXJ69"/>
      <c r="JXK69"/>
      <c r="JXL69"/>
      <c r="JXM69"/>
      <c r="JXN69"/>
      <c r="JXO69"/>
      <c r="JXP69"/>
      <c r="JXQ69"/>
      <c r="JXR69"/>
      <c r="JXS69"/>
      <c r="JXT69"/>
      <c r="JXU69"/>
      <c r="JXV69"/>
      <c r="JXW69"/>
      <c r="JXX69"/>
      <c r="JXY69"/>
      <c r="JXZ69"/>
      <c r="JYA69"/>
      <c r="JYB69"/>
      <c r="JYC69"/>
      <c r="JYD69"/>
      <c r="JYE69"/>
      <c r="JYF69"/>
      <c r="JYG69"/>
      <c r="JYH69"/>
      <c r="JYI69"/>
      <c r="JYJ69"/>
      <c r="JYK69"/>
      <c r="JYL69"/>
      <c r="JYM69"/>
      <c r="JYN69"/>
      <c r="JYO69"/>
      <c r="JYP69"/>
      <c r="JYQ69"/>
      <c r="JYR69"/>
      <c r="JYS69"/>
      <c r="JYT69"/>
      <c r="JYU69"/>
      <c r="JYV69"/>
      <c r="JYW69"/>
      <c r="JYX69"/>
      <c r="JYY69"/>
      <c r="JYZ69"/>
      <c r="JZA69"/>
      <c r="JZB69"/>
      <c r="JZC69"/>
      <c r="JZD69"/>
      <c r="JZE69"/>
      <c r="JZF69"/>
      <c r="JZG69"/>
      <c r="JZH69"/>
      <c r="JZI69"/>
      <c r="JZJ69"/>
      <c r="JZK69"/>
      <c r="JZL69"/>
      <c r="JZM69"/>
      <c r="JZN69"/>
      <c r="JZO69"/>
      <c r="JZP69"/>
      <c r="JZQ69"/>
      <c r="JZR69"/>
      <c r="JZS69"/>
      <c r="JZT69"/>
      <c r="JZU69"/>
      <c r="JZV69"/>
      <c r="JZW69"/>
      <c r="JZX69"/>
      <c r="JZY69"/>
      <c r="JZZ69"/>
      <c r="KAA69"/>
      <c r="KAB69"/>
      <c r="KAC69"/>
      <c r="KAD69"/>
      <c r="KAE69"/>
      <c r="KAF69"/>
      <c r="KAG69"/>
      <c r="KAH69"/>
      <c r="KAI69"/>
      <c r="KAJ69"/>
      <c r="KAK69"/>
      <c r="KAL69"/>
      <c r="KAM69"/>
      <c r="KAN69"/>
      <c r="KAO69"/>
      <c r="KAP69"/>
      <c r="KAQ69"/>
      <c r="KAR69"/>
      <c r="KAS69"/>
      <c r="KAT69"/>
      <c r="KAU69"/>
      <c r="KAV69"/>
      <c r="KAW69"/>
      <c r="KAX69"/>
      <c r="KAY69"/>
      <c r="KAZ69"/>
      <c r="KBA69"/>
      <c r="KBB69"/>
      <c r="KBC69"/>
      <c r="KBD69"/>
      <c r="KBE69"/>
      <c r="KBF69"/>
      <c r="KBG69"/>
      <c r="KBH69"/>
      <c r="KBI69"/>
      <c r="KBJ69"/>
      <c r="KBK69"/>
      <c r="KBL69"/>
      <c r="KBM69"/>
      <c r="KBN69"/>
      <c r="KBO69"/>
      <c r="KBP69"/>
      <c r="KBQ69"/>
      <c r="KBR69"/>
      <c r="KBS69"/>
      <c r="KBT69"/>
      <c r="KBU69"/>
      <c r="KBV69"/>
      <c r="KBW69"/>
      <c r="KBX69"/>
      <c r="KBY69"/>
      <c r="KBZ69"/>
      <c r="KCA69"/>
      <c r="KCB69"/>
      <c r="KCC69"/>
      <c r="KCD69"/>
      <c r="KCE69"/>
      <c r="KCF69"/>
      <c r="KCG69"/>
      <c r="KCH69"/>
      <c r="KCI69"/>
      <c r="KCJ69"/>
      <c r="KCK69"/>
      <c r="KCL69"/>
      <c r="KCM69"/>
      <c r="KCN69"/>
      <c r="KCO69"/>
      <c r="KCP69"/>
      <c r="KCQ69"/>
      <c r="KCR69"/>
      <c r="KCS69"/>
      <c r="KCT69"/>
      <c r="KCU69"/>
      <c r="KCV69"/>
      <c r="KCW69"/>
      <c r="KCX69"/>
      <c r="KCY69"/>
      <c r="KCZ69"/>
      <c r="KDA69"/>
      <c r="KDB69"/>
      <c r="KDC69"/>
      <c r="KDD69"/>
      <c r="KDE69"/>
      <c r="KDF69"/>
      <c r="KDG69"/>
      <c r="KDH69"/>
      <c r="KDI69"/>
      <c r="KDJ69"/>
      <c r="KDK69"/>
      <c r="KDL69"/>
      <c r="KDM69"/>
      <c r="KDN69"/>
      <c r="KDO69"/>
      <c r="KDP69"/>
      <c r="KDQ69"/>
      <c r="KDR69"/>
      <c r="KDS69"/>
      <c r="KDT69"/>
      <c r="KDU69"/>
      <c r="KDV69"/>
      <c r="KDW69"/>
      <c r="KDX69"/>
      <c r="KDY69"/>
      <c r="KDZ69"/>
      <c r="KEA69"/>
      <c r="KEB69"/>
      <c r="KEC69"/>
      <c r="KED69"/>
      <c r="KEE69"/>
      <c r="KEF69"/>
      <c r="KEG69"/>
      <c r="KEH69"/>
      <c r="KEI69"/>
      <c r="KEJ69"/>
      <c r="KEK69"/>
      <c r="KEL69"/>
      <c r="KEM69"/>
      <c r="KEN69"/>
      <c r="KEO69"/>
      <c r="KEP69"/>
      <c r="KEQ69"/>
      <c r="KER69"/>
      <c r="KES69"/>
      <c r="KET69"/>
      <c r="KEU69"/>
      <c r="KEV69"/>
      <c r="KEW69"/>
      <c r="KEX69"/>
      <c r="KEY69"/>
      <c r="KEZ69"/>
      <c r="KFA69"/>
      <c r="KFB69"/>
      <c r="KFC69"/>
      <c r="KFD69"/>
      <c r="KFE69"/>
      <c r="KFF69"/>
      <c r="KFG69"/>
      <c r="KFH69"/>
      <c r="KFI69"/>
      <c r="KFJ69"/>
      <c r="KFK69"/>
      <c r="KFL69"/>
      <c r="KFM69"/>
      <c r="KFN69"/>
      <c r="KFO69"/>
      <c r="KFP69"/>
      <c r="KFQ69"/>
      <c r="KFR69"/>
      <c r="KFS69"/>
      <c r="KFT69"/>
      <c r="KFU69"/>
      <c r="KFV69"/>
      <c r="KFW69"/>
      <c r="KFX69"/>
      <c r="KFY69"/>
      <c r="KFZ69"/>
      <c r="KGA69"/>
      <c r="KGB69"/>
      <c r="KGC69"/>
      <c r="KGD69"/>
      <c r="KGE69"/>
      <c r="KGF69"/>
      <c r="KGG69"/>
      <c r="KGH69"/>
      <c r="KGI69"/>
      <c r="KGJ69"/>
      <c r="KGK69"/>
      <c r="KGL69"/>
      <c r="KGM69"/>
      <c r="KGN69"/>
      <c r="KGO69"/>
      <c r="KGP69"/>
      <c r="KGQ69"/>
      <c r="KGR69"/>
      <c r="KGS69"/>
      <c r="KGT69"/>
      <c r="KGU69"/>
      <c r="KGV69"/>
      <c r="KGW69"/>
      <c r="KGX69"/>
      <c r="KGY69"/>
      <c r="KGZ69"/>
      <c r="KHA69"/>
      <c r="KHB69"/>
      <c r="KHC69"/>
      <c r="KHD69"/>
      <c r="KHE69"/>
      <c r="KHF69"/>
      <c r="KHG69"/>
      <c r="KHH69"/>
      <c r="KHI69"/>
      <c r="KHJ69"/>
      <c r="KHK69"/>
      <c r="KHL69"/>
      <c r="KHM69"/>
      <c r="KHN69"/>
      <c r="KHO69"/>
      <c r="KHP69"/>
      <c r="KHQ69"/>
      <c r="KHR69"/>
      <c r="KHS69"/>
      <c r="KHT69"/>
      <c r="KHU69"/>
      <c r="KHV69"/>
      <c r="KHW69"/>
      <c r="KHX69"/>
      <c r="KHY69"/>
      <c r="KHZ69"/>
      <c r="KIA69"/>
      <c r="KIB69"/>
      <c r="KIC69"/>
      <c r="KID69"/>
      <c r="KIE69"/>
      <c r="KIF69"/>
      <c r="KIG69"/>
      <c r="KIH69"/>
      <c r="KII69"/>
      <c r="KIJ69"/>
      <c r="KIK69"/>
      <c r="KIL69"/>
      <c r="KIM69"/>
      <c r="KIN69"/>
      <c r="KIO69"/>
      <c r="KIP69"/>
      <c r="KIQ69"/>
      <c r="KIR69"/>
      <c r="KIS69"/>
      <c r="KIT69"/>
      <c r="KIU69"/>
      <c r="KIV69"/>
      <c r="KIW69"/>
      <c r="KIX69"/>
      <c r="KIY69"/>
      <c r="KIZ69"/>
      <c r="KJA69"/>
      <c r="KJB69"/>
      <c r="KJC69"/>
      <c r="KJD69"/>
      <c r="KJE69"/>
      <c r="KJF69"/>
      <c r="KJG69"/>
      <c r="KJH69"/>
      <c r="KJI69"/>
      <c r="KJJ69"/>
      <c r="KJK69"/>
      <c r="KJL69"/>
      <c r="KJM69"/>
      <c r="KJN69"/>
      <c r="KJO69"/>
      <c r="KJP69"/>
      <c r="KJQ69"/>
      <c r="KJR69"/>
      <c r="KJS69"/>
      <c r="KJT69"/>
      <c r="KJU69"/>
      <c r="KJV69"/>
      <c r="KJW69"/>
      <c r="KJX69"/>
      <c r="KJY69"/>
      <c r="KJZ69"/>
      <c r="KKA69"/>
      <c r="KKB69"/>
      <c r="KKC69"/>
      <c r="KKD69"/>
      <c r="KKE69"/>
      <c r="KKF69"/>
      <c r="KKG69"/>
      <c r="KKH69"/>
      <c r="KKI69"/>
      <c r="KKJ69"/>
      <c r="KKK69"/>
      <c r="KKL69"/>
      <c r="KKM69"/>
      <c r="KKN69"/>
      <c r="KKO69"/>
      <c r="KKP69"/>
      <c r="KKQ69"/>
      <c r="KKR69"/>
      <c r="KKS69"/>
      <c r="KKT69"/>
      <c r="KKU69"/>
      <c r="KKV69"/>
      <c r="KKW69"/>
      <c r="KKX69"/>
      <c r="KKY69"/>
      <c r="KKZ69"/>
      <c r="KLA69"/>
      <c r="KLB69"/>
      <c r="KLC69"/>
      <c r="KLD69"/>
      <c r="KLE69"/>
      <c r="KLF69"/>
      <c r="KLG69"/>
      <c r="KLH69"/>
      <c r="KLI69"/>
      <c r="KLJ69"/>
      <c r="KLK69"/>
      <c r="KLL69"/>
      <c r="KLM69"/>
      <c r="KLN69"/>
      <c r="KLO69"/>
      <c r="KLP69"/>
      <c r="KLQ69"/>
      <c r="KLR69"/>
      <c r="KLS69"/>
      <c r="KLT69"/>
      <c r="KLU69"/>
      <c r="KLV69"/>
      <c r="KLW69"/>
      <c r="KLX69"/>
      <c r="KLY69"/>
      <c r="KLZ69"/>
      <c r="KMA69"/>
      <c r="KMB69"/>
      <c r="KMC69"/>
      <c r="KMD69"/>
      <c r="KME69"/>
      <c r="KMF69"/>
      <c r="KMG69"/>
      <c r="KMH69"/>
      <c r="KMI69"/>
      <c r="KMJ69"/>
      <c r="KMK69"/>
      <c r="KML69"/>
      <c r="KMM69"/>
      <c r="KMN69"/>
      <c r="KMO69"/>
      <c r="KMP69"/>
      <c r="KMQ69"/>
      <c r="KMR69"/>
      <c r="KMS69"/>
      <c r="KMT69"/>
      <c r="KMU69"/>
      <c r="KMV69"/>
      <c r="KMW69"/>
      <c r="KMX69"/>
      <c r="KMY69"/>
      <c r="KMZ69"/>
      <c r="KNA69"/>
      <c r="KNB69"/>
      <c r="KNC69"/>
      <c r="KND69"/>
      <c r="KNE69"/>
      <c r="KNF69"/>
      <c r="KNG69"/>
      <c r="KNH69"/>
      <c r="KNI69"/>
      <c r="KNJ69"/>
      <c r="KNK69"/>
      <c r="KNL69"/>
      <c r="KNM69"/>
      <c r="KNN69"/>
      <c r="KNO69"/>
      <c r="KNP69"/>
      <c r="KNQ69"/>
      <c r="KNR69"/>
      <c r="KNS69"/>
      <c r="KNT69"/>
      <c r="KNU69"/>
      <c r="KNV69"/>
      <c r="KNW69"/>
      <c r="KNX69"/>
      <c r="KNY69"/>
      <c r="KNZ69"/>
      <c r="KOA69"/>
      <c r="KOB69"/>
      <c r="KOC69"/>
      <c r="KOD69"/>
      <c r="KOE69"/>
      <c r="KOF69"/>
      <c r="KOG69"/>
      <c r="KOH69"/>
      <c r="KOI69"/>
      <c r="KOJ69"/>
      <c r="KOK69"/>
      <c r="KOL69"/>
      <c r="KOM69"/>
      <c r="KON69"/>
      <c r="KOO69"/>
      <c r="KOP69"/>
      <c r="KOQ69"/>
      <c r="KOR69"/>
      <c r="KOS69"/>
      <c r="KOT69"/>
      <c r="KOU69"/>
      <c r="KOV69"/>
      <c r="KOW69"/>
      <c r="KOX69"/>
      <c r="KOY69"/>
      <c r="KOZ69"/>
      <c r="KPA69"/>
      <c r="KPB69"/>
      <c r="KPC69"/>
      <c r="KPD69"/>
      <c r="KPE69"/>
      <c r="KPF69"/>
      <c r="KPG69"/>
      <c r="KPH69"/>
      <c r="KPI69"/>
      <c r="KPJ69"/>
      <c r="KPK69"/>
      <c r="KPL69"/>
      <c r="KPM69"/>
      <c r="KPN69"/>
      <c r="KPO69"/>
      <c r="KPP69"/>
      <c r="KPQ69"/>
      <c r="KPR69"/>
      <c r="KPS69"/>
      <c r="KPT69"/>
      <c r="KPU69"/>
      <c r="KPV69"/>
      <c r="KPW69"/>
      <c r="KPX69"/>
      <c r="KPY69"/>
      <c r="KPZ69"/>
      <c r="KQA69"/>
      <c r="KQB69"/>
      <c r="KQC69"/>
      <c r="KQD69"/>
      <c r="KQE69"/>
      <c r="KQF69"/>
      <c r="KQG69"/>
      <c r="KQH69"/>
      <c r="KQI69"/>
      <c r="KQJ69"/>
      <c r="KQK69"/>
      <c r="KQL69"/>
      <c r="KQM69"/>
      <c r="KQN69"/>
      <c r="KQO69"/>
      <c r="KQP69"/>
      <c r="KQQ69"/>
      <c r="KQR69"/>
      <c r="KQS69"/>
      <c r="KQT69"/>
      <c r="KQU69"/>
      <c r="KQV69"/>
      <c r="KQW69"/>
      <c r="KQX69"/>
      <c r="KQY69"/>
      <c r="KQZ69"/>
      <c r="KRA69"/>
      <c r="KRB69"/>
      <c r="KRC69"/>
      <c r="KRD69"/>
      <c r="KRE69"/>
      <c r="KRF69"/>
      <c r="KRG69"/>
      <c r="KRH69"/>
      <c r="KRI69"/>
      <c r="KRJ69"/>
      <c r="KRK69"/>
      <c r="KRL69"/>
      <c r="KRM69"/>
      <c r="KRN69"/>
      <c r="KRO69"/>
      <c r="KRP69"/>
      <c r="KRQ69"/>
      <c r="KRR69"/>
      <c r="KRS69"/>
      <c r="KRT69"/>
      <c r="KRU69"/>
      <c r="KRV69"/>
      <c r="KRW69"/>
      <c r="KRX69"/>
      <c r="KRY69"/>
      <c r="KRZ69"/>
      <c r="KSA69"/>
      <c r="KSB69"/>
      <c r="KSC69"/>
      <c r="KSD69"/>
      <c r="KSE69"/>
      <c r="KSF69"/>
      <c r="KSG69"/>
      <c r="KSH69"/>
      <c r="KSI69"/>
      <c r="KSJ69"/>
      <c r="KSK69"/>
      <c r="KSL69"/>
      <c r="KSM69"/>
      <c r="KSN69"/>
      <c r="KSO69"/>
      <c r="KSP69"/>
      <c r="KSQ69"/>
      <c r="KSR69"/>
      <c r="KSS69"/>
      <c r="KST69"/>
      <c r="KSU69"/>
      <c r="KSV69"/>
      <c r="KSW69"/>
      <c r="KSX69"/>
      <c r="KSY69"/>
      <c r="KSZ69"/>
      <c r="KTA69"/>
      <c r="KTB69"/>
      <c r="KTC69"/>
      <c r="KTD69"/>
      <c r="KTE69"/>
      <c r="KTF69"/>
      <c r="KTG69"/>
      <c r="KTH69"/>
      <c r="KTI69"/>
      <c r="KTJ69"/>
      <c r="KTK69"/>
      <c r="KTL69"/>
      <c r="KTM69"/>
      <c r="KTN69"/>
      <c r="KTO69"/>
      <c r="KTP69"/>
      <c r="KTQ69"/>
      <c r="KTR69"/>
      <c r="KTS69"/>
      <c r="KTT69"/>
      <c r="KTU69"/>
      <c r="KTV69"/>
      <c r="KTW69"/>
      <c r="KTX69"/>
      <c r="KTY69"/>
      <c r="KTZ69"/>
      <c r="KUA69"/>
      <c r="KUB69"/>
      <c r="KUC69"/>
      <c r="KUD69"/>
      <c r="KUE69"/>
      <c r="KUF69"/>
      <c r="KUG69"/>
      <c r="KUH69"/>
      <c r="KUI69"/>
      <c r="KUJ69"/>
      <c r="KUK69"/>
      <c r="KUL69"/>
      <c r="KUM69"/>
      <c r="KUN69"/>
      <c r="KUO69"/>
      <c r="KUP69"/>
      <c r="KUQ69"/>
      <c r="KUR69"/>
      <c r="KUS69"/>
      <c r="KUT69"/>
      <c r="KUU69"/>
      <c r="KUV69"/>
      <c r="KUW69"/>
      <c r="KUX69"/>
      <c r="KUY69"/>
      <c r="KUZ69"/>
      <c r="KVA69"/>
      <c r="KVB69"/>
      <c r="KVC69"/>
      <c r="KVD69"/>
      <c r="KVE69"/>
      <c r="KVF69"/>
      <c r="KVG69"/>
      <c r="KVH69"/>
      <c r="KVI69"/>
      <c r="KVJ69"/>
      <c r="KVK69"/>
      <c r="KVL69"/>
      <c r="KVM69"/>
      <c r="KVN69"/>
      <c r="KVO69"/>
      <c r="KVP69"/>
      <c r="KVQ69"/>
      <c r="KVR69"/>
      <c r="KVS69"/>
      <c r="KVT69"/>
      <c r="KVU69"/>
      <c r="KVV69"/>
      <c r="KVW69"/>
      <c r="KVX69"/>
      <c r="KVY69"/>
      <c r="KVZ69"/>
      <c r="KWA69"/>
      <c r="KWB69"/>
      <c r="KWC69"/>
      <c r="KWD69"/>
      <c r="KWE69"/>
      <c r="KWF69"/>
      <c r="KWG69"/>
      <c r="KWH69"/>
      <c r="KWI69"/>
      <c r="KWJ69"/>
      <c r="KWK69"/>
      <c r="KWL69"/>
      <c r="KWM69"/>
      <c r="KWN69"/>
      <c r="KWO69"/>
      <c r="KWP69"/>
      <c r="KWQ69"/>
      <c r="KWR69"/>
      <c r="KWS69"/>
      <c r="KWT69"/>
      <c r="KWU69"/>
      <c r="KWV69"/>
      <c r="KWW69"/>
      <c r="KWX69"/>
      <c r="KWY69"/>
      <c r="KWZ69"/>
      <c r="KXA69"/>
      <c r="KXB69"/>
      <c r="KXC69"/>
      <c r="KXD69"/>
      <c r="KXE69"/>
      <c r="KXF69"/>
      <c r="KXG69"/>
      <c r="KXH69"/>
      <c r="KXI69"/>
      <c r="KXJ69"/>
      <c r="KXK69"/>
      <c r="KXL69"/>
      <c r="KXM69"/>
      <c r="KXN69"/>
      <c r="KXO69"/>
      <c r="KXP69"/>
      <c r="KXQ69"/>
      <c r="KXR69"/>
      <c r="KXS69"/>
      <c r="KXT69"/>
      <c r="KXU69"/>
      <c r="KXV69"/>
      <c r="KXW69"/>
      <c r="KXX69"/>
      <c r="KXY69"/>
      <c r="KXZ69"/>
      <c r="KYA69"/>
      <c r="KYB69"/>
      <c r="KYC69"/>
      <c r="KYD69"/>
      <c r="KYE69"/>
      <c r="KYF69"/>
      <c r="KYG69"/>
      <c r="KYH69"/>
      <c r="KYI69"/>
      <c r="KYJ69"/>
      <c r="KYK69"/>
      <c r="KYL69"/>
      <c r="KYM69"/>
      <c r="KYN69"/>
      <c r="KYO69"/>
      <c r="KYP69"/>
      <c r="KYQ69"/>
      <c r="KYR69"/>
      <c r="KYS69"/>
      <c r="KYT69"/>
      <c r="KYU69"/>
      <c r="KYV69"/>
      <c r="KYW69"/>
      <c r="KYX69"/>
      <c r="KYY69"/>
      <c r="KYZ69"/>
      <c r="KZA69"/>
      <c r="KZB69"/>
      <c r="KZC69"/>
      <c r="KZD69"/>
      <c r="KZE69"/>
      <c r="KZF69"/>
      <c r="KZG69"/>
      <c r="KZH69"/>
      <c r="KZI69"/>
      <c r="KZJ69"/>
      <c r="KZK69"/>
      <c r="KZL69"/>
      <c r="KZM69"/>
      <c r="KZN69"/>
      <c r="KZO69"/>
      <c r="KZP69"/>
      <c r="KZQ69"/>
      <c r="KZR69"/>
      <c r="KZS69"/>
      <c r="KZT69"/>
      <c r="KZU69"/>
      <c r="KZV69"/>
      <c r="KZW69"/>
      <c r="KZX69"/>
      <c r="KZY69"/>
      <c r="KZZ69"/>
      <c r="LAA69"/>
      <c r="LAB69"/>
      <c r="LAC69"/>
      <c r="LAD69"/>
      <c r="LAE69"/>
      <c r="LAF69"/>
      <c r="LAG69"/>
      <c r="LAH69"/>
      <c r="LAI69"/>
      <c r="LAJ69"/>
      <c r="LAK69"/>
      <c r="LAL69"/>
      <c r="LAM69"/>
      <c r="LAN69"/>
      <c r="LAO69"/>
      <c r="LAP69"/>
      <c r="LAQ69"/>
      <c r="LAR69"/>
      <c r="LAS69"/>
      <c r="LAT69"/>
      <c r="LAU69"/>
      <c r="LAV69"/>
      <c r="LAW69"/>
      <c r="LAX69"/>
      <c r="LAY69"/>
      <c r="LAZ69"/>
      <c r="LBA69"/>
      <c r="LBB69"/>
      <c r="LBC69"/>
      <c r="LBD69"/>
      <c r="LBE69"/>
      <c r="LBF69"/>
      <c r="LBG69"/>
      <c r="LBH69"/>
      <c r="LBI69"/>
      <c r="LBJ69"/>
      <c r="LBK69"/>
      <c r="LBL69"/>
      <c r="LBM69"/>
      <c r="LBN69"/>
      <c r="LBO69"/>
      <c r="LBP69"/>
      <c r="LBQ69"/>
      <c r="LBR69"/>
      <c r="LBS69"/>
      <c r="LBT69"/>
      <c r="LBU69"/>
      <c r="LBV69"/>
      <c r="LBW69"/>
      <c r="LBX69"/>
      <c r="LBY69"/>
      <c r="LBZ69"/>
      <c r="LCA69"/>
      <c r="LCB69"/>
      <c r="LCC69"/>
      <c r="LCD69"/>
      <c r="LCE69"/>
      <c r="LCF69"/>
      <c r="LCG69"/>
      <c r="LCH69"/>
      <c r="LCI69"/>
      <c r="LCJ69"/>
      <c r="LCK69"/>
      <c r="LCL69"/>
      <c r="LCM69"/>
      <c r="LCN69"/>
      <c r="LCO69"/>
      <c r="LCP69"/>
      <c r="LCQ69"/>
      <c r="LCR69"/>
      <c r="LCS69"/>
      <c r="LCT69"/>
      <c r="LCU69"/>
      <c r="LCV69"/>
      <c r="LCW69"/>
      <c r="LCX69"/>
      <c r="LCY69"/>
      <c r="LCZ69"/>
      <c r="LDA69"/>
      <c r="LDB69"/>
      <c r="LDC69"/>
      <c r="LDD69"/>
      <c r="LDE69"/>
      <c r="LDF69"/>
      <c r="LDG69"/>
      <c r="LDH69"/>
      <c r="LDI69"/>
      <c r="LDJ69"/>
      <c r="LDK69"/>
      <c r="LDL69"/>
      <c r="LDM69"/>
      <c r="LDN69"/>
      <c r="LDO69"/>
      <c r="LDP69"/>
      <c r="LDQ69"/>
      <c r="LDR69"/>
      <c r="LDS69"/>
      <c r="LDT69"/>
      <c r="LDU69"/>
      <c r="LDV69"/>
      <c r="LDW69"/>
      <c r="LDX69"/>
      <c r="LDY69"/>
      <c r="LDZ69"/>
      <c r="LEA69"/>
      <c r="LEB69"/>
      <c r="LEC69"/>
      <c r="LED69"/>
      <c r="LEE69"/>
      <c r="LEF69"/>
      <c r="LEG69"/>
      <c r="LEH69"/>
      <c r="LEI69"/>
      <c r="LEJ69"/>
      <c r="LEK69"/>
      <c r="LEL69"/>
      <c r="LEM69"/>
      <c r="LEN69"/>
      <c r="LEO69"/>
      <c r="LEP69"/>
      <c r="LEQ69"/>
      <c r="LER69"/>
      <c r="LES69"/>
      <c r="LET69"/>
      <c r="LEU69"/>
      <c r="LEV69"/>
      <c r="LEW69"/>
      <c r="LEX69"/>
      <c r="LEY69"/>
      <c r="LEZ69"/>
      <c r="LFA69"/>
      <c r="LFB69"/>
      <c r="LFC69"/>
      <c r="LFD69"/>
      <c r="LFE69"/>
      <c r="LFF69"/>
      <c r="LFG69"/>
      <c r="LFH69"/>
      <c r="LFI69"/>
      <c r="LFJ69"/>
      <c r="LFK69"/>
      <c r="LFL69"/>
      <c r="LFM69"/>
      <c r="LFN69"/>
      <c r="LFO69"/>
      <c r="LFP69"/>
      <c r="LFQ69"/>
      <c r="LFR69"/>
      <c r="LFS69"/>
      <c r="LFT69"/>
      <c r="LFU69"/>
      <c r="LFV69"/>
      <c r="LFW69"/>
      <c r="LFX69"/>
      <c r="LFY69"/>
      <c r="LFZ69"/>
      <c r="LGA69"/>
      <c r="LGB69"/>
      <c r="LGC69"/>
      <c r="LGD69"/>
      <c r="LGE69"/>
      <c r="LGF69"/>
      <c r="LGG69"/>
      <c r="LGH69"/>
      <c r="LGI69"/>
      <c r="LGJ69"/>
      <c r="LGK69"/>
      <c r="LGL69"/>
      <c r="LGM69"/>
      <c r="LGN69"/>
      <c r="LGO69"/>
      <c r="LGP69"/>
      <c r="LGQ69"/>
      <c r="LGR69"/>
      <c r="LGS69"/>
      <c r="LGT69"/>
      <c r="LGU69"/>
      <c r="LGV69"/>
      <c r="LGW69"/>
      <c r="LGX69"/>
      <c r="LGY69"/>
      <c r="LGZ69"/>
      <c r="LHA69"/>
      <c r="LHB69"/>
      <c r="LHC69"/>
      <c r="LHD69"/>
      <c r="LHE69"/>
      <c r="LHF69"/>
      <c r="LHG69"/>
      <c r="LHH69"/>
      <c r="LHI69"/>
      <c r="LHJ69"/>
      <c r="LHK69"/>
      <c r="LHL69"/>
      <c r="LHM69"/>
      <c r="LHN69"/>
      <c r="LHO69"/>
      <c r="LHP69"/>
      <c r="LHQ69"/>
      <c r="LHR69"/>
      <c r="LHS69"/>
      <c r="LHT69"/>
      <c r="LHU69"/>
      <c r="LHV69"/>
      <c r="LHW69"/>
      <c r="LHX69"/>
      <c r="LHY69"/>
      <c r="LHZ69"/>
      <c r="LIA69"/>
      <c r="LIB69"/>
      <c r="LIC69"/>
      <c r="LID69"/>
      <c r="LIE69"/>
      <c r="LIF69"/>
      <c r="LIG69"/>
      <c r="LIH69"/>
      <c r="LII69"/>
      <c r="LIJ69"/>
      <c r="LIK69"/>
      <c r="LIL69"/>
      <c r="LIM69"/>
      <c r="LIN69"/>
      <c r="LIO69"/>
      <c r="LIP69"/>
      <c r="LIQ69"/>
      <c r="LIR69"/>
      <c r="LIS69"/>
      <c r="LIT69"/>
      <c r="LIU69"/>
      <c r="LIV69"/>
      <c r="LIW69"/>
      <c r="LIX69"/>
      <c r="LIY69"/>
      <c r="LIZ69"/>
      <c r="LJA69"/>
      <c r="LJB69"/>
      <c r="LJC69"/>
      <c r="LJD69"/>
      <c r="LJE69"/>
      <c r="LJF69"/>
      <c r="LJG69"/>
      <c r="LJH69"/>
      <c r="LJI69"/>
      <c r="LJJ69"/>
      <c r="LJK69"/>
      <c r="LJL69"/>
      <c r="LJM69"/>
      <c r="LJN69"/>
      <c r="LJO69"/>
      <c r="LJP69"/>
      <c r="LJQ69"/>
      <c r="LJR69"/>
      <c r="LJS69"/>
      <c r="LJT69"/>
      <c r="LJU69"/>
      <c r="LJV69"/>
      <c r="LJW69"/>
      <c r="LJX69"/>
      <c r="LJY69"/>
      <c r="LJZ69"/>
      <c r="LKA69"/>
      <c r="LKB69"/>
      <c r="LKC69"/>
      <c r="LKD69"/>
      <c r="LKE69"/>
      <c r="LKF69"/>
      <c r="LKG69"/>
      <c r="LKH69"/>
      <c r="LKI69"/>
      <c r="LKJ69"/>
      <c r="LKK69"/>
      <c r="LKL69"/>
      <c r="LKM69"/>
      <c r="LKN69"/>
      <c r="LKO69"/>
      <c r="LKP69"/>
      <c r="LKQ69"/>
      <c r="LKR69"/>
      <c r="LKS69"/>
      <c r="LKT69"/>
      <c r="LKU69"/>
      <c r="LKV69"/>
      <c r="LKW69"/>
      <c r="LKX69"/>
      <c r="LKY69"/>
      <c r="LKZ69"/>
      <c r="LLA69"/>
      <c r="LLB69"/>
      <c r="LLC69"/>
      <c r="LLD69"/>
      <c r="LLE69"/>
      <c r="LLF69"/>
      <c r="LLG69"/>
      <c r="LLH69"/>
      <c r="LLI69"/>
      <c r="LLJ69"/>
      <c r="LLK69"/>
      <c r="LLL69"/>
      <c r="LLM69"/>
      <c r="LLN69"/>
      <c r="LLO69"/>
      <c r="LLP69"/>
      <c r="LLQ69"/>
      <c r="LLR69"/>
      <c r="LLS69"/>
      <c r="LLT69"/>
      <c r="LLU69"/>
      <c r="LLV69"/>
      <c r="LLW69"/>
      <c r="LLX69"/>
      <c r="LLY69"/>
      <c r="LLZ69"/>
      <c r="LMA69"/>
      <c r="LMB69"/>
      <c r="LMC69"/>
      <c r="LMD69"/>
      <c r="LME69"/>
      <c r="LMF69"/>
      <c r="LMG69"/>
      <c r="LMH69"/>
      <c r="LMI69"/>
      <c r="LMJ69"/>
      <c r="LMK69"/>
      <c r="LML69"/>
      <c r="LMM69"/>
      <c r="LMN69"/>
      <c r="LMO69"/>
      <c r="LMP69"/>
      <c r="LMQ69"/>
      <c r="LMR69"/>
      <c r="LMS69"/>
      <c r="LMT69"/>
      <c r="LMU69"/>
      <c r="LMV69"/>
      <c r="LMW69"/>
      <c r="LMX69"/>
      <c r="LMY69"/>
      <c r="LMZ69"/>
      <c r="LNA69"/>
      <c r="LNB69"/>
      <c r="LNC69"/>
      <c r="LND69"/>
      <c r="LNE69"/>
      <c r="LNF69"/>
      <c r="LNG69"/>
      <c r="LNH69"/>
      <c r="LNI69"/>
      <c r="LNJ69"/>
      <c r="LNK69"/>
      <c r="LNL69"/>
      <c r="LNM69"/>
      <c r="LNN69"/>
      <c r="LNO69"/>
      <c r="LNP69"/>
      <c r="LNQ69"/>
      <c r="LNR69"/>
      <c r="LNS69"/>
      <c r="LNT69"/>
      <c r="LNU69"/>
      <c r="LNV69"/>
      <c r="LNW69"/>
      <c r="LNX69"/>
      <c r="LNY69"/>
      <c r="LNZ69"/>
      <c r="LOA69"/>
      <c r="LOB69"/>
      <c r="LOC69"/>
      <c r="LOD69"/>
      <c r="LOE69"/>
      <c r="LOF69"/>
      <c r="LOG69"/>
      <c r="LOH69"/>
      <c r="LOI69"/>
      <c r="LOJ69"/>
      <c r="LOK69"/>
      <c r="LOL69"/>
      <c r="LOM69"/>
      <c r="LON69"/>
      <c r="LOO69"/>
      <c r="LOP69"/>
      <c r="LOQ69"/>
      <c r="LOR69"/>
      <c r="LOS69"/>
      <c r="LOT69"/>
      <c r="LOU69"/>
      <c r="LOV69"/>
      <c r="LOW69"/>
      <c r="LOX69"/>
      <c r="LOY69"/>
      <c r="LOZ69"/>
      <c r="LPA69"/>
      <c r="LPB69"/>
      <c r="LPC69"/>
      <c r="LPD69"/>
      <c r="LPE69"/>
      <c r="LPF69"/>
      <c r="LPG69"/>
      <c r="LPH69"/>
      <c r="LPI69"/>
      <c r="LPJ69"/>
      <c r="LPK69"/>
      <c r="LPL69"/>
      <c r="LPM69"/>
      <c r="LPN69"/>
      <c r="LPO69"/>
      <c r="LPP69"/>
      <c r="LPQ69"/>
      <c r="LPR69"/>
      <c r="LPS69"/>
      <c r="LPT69"/>
      <c r="LPU69"/>
      <c r="LPV69"/>
      <c r="LPW69"/>
      <c r="LPX69"/>
      <c r="LPY69"/>
      <c r="LPZ69"/>
      <c r="LQA69"/>
      <c r="LQB69"/>
      <c r="LQC69"/>
      <c r="LQD69"/>
      <c r="LQE69"/>
      <c r="LQF69"/>
      <c r="LQG69"/>
      <c r="LQH69"/>
      <c r="LQI69"/>
      <c r="LQJ69"/>
      <c r="LQK69"/>
      <c r="LQL69"/>
      <c r="LQM69"/>
      <c r="LQN69"/>
      <c r="LQO69"/>
      <c r="LQP69"/>
      <c r="LQQ69"/>
      <c r="LQR69"/>
      <c r="LQS69"/>
      <c r="LQT69"/>
      <c r="LQU69"/>
      <c r="LQV69"/>
      <c r="LQW69"/>
      <c r="LQX69"/>
      <c r="LQY69"/>
      <c r="LQZ69"/>
      <c r="LRA69"/>
      <c r="LRB69"/>
      <c r="LRC69"/>
      <c r="LRD69"/>
      <c r="LRE69"/>
      <c r="LRF69"/>
      <c r="LRG69"/>
      <c r="LRH69"/>
      <c r="LRI69"/>
      <c r="LRJ69"/>
      <c r="LRK69"/>
      <c r="LRL69"/>
      <c r="LRM69"/>
      <c r="LRN69"/>
      <c r="LRO69"/>
      <c r="LRP69"/>
      <c r="LRQ69"/>
      <c r="LRR69"/>
      <c r="LRS69"/>
      <c r="LRT69"/>
      <c r="LRU69"/>
      <c r="LRV69"/>
      <c r="LRW69"/>
      <c r="LRX69"/>
      <c r="LRY69"/>
      <c r="LRZ69"/>
      <c r="LSA69"/>
      <c r="LSB69"/>
      <c r="LSC69"/>
      <c r="LSD69"/>
      <c r="LSE69"/>
      <c r="LSF69"/>
      <c r="LSG69"/>
      <c r="LSH69"/>
      <c r="LSI69"/>
      <c r="LSJ69"/>
      <c r="LSK69"/>
      <c r="LSL69"/>
      <c r="LSM69"/>
      <c r="LSN69"/>
      <c r="LSO69"/>
      <c r="LSP69"/>
      <c r="LSQ69"/>
      <c r="LSR69"/>
      <c r="LSS69"/>
      <c r="LST69"/>
      <c r="LSU69"/>
      <c r="LSV69"/>
      <c r="LSW69"/>
      <c r="LSX69"/>
      <c r="LSY69"/>
      <c r="LSZ69"/>
      <c r="LTA69"/>
      <c r="LTB69"/>
      <c r="LTC69"/>
      <c r="LTD69"/>
      <c r="LTE69"/>
      <c r="LTF69"/>
      <c r="LTG69"/>
      <c r="LTH69"/>
      <c r="LTI69"/>
      <c r="LTJ69"/>
      <c r="LTK69"/>
      <c r="LTL69"/>
      <c r="LTM69"/>
      <c r="LTN69"/>
      <c r="LTO69"/>
      <c r="LTP69"/>
      <c r="LTQ69"/>
      <c r="LTR69"/>
      <c r="LTS69"/>
      <c r="LTT69"/>
      <c r="LTU69"/>
      <c r="LTV69"/>
      <c r="LTW69"/>
      <c r="LTX69"/>
      <c r="LTY69"/>
      <c r="LTZ69"/>
      <c r="LUA69"/>
      <c r="LUB69"/>
      <c r="LUC69"/>
      <c r="LUD69"/>
      <c r="LUE69"/>
      <c r="LUF69"/>
      <c r="LUG69"/>
      <c r="LUH69"/>
      <c r="LUI69"/>
      <c r="LUJ69"/>
      <c r="LUK69"/>
      <c r="LUL69"/>
      <c r="LUM69"/>
      <c r="LUN69"/>
      <c r="LUO69"/>
      <c r="LUP69"/>
      <c r="LUQ69"/>
      <c r="LUR69"/>
      <c r="LUS69"/>
      <c r="LUT69"/>
      <c r="LUU69"/>
      <c r="LUV69"/>
      <c r="LUW69"/>
      <c r="LUX69"/>
      <c r="LUY69"/>
      <c r="LUZ69"/>
      <c r="LVA69"/>
      <c r="LVB69"/>
      <c r="LVC69"/>
      <c r="LVD69"/>
      <c r="LVE69"/>
      <c r="LVF69"/>
      <c r="LVG69"/>
      <c r="LVH69"/>
      <c r="LVI69"/>
      <c r="LVJ69"/>
      <c r="LVK69"/>
      <c r="LVL69"/>
      <c r="LVM69"/>
      <c r="LVN69"/>
      <c r="LVO69"/>
      <c r="LVP69"/>
      <c r="LVQ69"/>
      <c r="LVR69"/>
      <c r="LVS69"/>
      <c r="LVT69"/>
      <c r="LVU69"/>
      <c r="LVV69"/>
      <c r="LVW69"/>
      <c r="LVX69"/>
      <c r="LVY69"/>
      <c r="LVZ69"/>
      <c r="LWA69"/>
      <c r="LWB69"/>
      <c r="LWC69"/>
      <c r="LWD69"/>
      <c r="LWE69"/>
      <c r="LWF69"/>
      <c r="LWG69"/>
      <c r="LWH69"/>
      <c r="LWI69"/>
      <c r="LWJ69"/>
      <c r="LWK69"/>
      <c r="LWL69"/>
      <c r="LWM69"/>
      <c r="LWN69"/>
      <c r="LWO69"/>
      <c r="LWP69"/>
      <c r="LWQ69"/>
      <c r="LWR69"/>
      <c r="LWS69"/>
      <c r="LWT69"/>
      <c r="LWU69"/>
      <c r="LWV69"/>
      <c r="LWW69"/>
      <c r="LWX69"/>
      <c r="LWY69"/>
      <c r="LWZ69"/>
      <c r="LXA69"/>
      <c r="LXB69"/>
      <c r="LXC69"/>
      <c r="LXD69"/>
      <c r="LXE69"/>
      <c r="LXF69"/>
      <c r="LXG69"/>
      <c r="LXH69"/>
      <c r="LXI69"/>
      <c r="LXJ69"/>
      <c r="LXK69"/>
      <c r="LXL69"/>
      <c r="LXM69"/>
      <c r="LXN69"/>
      <c r="LXO69"/>
      <c r="LXP69"/>
      <c r="LXQ69"/>
      <c r="LXR69"/>
      <c r="LXS69"/>
      <c r="LXT69"/>
      <c r="LXU69"/>
      <c r="LXV69"/>
      <c r="LXW69"/>
      <c r="LXX69"/>
      <c r="LXY69"/>
      <c r="LXZ69"/>
      <c r="LYA69"/>
      <c r="LYB69"/>
      <c r="LYC69"/>
      <c r="LYD69"/>
      <c r="LYE69"/>
      <c r="LYF69"/>
      <c r="LYG69"/>
      <c r="LYH69"/>
      <c r="LYI69"/>
      <c r="LYJ69"/>
      <c r="LYK69"/>
      <c r="LYL69"/>
      <c r="LYM69"/>
      <c r="LYN69"/>
      <c r="LYO69"/>
      <c r="LYP69"/>
      <c r="LYQ69"/>
      <c r="LYR69"/>
      <c r="LYS69"/>
      <c r="LYT69"/>
      <c r="LYU69"/>
      <c r="LYV69"/>
      <c r="LYW69"/>
      <c r="LYX69"/>
      <c r="LYY69"/>
      <c r="LYZ69"/>
      <c r="LZA69"/>
      <c r="LZB69"/>
      <c r="LZC69"/>
      <c r="LZD69"/>
      <c r="LZE69"/>
      <c r="LZF69"/>
      <c r="LZG69"/>
      <c r="LZH69"/>
      <c r="LZI69"/>
      <c r="LZJ69"/>
      <c r="LZK69"/>
      <c r="LZL69"/>
      <c r="LZM69"/>
      <c r="LZN69"/>
      <c r="LZO69"/>
      <c r="LZP69"/>
      <c r="LZQ69"/>
      <c r="LZR69"/>
      <c r="LZS69"/>
      <c r="LZT69"/>
      <c r="LZU69"/>
      <c r="LZV69"/>
      <c r="LZW69"/>
      <c r="LZX69"/>
      <c r="LZY69"/>
      <c r="LZZ69"/>
      <c r="MAA69"/>
      <c r="MAB69"/>
      <c r="MAC69"/>
      <c r="MAD69"/>
      <c r="MAE69"/>
      <c r="MAF69"/>
      <c r="MAG69"/>
      <c r="MAH69"/>
      <c r="MAI69"/>
      <c r="MAJ69"/>
      <c r="MAK69"/>
      <c r="MAL69"/>
      <c r="MAM69"/>
      <c r="MAN69"/>
      <c r="MAO69"/>
      <c r="MAP69"/>
      <c r="MAQ69"/>
      <c r="MAR69"/>
      <c r="MAS69"/>
      <c r="MAT69"/>
      <c r="MAU69"/>
      <c r="MAV69"/>
      <c r="MAW69"/>
      <c r="MAX69"/>
      <c r="MAY69"/>
      <c r="MAZ69"/>
      <c r="MBA69"/>
      <c r="MBB69"/>
      <c r="MBC69"/>
      <c r="MBD69"/>
      <c r="MBE69"/>
      <c r="MBF69"/>
      <c r="MBG69"/>
      <c r="MBH69"/>
      <c r="MBI69"/>
      <c r="MBJ69"/>
      <c r="MBK69"/>
      <c r="MBL69"/>
      <c r="MBM69"/>
      <c r="MBN69"/>
      <c r="MBO69"/>
      <c r="MBP69"/>
      <c r="MBQ69"/>
      <c r="MBR69"/>
      <c r="MBS69"/>
      <c r="MBT69"/>
      <c r="MBU69"/>
      <c r="MBV69"/>
      <c r="MBW69"/>
      <c r="MBX69"/>
      <c r="MBY69"/>
      <c r="MBZ69"/>
      <c r="MCA69"/>
      <c r="MCB69"/>
      <c r="MCC69"/>
      <c r="MCD69"/>
      <c r="MCE69"/>
      <c r="MCF69"/>
      <c r="MCG69"/>
      <c r="MCH69"/>
      <c r="MCI69"/>
      <c r="MCJ69"/>
      <c r="MCK69"/>
      <c r="MCL69"/>
      <c r="MCM69"/>
      <c r="MCN69"/>
      <c r="MCO69"/>
      <c r="MCP69"/>
      <c r="MCQ69"/>
      <c r="MCR69"/>
      <c r="MCS69"/>
      <c r="MCT69"/>
      <c r="MCU69"/>
      <c r="MCV69"/>
      <c r="MCW69"/>
      <c r="MCX69"/>
      <c r="MCY69"/>
      <c r="MCZ69"/>
      <c r="MDA69"/>
      <c r="MDB69"/>
      <c r="MDC69"/>
      <c r="MDD69"/>
      <c r="MDE69"/>
      <c r="MDF69"/>
      <c r="MDG69"/>
      <c r="MDH69"/>
      <c r="MDI69"/>
      <c r="MDJ69"/>
      <c r="MDK69"/>
      <c r="MDL69"/>
      <c r="MDM69"/>
      <c r="MDN69"/>
      <c r="MDO69"/>
      <c r="MDP69"/>
      <c r="MDQ69"/>
      <c r="MDR69"/>
      <c r="MDS69"/>
      <c r="MDT69"/>
      <c r="MDU69"/>
      <c r="MDV69"/>
      <c r="MDW69"/>
      <c r="MDX69"/>
      <c r="MDY69"/>
      <c r="MDZ69"/>
      <c r="MEA69"/>
      <c r="MEB69"/>
      <c r="MEC69"/>
      <c r="MED69"/>
      <c r="MEE69"/>
      <c r="MEF69"/>
      <c r="MEG69"/>
      <c r="MEH69"/>
      <c r="MEI69"/>
      <c r="MEJ69"/>
      <c r="MEK69"/>
      <c r="MEL69"/>
      <c r="MEM69"/>
      <c r="MEN69"/>
      <c r="MEO69"/>
      <c r="MEP69"/>
      <c r="MEQ69"/>
      <c r="MER69"/>
      <c r="MES69"/>
      <c r="MET69"/>
      <c r="MEU69"/>
      <c r="MEV69"/>
      <c r="MEW69"/>
      <c r="MEX69"/>
      <c r="MEY69"/>
      <c r="MEZ69"/>
      <c r="MFA69"/>
      <c r="MFB69"/>
      <c r="MFC69"/>
      <c r="MFD69"/>
      <c r="MFE69"/>
      <c r="MFF69"/>
      <c r="MFG69"/>
      <c r="MFH69"/>
      <c r="MFI69"/>
      <c r="MFJ69"/>
      <c r="MFK69"/>
      <c r="MFL69"/>
      <c r="MFM69"/>
      <c r="MFN69"/>
      <c r="MFO69"/>
      <c r="MFP69"/>
      <c r="MFQ69"/>
      <c r="MFR69"/>
      <c r="MFS69"/>
      <c r="MFT69"/>
      <c r="MFU69"/>
      <c r="MFV69"/>
      <c r="MFW69"/>
      <c r="MFX69"/>
      <c r="MFY69"/>
      <c r="MFZ69"/>
      <c r="MGA69"/>
      <c r="MGB69"/>
      <c r="MGC69"/>
      <c r="MGD69"/>
      <c r="MGE69"/>
      <c r="MGF69"/>
      <c r="MGG69"/>
      <c r="MGH69"/>
      <c r="MGI69"/>
      <c r="MGJ69"/>
      <c r="MGK69"/>
      <c r="MGL69"/>
      <c r="MGM69"/>
      <c r="MGN69"/>
      <c r="MGO69"/>
      <c r="MGP69"/>
      <c r="MGQ69"/>
      <c r="MGR69"/>
      <c r="MGS69"/>
      <c r="MGT69"/>
      <c r="MGU69"/>
      <c r="MGV69"/>
      <c r="MGW69"/>
      <c r="MGX69"/>
      <c r="MGY69"/>
      <c r="MGZ69"/>
      <c r="MHA69"/>
      <c r="MHB69"/>
      <c r="MHC69"/>
      <c r="MHD69"/>
      <c r="MHE69"/>
      <c r="MHF69"/>
      <c r="MHG69"/>
      <c r="MHH69"/>
      <c r="MHI69"/>
      <c r="MHJ69"/>
      <c r="MHK69"/>
      <c r="MHL69"/>
      <c r="MHM69"/>
      <c r="MHN69"/>
      <c r="MHO69"/>
      <c r="MHP69"/>
      <c r="MHQ69"/>
      <c r="MHR69"/>
      <c r="MHS69"/>
      <c r="MHT69"/>
      <c r="MHU69"/>
      <c r="MHV69"/>
      <c r="MHW69"/>
      <c r="MHX69"/>
      <c r="MHY69"/>
      <c r="MHZ69"/>
      <c r="MIA69"/>
      <c r="MIB69"/>
      <c r="MIC69"/>
      <c r="MID69"/>
      <c r="MIE69"/>
      <c r="MIF69"/>
      <c r="MIG69"/>
      <c r="MIH69"/>
      <c r="MII69"/>
      <c r="MIJ69"/>
      <c r="MIK69"/>
      <c r="MIL69"/>
      <c r="MIM69"/>
      <c r="MIN69"/>
      <c r="MIO69"/>
      <c r="MIP69"/>
      <c r="MIQ69"/>
      <c r="MIR69"/>
      <c r="MIS69"/>
      <c r="MIT69"/>
      <c r="MIU69"/>
      <c r="MIV69"/>
      <c r="MIW69"/>
      <c r="MIX69"/>
      <c r="MIY69"/>
      <c r="MIZ69"/>
      <c r="MJA69"/>
      <c r="MJB69"/>
      <c r="MJC69"/>
      <c r="MJD69"/>
      <c r="MJE69"/>
      <c r="MJF69"/>
      <c r="MJG69"/>
      <c r="MJH69"/>
      <c r="MJI69"/>
      <c r="MJJ69"/>
      <c r="MJK69"/>
      <c r="MJL69"/>
      <c r="MJM69"/>
      <c r="MJN69"/>
      <c r="MJO69"/>
      <c r="MJP69"/>
      <c r="MJQ69"/>
      <c r="MJR69"/>
      <c r="MJS69"/>
      <c r="MJT69"/>
      <c r="MJU69"/>
      <c r="MJV69"/>
      <c r="MJW69"/>
      <c r="MJX69"/>
      <c r="MJY69"/>
      <c r="MJZ69"/>
      <c r="MKA69"/>
      <c r="MKB69"/>
      <c r="MKC69"/>
      <c r="MKD69"/>
      <c r="MKE69"/>
      <c r="MKF69"/>
      <c r="MKG69"/>
      <c r="MKH69"/>
      <c r="MKI69"/>
      <c r="MKJ69"/>
      <c r="MKK69"/>
      <c r="MKL69"/>
      <c r="MKM69"/>
      <c r="MKN69"/>
      <c r="MKO69"/>
      <c r="MKP69"/>
      <c r="MKQ69"/>
      <c r="MKR69"/>
      <c r="MKS69"/>
      <c r="MKT69"/>
      <c r="MKU69"/>
      <c r="MKV69"/>
      <c r="MKW69"/>
      <c r="MKX69"/>
      <c r="MKY69"/>
      <c r="MKZ69"/>
      <c r="MLA69"/>
      <c r="MLB69"/>
      <c r="MLC69"/>
      <c r="MLD69"/>
      <c r="MLE69"/>
      <c r="MLF69"/>
      <c r="MLG69"/>
      <c r="MLH69"/>
      <c r="MLI69"/>
      <c r="MLJ69"/>
      <c r="MLK69"/>
      <c r="MLL69"/>
      <c r="MLM69"/>
      <c r="MLN69"/>
      <c r="MLO69"/>
      <c r="MLP69"/>
      <c r="MLQ69"/>
      <c r="MLR69"/>
      <c r="MLS69"/>
      <c r="MLT69"/>
      <c r="MLU69"/>
      <c r="MLV69"/>
      <c r="MLW69"/>
      <c r="MLX69"/>
      <c r="MLY69"/>
      <c r="MLZ69"/>
      <c r="MMA69"/>
      <c r="MMB69"/>
      <c r="MMC69"/>
      <c r="MMD69"/>
      <c r="MME69"/>
      <c r="MMF69"/>
      <c r="MMG69"/>
      <c r="MMH69"/>
      <c r="MMI69"/>
      <c r="MMJ69"/>
      <c r="MMK69"/>
      <c r="MML69"/>
      <c r="MMM69"/>
      <c r="MMN69"/>
      <c r="MMO69"/>
      <c r="MMP69"/>
      <c r="MMQ69"/>
      <c r="MMR69"/>
      <c r="MMS69"/>
      <c r="MMT69"/>
      <c r="MMU69"/>
      <c r="MMV69"/>
      <c r="MMW69"/>
      <c r="MMX69"/>
      <c r="MMY69"/>
      <c r="MMZ69"/>
      <c r="MNA69"/>
      <c r="MNB69"/>
      <c r="MNC69"/>
      <c r="MND69"/>
      <c r="MNE69"/>
      <c r="MNF69"/>
      <c r="MNG69"/>
      <c r="MNH69"/>
      <c r="MNI69"/>
      <c r="MNJ69"/>
      <c r="MNK69"/>
      <c r="MNL69"/>
      <c r="MNM69"/>
      <c r="MNN69"/>
      <c r="MNO69"/>
      <c r="MNP69"/>
      <c r="MNQ69"/>
      <c r="MNR69"/>
      <c r="MNS69"/>
      <c r="MNT69"/>
      <c r="MNU69"/>
      <c r="MNV69"/>
      <c r="MNW69"/>
      <c r="MNX69"/>
      <c r="MNY69"/>
      <c r="MNZ69"/>
      <c r="MOA69"/>
      <c r="MOB69"/>
      <c r="MOC69"/>
      <c r="MOD69"/>
      <c r="MOE69"/>
      <c r="MOF69"/>
      <c r="MOG69"/>
      <c r="MOH69"/>
      <c r="MOI69"/>
      <c r="MOJ69"/>
      <c r="MOK69"/>
      <c r="MOL69"/>
      <c r="MOM69"/>
      <c r="MON69"/>
      <c r="MOO69"/>
      <c r="MOP69"/>
      <c r="MOQ69"/>
      <c r="MOR69"/>
      <c r="MOS69"/>
      <c r="MOT69"/>
      <c r="MOU69"/>
      <c r="MOV69"/>
      <c r="MOW69"/>
      <c r="MOX69"/>
      <c r="MOY69"/>
      <c r="MOZ69"/>
      <c r="MPA69"/>
      <c r="MPB69"/>
      <c r="MPC69"/>
      <c r="MPD69"/>
      <c r="MPE69"/>
      <c r="MPF69"/>
      <c r="MPG69"/>
      <c r="MPH69"/>
      <c r="MPI69"/>
      <c r="MPJ69"/>
      <c r="MPK69"/>
      <c r="MPL69"/>
      <c r="MPM69"/>
      <c r="MPN69"/>
      <c r="MPO69"/>
      <c r="MPP69"/>
      <c r="MPQ69"/>
      <c r="MPR69"/>
      <c r="MPS69"/>
      <c r="MPT69"/>
      <c r="MPU69"/>
      <c r="MPV69"/>
      <c r="MPW69"/>
      <c r="MPX69"/>
      <c r="MPY69"/>
      <c r="MPZ69"/>
      <c r="MQA69"/>
      <c r="MQB69"/>
      <c r="MQC69"/>
      <c r="MQD69"/>
      <c r="MQE69"/>
      <c r="MQF69"/>
      <c r="MQG69"/>
      <c r="MQH69"/>
      <c r="MQI69"/>
      <c r="MQJ69"/>
      <c r="MQK69"/>
      <c r="MQL69"/>
      <c r="MQM69"/>
      <c r="MQN69"/>
      <c r="MQO69"/>
      <c r="MQP69"/>
      <c r="MQQ69"/>
      <c r="MQR69"/>
      <c r="MQS69"/>
      <c r="MQT69"/>
      <c r="MQU69"/>
      <c r="MQV69"/>
      <c r="MQW69"/>
      <c r="MQX69"/>
      <c r="MQY69"/>
      <c r="MQZ69"/>
      <c r="MRA69"/>
      <c r="MRB69"/>
      <c r="MRC69"/>
      <c r="MRD69"/>
      <c r="MRE69"/>
      <c r="MRF69"/>
      <c r="MRG69"/>
      <c r="MRH69"/>
      <c r="MRI69"/>
      <c r="MRJ69"/>
      <c r="MRK69"/>
      <c r="MRL69"/>
      <c r="MRM69"/>
      <c r="MRN69"/>
      <c r="MRO69"/>
      <c r="MRP69"/>
      <c r="MRQ69"/>
      <c r="MRR69"/>
      <c r="MRS69"/>
      <c r="MRT69"/>
      <c r="MRU69"/>
      <c r="MRV69"/>
      <c r="MRW69"/>
      <c r="MRX69"/>
      <c r="MRY69"/>
      <c r="MRZ69"/>
      <c r="MSA69"/>
      <c r="MSB69"/>
      <c r="MSC69"/>
      <c r="MSD69"/>
      <c r="MSE69"/>
      <c r="MSF69"/>
      <c r="MSG69"/>
      <c r="MSH69"/>
      <c r="MSI69"/>
      <c r="MSJ69"/>
      <c r="MSK69"/>
      <c r="MSL69"/>
      <c r="MSM69"/>
      <c r="MSN69"/>
      <c r="MSO69"/>
      <c r="MSP69"/>
      <c r="MSQ69"/>
      <c r="MSR69"/>
      <c r="MSS69"/>
      <c r="MST69"/>
      <c r="MSU69"/>
      <c r="MSV69"/>
      <c r="MSW69"/>
      <c r="MSX69"/>
      <c r="MSY69"/>
      <c r="MSZ69"/>
      <c r="MTA69"/>
      <c r="MTB69"/>
      <c r="MTC69"/>
      <c r="MTD69"/>
      <c r="MTE69"/>
      <c r="MTF69"/>
      <c r="MTG69"/>
      <c r="MTH69"/>
      <c r="MTI69"/>
      <c r="MTJ69"/>
      <c r="MTK69"/>
      <c r="MTL69"/>
      <c r="MTM69"/>
      <c r="MTN69"/>
      <c r="MTO69"/>
      <c r="MTP69"/>
      <c r="MTQ69"/>
      <c r="MTR69"/>
      <c r="MTS69"/>
      <c r="MTT69"/>
      <c r="MTU69"/>
      <c r="MTV69"/>
      <c r="MTW69"/>
      <c r="MTX69"/>
      <c r="MTY69"/>
      <c r="MTZ69"/>
      <c r="MUA69"/>
      <c r="MUB69"/>
      <c r="MUC69"/>
      <c r="MUD69"/>
      <c r="MUE69"/>
      <c r="MUF69"/>
      <c r="MUG69"/>
      <c r="MUH69"/>
      <c r="MUI69"/>
      <c r="MUJ69"/>
      <c r="MUK69"/>
      <c r="MUL69"/>
      <c r="MUM69"/>
      <c r="MUN69"/>
      <c r="MUO69"/>
      <c r="MUP69"/>
      <c r="MUQ69"/>
      <c r="MUR69"/>
      <c r="MUS69"/>
      <c r="MUT69"/>
      <c r="MUU69"/>
      <c r="MUV69"/>
      <c r="MUW69"/>
      <c r="MUX69"/>
      <c r="MUY69"/>
      <c r="MUZ69"/>
      <c r="MVA69"/>
      <c r="MVB69"/>
      <c r="MVC69"/>
      <c r="MVD69"/>
      <c r="MVE69"/>
      <c r="MVF69"/>
      <c r="MVG69"/>
      <c r="MVH69"/>
      <c r="MVI69"/>
      <c r="MVJ69"/>
      <c r="MVK69"/>
      <c r="MVL69"/>
      <c r="MVM69"/>
      <c r="MVN69"/>
      <c r="MVO69"/>
      <c r="MVP69"/>
      <c r="MVQ69"/>
      <c r="MVR69"/>
      <c r="MVS69"/>
      <c r="MVT69"/>
      <c r="MVU69"/>
      <c r="MVV69"/>
      <c r="MVW69"/>
      <c r="MVX69"/>
      <c r="MVY69"/>
      <c r="MVZ69"/>
      <c r="MWA69"/>
      <c r="MWB69"/>
      <c r="MWC69"/>
      <c r="MWD69"/>
      <c r="MWE69"/>
      <c r="MWF69"/>
      <c r="MWG69"/>
      <c r="MWH69"/>
      <c r="MWI69"/>
      <c r="MWJ69"/>
      <c r="MWK69"/>
      <c r="MWL69"/>
      <c r="MWM69"/>
      <c r="MWN69"/>
      <c r="MWO69"/>
      <c r="MWP69"/>
      <c r="MWQ69"/>
      <c r="MWR69"/>
      <c r="MWS69"/>
      <c r="MWT69"/>
      <c r="MWU69"/>
      <c r="MWV69"/>
      <c r="MWW69"/>
      <c r="MWX69"/>
      <c r="MWY69"/>
      <c r="MWZ69"/>
      <c r="MXA69"/>
      <c r="MXB69"/>
      <c r="MXC69"/>
      <c r="MXD69"/>
      <c r="MXE69"/>
      <c r="MXF69"/>
      <c r="MXG69"/>
      <c r="MXH69"/>
      <c r="MXI69"/>
      <c r="MXJ69"/>
      <c r="MXK69"/>
      <c r="MXL69"/>
      <c r="MXM69"/>
      <c r="MXN69"/>
      <c r="MXO69"/>
      <c r="MXP69"/>
      <c r="MXQ69"/>
      <c r="MXR69"/>
      <c r="MXS69"/>
      <c r="MXT69"/>
      <c r="MXU69"/>
      <c r="MXV69"/>
      <c r="MXW69"/>
      <c r="MXX69"/>
      <c r="MXY69"/>
      <c r="MXZ69"/>
      <c r="MYA69"/>
      <c r="MYB69"/>
      <c r="MYC69"/>
      <c r="MYD69"/>
      <c r="MYE69"/>
      <c r="MYF69"/>
      <c r="MYG69"/>
      <c r="MYH69"/>
      <c r="MYI69"/>
      <c r="MYJ69"/>
      <c r="MYK69"/>
      <c r="MYL69"/>
      <c r="MYM69"/>
      <c r="MYN69"/>
      <c r="MYO69"/>
      <c r="MYP69"/>
      <c r="MYQ69"/>
      <c r="MYR69"/>
      <c r="MYS69"/>
      <c r="MYT69"/>
      <c r="MYU69"/>
      <c r="MYV69"/>
      <c r="MYW69"/>
      <c r="MYX69"/>
      <c r="MYY69"/>
      <c r="MYZ69"/>
      <c r="MZA69"/>
      <c r="MZB69"/>
      <c r="MZC69"/>
      <c r="MZD69"/>
      <c r="MZE69"/>
      <c r="MZF69"/>
      <c r="MZG69"/>
      <c r="MZH69"/>
      <c r="MZI69"/>
      <c r="MZJ69"/>
      <c r="MZK69"/>
      <c r="MZL69"/>
      <c r="MZM69"/>
      <c r="MZN69"/>
      <c r="MZO69"/>
      <c r="MZP69"/>
      <c r="MZQ69"/>
      <c r="MZR69"/>
      <c r="MZS69"/>
      <c r="MZT69"/>
      <c r="MZU69"/>
      <c r="MZV69"/>
      <c r="MZW69"/>
      <c r="MZX69"/>
      <c r="MZY69"/>
      <c r="MZZ69"/>
      <c r="NAA69"/>
      <c r="NAB69"/>
      <c r="NAC69"/>
      <c r="NAD69"/>
      <c r="NAE69"/>
      <c r="NAF69"/>
      <c r="NAG69"/>
      <c r="NAH69"/>
      <c r="NAI69"/>
      <c r="NAJ69"/>
      <c r="NAK69"/>
      <c r="NAL69"/>
      <c r="NAM69"/>
      <c r="NAN69"/>
      <c r="NAO69"/>
      <c r="NAP69"/>
      <c r="NAQ69"/>
      <c r="NAR69"/>
      <c r="NAS69"/>
      <c r="NAT69"/>
      <c r="NAU69"/>
      <c r="NAV69"/>
      <c r="NAW69"/>
      <c r="NAX69"/>
      <c r="NAY69"/>
      <c r="NAZ69"/>
      <c r="NBA69"/>
      <c r="NBB69"/>
      <c r="NBC69"/>
      <c r="NBD69"/>
      <c r="NBE69"/>
      <c r="NBF69"/>
      <c r="NBG69"/>
      <c r="NBH69"/>
      <c r="NBI69"/>
      <c r="NBJ69"/>
      <c r="NBK69"/>
      <c r="NBL69"/>
      <c r="NBM69"/>
      <c r="NBN69"/>
      <c r="NBO69"/>
      <c r="NBP69"/>
      <c r="NBQ69"/>
      <c r="NBR69"/>
      <c r="NBS69"/>
      <c r="NBT69"/>
      <c r="NBU69"/>
      <c r="NBV69"/>
      <c r="NBW69"/>
      <c r="NBX69"/>
      <c r="NBY69"/>
      <c r="NBZ69"/>
      <c r="NCA69"/>
      <c r="NCB69"/>
      <c r="NCC69"/>
      <c r="NCD69"/>
      <c r="NCE69"/>
      <c r="NCF69"/>
      <c r="NCG69"/>
      <c r="NCH69"/>
      <c r="NCI69"/>
      <c r="NCJ69"/>
      <c r="NCK69"/>
      <c r="NCL69"/>
      <c r="NCM69"/>
      <c r="NCN69"/>
      <c r="NCO69"/>
      <c r="NCP69"/>
      <c r="NCQ69"/>
      <c r="NCR69"/>
      <c r="NCS69"/>
      <c r="NCT69"/>
      <c r="NCU69"/>
      <c r="NCV69"/>
      <c r="NCW69"/>
      <c r="NCX69"/>
      <c r="NCY69"/>
      <c r="NCZ69"/>
      <c r="NDA69"/>
      <c r="NDB69"/>
      <c r="NDC69"/>
      <c r="NDD69"/>
      <c r="NDE69"/>
      <c r="NDF69"/>
      <c r="NDG69"/>
      <c r="NDH69"/>
      <c r="NDI69"/>
      <c r="NDJ69"/>
      <c r="NDK69"/>
      <c r="NDL69"/>
      <c r="NDM69"/>
      <c r="NDN69"/>
      <c r="NDO69"/>
      <c r="NDP69"/>
      <c r="NDQ69"/>
      <c r="NDR69"/>
      <c r="NDS69"/>
      <c r="NDT69"/>
      <c r="NDU69"/>
      <c r="NDV69"/>
      <c r="NDW69"/>
      <c r="NDX69"/>
      <c r="NDY69"/>
      <c r="NDZ69"/>
      <c r="NEA69"/>
      <c r="NEB69"/>
      <c r="NEC69"/>
      <c r="NED69"/>
      <c r="NEE69"/>
      <c r="NEF69"/>
      <c r="NEG69"/>
      <c r="NEH69"/>
      <c r="NEI69"/>
      <c r="NEJ69"/>
      <c r="NEK69"/>
      <c r="NEL69"/>
      <c r="NEM69"/>
      <c r="NEN69"/>
      <c r="NEO69"/>
      <c r="NEP69"/>
      <c r="NEQ69"/>
      <c r="NER69"/>
      <c r="NES69"/>
      <c r="NET69"/>
      <c r="NEU69"/>
      <c r="NEV69"/>
      <c r="NEW69"/>
      <c r="NEX69"/>
      <c r="NEY69"/>
      <c r="NEZ69"/>
      <c r="NFA69"/>
      <c r="NFB69"/>
      <c r="NFC69"/>
      <c r="NFD69"/>
      <c r="NFE69"/>
      <c r="NFF69"/>
      <c r="NFG69"/>
      <c r="NFH69"/>
      <c r="NFI69"/>
      <c r="NFJ69"/>
      <c r="NFK69"/>
      <c r="NFL69"/>
      <c r="NFM69"/>
      <c r="NFN69"/>
      <c r="NFO69"/>
      <c r="NFP69"/>
      <c r="NFQ69"/>
      <c r="NFR69"/>
      <c r="NFS69"/>
      <c r="NFT69"/>
      <c r="NFU69"/>
      <c r="NFV69"/>
      <c r="NFW69"/>
      <c r="NFX69"/>
      <c r="NFY69"/>
      <c r="NFZ69"/>
      <c r="NGA69"/>
      <c r="NGB69"/>
      <c r="NGC69"/>
      <c r="NGD69"/>
      <c r="NGE69"/>
      <c r="NGF69"/>
      <c r="NGG69"/>
      <c r="NGH69"/>
      <c r="NGI69"/>
      <c r="NGJ69"/>
      <c r="NGK69"/>
      <c r="NGL69"/>
      <c r="NGM69"/>
      <c r="NGN69"/>
      <c r="NGO69"/>
      <c r="NGP69"/>
      <c r="NGQ69"/>
      <c r="NGR69"/>
      <c r="NGS69"/>
      <c r="NGT69"/>
      <c r="NGU69"/>
      <c r="NGV69"/>
      <c r="NGW69"/>
      <c r="NGX69"/>
      <c r="NGY69"/>
      <c r="NGZ69"/>
      <c r="NHA69"/>
      <c r="NHB69"/>
      <c r="NHC69"/>
      <c r="NHD69"/>
      <c r="NHE69"/>
      <c r="NHF69"/>
      <c r="NHG69"/>
      <c r="NHH69"/>
      <c r="NHI69"/>
      <c r="NHJ69"/>
      <c r="NHK69"/>
      <c r="NHL69"/>
      <c r="NHM69"/>
      <c r="NHN69"/>
      <c r="NHO69"/>
      <c r="NHP69"/>
      <c r="NHQ69"/>
      <c r="NHR69"/>
      <c r="NHS69"/>
      <c r="NHT69"/>
      <c r="NHU69"/>
      <c r="NHV69"/>
      <c r="NHW69"/>
      <c r="NHX69"/>
      <c r="NHY69"/>
      <c r="NHZ69"/>
      <c r="NIA69"/>
      <c r="NIB69"/>
      <c r="NIC69"/>
      <c r="NID69"/>
      <c r="NIE69"/>
      <c r="NIF69"/>
      <c r="NIG69"/>
      <c r="NIH69"/>
      <c r="NII69"/>
      <c r="NIJ69"/>
      <c r="NIK69"/>
      <c r="NIL69"/>
      <c r="NIM69"/>
      <c r="NIN69"/>
      <c r="NIO69"/>
      <c r="NIP69"/>
      <c r="NIQ69"/>
      <c r="NIR69"/>
      <c r="NIS69"/>
      <c r="NIT69"/>
      <c r="NIU69"/>
      <c r="NIV69"/>
      <c r="NIW69"/>
      <c r="NIX69"/>
      <c r="NIY69"/>
      <c r="NIZ69"/>
      <c r="NJA69"/>
      <c r="NJB69"/>
      <c r="NJC69"/>
      <c r="NJD69"/>
      <c r="NJE69"/>
      <c r="NJF69"/>
      <c r="NJG69"/>
      <c r="NJH69"/>
      <c r="NJI69"/>
      <c r="NJJ69"/>
      <c r="NJK69"/>
      <c r="NJL69"/>
      <c r="NJM69"/>
      <c r="NJN69"/>
      <c r="NJO69"/>
      <c r="NJP69"/>
      <c r="NJQ69"/>
      <c r="NJR69"/>
      <c r="NJS69"/>
      <c r="NJT69"/>
      <c r="NJU69"/>
      <c r="NJV69"/>
      <c r="NJW69"/>
      <c r="NJX69"/>
      <c r="NJY69"/>
      <c r="NJZ69"/>
      <c r="NKA69"/>
      <c r="NKB69"/>
      <c r="NKC69"/>
      <c r="NKD69"/>
      <c r="NKE69"/>
      <c r="NKF69"/>
      <c r="NKG69"/>
      <c r="NKH69"/>
      <c r="NKI69"/>
      <c r="NKJ69"/>
      <c r="NKK69"/>
      <c r="NKL69"/>
      <c r="NKM69"/>
      <c r="NKN69"/>
      <c r="NKO69"/>
      <c r="NKP69"/>
      <c r="NKQ69"/>
      <c r="NKR69"/>
      <c r="NKS69"/>
      <c r="NKT69"/>
      <c r="NKU69"/>
      <c r="NKV69"/>
      <c r="NKW69"/>
      <c r="NKX69"/>
      <c r="NKY69"/>
      <c r="NKZ69"/>
      <c r="NLA69"/>
      <c r="NLB69"/>
      <c r="NLC69"/>
      <c r="NLD69"/>
      <c r="NLE69"/>
      <c r="NLF69"/>
      <c r="NLG69"/>
      <c r="NLH69"/>
      <c r="NLI69"/>
      <c r="NLJ69"/>
      <c r="NLK69"/>
      <c r="NLL69"/>
      <c r="NLM69"/>
      <c r="NLN69"/>
      <c r="NLO69"/>
      <c r="NLP69"/>
      <c r="NLQ69"/>
      <c r="NLR69"/>
      <c r="NLS69"/>
      <c r="NLT69"/>
      <c r="NLU69"/>
      <c r="NLV69"/>
      <c r="NLW69"/>
      <c r="NLX69"/>
      <c r="NLY69"/>
      <c r="NLZ69"/>
      <c r="NMA69"/>
      <c r="NMB69"/>
      <c r="NMC69"/>
      <c r="NMD69"/>
      <c r="NME69"/>
      <c r="NMF69"/>
      <c r="NMG69"/>
      <c r="NMH69"/>
      <c r="NMI69"/>
      <c r="NMJ69"/>
      <c r="NMK69"/>
      <c r="NML69"/>
      <c r="NMM69"/>
      <c r="NMN69"/>
      <c r="NMO69"/>
      <c r="NMP69"/>
      <c r="NMQ69"/>
      <c r="NMR69"/>
      <c r="NMS69"/>
      <c r="NMT69"/>
      <c r="NMU69"/>
      <c r="NMV69"/>
      <c r="NMW69"/>
      <c r="NMX69"/>
      <c r="NMY69"/>
      <c r="NMZ69"/>
      <c r="NNA69"/>
      <c r="NNB69"/>
      <c r="NNC69"/>
      <c r="NND69"/>
      <c r="NNE69"/>
      <c r="NNF69"/>
      <c r="NNG69"/>
      <c r="NNH69"/>
      <c r="NNI69"/>
      <c r="NNJ69"/>
      <c r="NNK69"/>
      <c r="NNL69"/>
      <c r="NNM69"/>
      <c r="NNN69"/>
      <c r="NNO69"/>
      <c r="NNP69"/>
      <c r="NNQ69"/>
      <c r="NNR69"/>
      <c r="NNS69"/>
      <c r="NNT69"/>
      <c r="NNU69"/>
      <c r="NNV69"/>
      <c r="NNW69"/>
      <c r="NNX69"/>
      <c r="NNY69"/>
      <c r="NNZ69"/>
      <c r="NOA69"/>
      <c r="NOB69"/>
      <c r="NOC69"/>
      <c r="NOD69"/>
      <c r="NOE69"/>
      <c r="NOF69"/>
      <c r="NOG69"/>
      <c r="NOH69"/>
      <c r="NOI69"/>
      <c r="NOJ69"/>
      <c r="NOK69"/>
      <c r="NOL69"/>
      <c r="NOM69"/>
      <c r="NON69"/>
      <c r="NOO69"/>
      <c r="NOP69"/>
      <c r="NOQ69"/>
      <c r="NOR69"/>
      <c r="NOS69"/>
      <c r="NOT69"/>
      <c r="NOU69"/>
      <c r="NOV69"/>
      <c r="NOW69"/>
      <c r="NOX69"/>
      <c r="NOY69"/>
      <c r="NOZ69"/>
      <c r="NPA69"/>
      <c r="NPB69"/>
      <c r="NPC69"/>
      <c r="NPD69"/>
      <c r="NPE69"/>
      <c r="NPF69"/>
      <c r="NPG69"/>
      <c r="NPH69"/>
      <c r="NPI69"/>
      <c r="NPJ69"/>
      <c r="NPK69"/>
      <c r="NPL69"/>
      <c r="NPM69"/>
      <c r="NPN69"/>
      <c r="NPO69"/>
      <c r="NPP69"/>
      <c r="NPQ69"/>
      <c r="NPR69"/>
      <c r="NPS69"/>
      <c r="NPT69"/>
      <c r="NPU69"/>
      <c r="NPV69"/>
      <c r="NPW69"/>
      <c r="NPX69"/>
      <c r="NPY69"/>
      <c r="NPZ69"/>
      <c r="NQA69"/>
      <c r="NQB69"/>
      <c r="NQC69"/>
      <c r="NQD69"/>
      <c r="NQE69"/>
      <c r="NQF69"/>
      <c r="NQG69"/>
      <c r="NQH69"/>
      <c r="NQI69"/>
      <c r="NQJ69"/>
      <c r="NQK69"/>
      <c r="NQL69"/>
      <c r="NQM69"/>
      <c r="NQN69"/>
      <c r="NQO69"/>
      <c r="NQP69"/>
      <c r="NQQ69"/>
      <c r="NQR69"/>
      <c r="NQS69"/>
      <c r="NQT69"/>
      <c r="NQU69"/>
      <c r="NQV69"/>
      <c r="NQW69"/>
      <c r="NQX69"/>
      <c r="NQY69"/>
      <c r="NQZ69"/>
      <c r="NRA69"/>
      <c r="NRB69"/>
      <c r="NRC69"/>
      <c r="NRD69"/>
      <c r="NRE69"/>
      <c r="NRF69"/>
      <c r="NRG69"/>
      <c r="NRH69"/>
      <c r="NRI69"/>
      <c r="NRJ69"/>
      <c r="NRK69"/>
      <c r="NRL69"/>
      <c r="NRM69"/>
      <c r="NRN69"/>
      <c r="NRO69"/>
      <c r="NRP69"/>
      <c r="NRQ69"/>
      <c r="NRR69"/>
      <c r="NRS69"/>
      <c r="NRT69"/>
      <c r="NRU69"/>
      <c r="NRV69"/>
      <c r="NRW69"/>
      <c r="NRX69"/>
      <c r="NRY69"/>
      <c r="NRZ69"/>
      <c r="NSA69"/>
      <c r="NSB69"/>
      <c r="NSC69"/>
      <c r="NSD69"/>
      <c r="NSE69"/>
      <c r="NSF69"/>
      <c r="NSG69"/>
      <c r="NSH69"/>
      <c r="NSI69"/>
      <c r="NSJ69"/>
      <c r="NSK69"/>
      <c r="NSL69"/>
      <c r="NSM69"/>
      <c r="NSN69"/>
      <c r="NSO69"/>
      <c r="NSP69"/>
      <c r="NSQ69"/>
      <c r="NSR69"/>
      <c r="NSS69"/>
      <c r="NST69"/>
      <c r="NSU69"/>
      <c r="NSV69"/>
      <c r="NSW69"/>
      <c r="NSX69"/>
      <c r="NSY69"/>
      <c r="NSZ69"/>
      <c r="NTA69"/>
      <c r="NTB69"/>
      <c r="NTC69"/>
      <c r="NTD69"/>
      <c r="NTE69"/>
      <c r="NTF69"/>
      <c r="NTG69"/>
      <c r="NTH69"/>
      <c r="NTI69"/>
      <c r="NTJ69"/>
      <c r="NTK69"/>
      <c r="NTL69"/>
      <c r="NTM69"/>
      <c r="NTN69"/>
      <c r="NTO69"/>
      <c r="NTP69"/>
      <c r="NTQ69"/>
      <c r="NTR69"/>
      <c r="NTS69"/>
      <c r="NTT69"/>
      <c r="NTU69"/>
      <c r="NTV69"/>
      <c r="NTW69"/>
      <c r="NTX69"/>
      <c r="NTY69"/>
      <c r="NTZ69"/>
      <c r="NUA69"/>
      <c r="NUB69"/>
      <c r="NUC69"/>
      <c r="NUD69"/>
      <c r="NUE69"/>
      <c r="NUF69"/>
      <c r="NUG69"/>
      <c r="NUH69"/>
      <c r="NUI69"/>
      <c r="NUJ69"/>
      <c r="NUK69"/>
      <c r="NUL69"/>
      <c r="NUM69"/>
      <c r="NUN69"/>
      <c r="NUO69"/>
      <c r="NUP69"/>
      <c r="NUQ69"/>
      <c r="NUR69"/>
      <c r="NUS69"/>
      <c r="NUT69"/>
      <c r="NUU69"/>
      <c r="NUV69"/>
      <c r="NUW69"/>
      <c r="NUX69"/>
      <c r="NUY69"/>
      <c r="NUZ69"/>
      <c r="NVA69"/>
      <c r="NVB69"/>
      <c r="NVC69"/>
      <c r="NVD69"/>
      <c r="NVE69"/>
      <c r="NVF69"/>
      <c r="NVG69"/>
      <c r="NVH69"/>
      <c r="NVI69"/>
      <c r="NVJ69"/>
      <c r="NVK69"/>
      <c r="NVL69"/>
      <c r="NVM69"/>
      <c r="NVN69"/>
      <c r="NVO69"/>
      <c r="NVP69"/>
      <c r="NVQ69"/>
      <c r="NVR69"/>
      <c r="NVS69"/>
      <c r="NVT69"/>
      <c r="NVU69"/>
      <c r="NVV69"/>
      <c r="NVW69"/>
      <c r="NVX69"/>
      <c r="NVY69"/>
      <c r="NVZ69"/>
      <c r="NWA69"/>
      <c r="NWB69"/>
      <c r="NWC69"/>
      <c r="NWD69"/>
      <c r="NWE69"/>
      <c r="NWF69"/>
      <c r="NWG69"/>
      <c r="NWH69"/>
      <c r="NWI69"/>
      <c r="NWJ69"/>
      <c r="NWK69"/>
      <c r="NWL69"/>
      <c r="NWM69"/>
      <c r="NWN69"/>
      <c r="NWO69"/>
      <c r="NWP69"/>
      <c r="NWQ69"/>
      <c r="NWR69"/>
      <c r="NWS69"/>
      <c r="NWT69"/>
      <c r="NWU69"/>
      <c r="NWV69"/>
      <c r="NWW69"/>
      <c r="NWX69"/>
      <c r="NWY69"/>
      <c r="NWZ69"/>
      <c r="NXA69"/>
      <c r="NXB69"/>
      <c r="NXC69"/>
      <c r="NXD69"/>
      <c r="NXE69"/>
      <c r="NXF69"/>
      <c r="NXG69"/>
      <c r="NXH69"/>
      <c r="NXI69"/>
      <c r="NXJ69"/>
      <c r="NXK69"/>
      <c r="NXL69"/>
      <c r="NXM69"/>
      <c r="NXN69"/>
      <c r="NXO69"/>
      <c r="NXP69"/>
      <c r="NXQ69"/>
      <c r="NXR69"/>
      <c r="NXS69"/>
      <c r="NXT69"/>
      <c r="NXU69"/>
      <c r="NXV69"/>
      <c r="NXW69"/>
      <c r="NXX69"/>
      <c r="NXY69"/>
      <c r="NXZ69"/>
      <c r="NYA69"/>
      <c r="NYB69"/>
      <c r="NYC69"/>
      <c r="NYD69"/>
      <c r="NYE69"/>
      <c r="NYF69"/>
      <c r="NYG69"/>
      <c r="NYH69"/>
      <c r="NYI69"/>
      <c r="NYJ69"/>
      <c r="NYK69"/>
      <c r="NYL69"/>
      <c r="NYM69"/>
      <c r="NYN69"/>
      <c r="NYO69"/>
      <c r="NYP69"/>
      <c r="NYQ69"/>
      <c r="NYR69"/>
      <c r="NYS69"/>
      <c r="NYT69"/>
      <c r="NYU69"/>
      <c r="NYV69"/>
      <c r="NYW69"/>
      <c r="NYX69"/>
      <c r="NYY69"/>
      <c r="NYZ69"/>
      <c r="NZA69"/>
      <c r="NZB69"/>
      <c r="NZC69"/>
      <c r="NZD69"/>
      <c r="NZE69"/>
      <c r="NZF69"/>
      <c r="NZG69"/>
      <c r="NZH69"/>
      <c r="NZI69"/>
      <c r="NZJ69"/>
      <c r="NZK69"/>
      <c r="NZL69"/>
      <c r="NZM69"/>
      <c r="NZN69"/>
      <c r="NZO69"/>
      <c r="NZP69"/>
      <c r="NZQ69"/>
      <c r="NZR69"/>
      <c r="NZS69"/>
      <c r="NZT69"/>
      <c r="NZU69"/>
      <c r="NZV69"/>
      <c r="NZW69"/>
      <c r="NZX69"/>
      <c r="NZY69"/>
      <c r="NZZ69"/>
      <c r="OAA69"/>
      <c r="OAB69"/>
      <c r="OAC69"/>
      <c r="OAD69"/>
      <c r="OAE69"/>
      <c r="OAF69"/>
      <c r="OAG69"/>
      <c r="OAH69"/>
      <c r="OAI69"/>
      <c r="OAJ69"/>
      <c r="OAK69"/>
      <c r="OAL69"/>
      <c r="OAM69"/>
      <c r="OAN69"/>
      <c r="OAO69"/>
      <c r="OAP69"/>
      <c r="OAQ69"/>
      <c r="OAR69"/>
      <c r="OAS69"/>
      <c r="OAT69"/>
      <c r="OAU69"/>
      <c r="OAV69"/>
      <c r="OAW69"/>
      <c r="OAX69"/>
      <c r="OAY69"/>
      <c r="OAZ69"/>
      <c r="OBA69"/>
      <c r="OBB69"/>
      <c r="OBC69"/>
      <c r="OBD69"/>
      <c r="OBE69"/>
      <c r="OBF69"/>
      <c r="OBG69"/>
      <c r="OBH69"/>
      <c r="OBI69"/>
      <c r="OBJ69"/>
      <c r="OBK69"/>
      <c r="OBL69"/>
      <c r="OBM69"/>
      <c r="OBN69"/>
      <c r="OBO69"/>
      <c r="OBP69"/>
      <c r="OBQ69"/>
      <c r="OBR69"/>
      <c r="OBS69"/>
      <c r="OBT69"/>
      <c r="OBU69"/>
      <c r="OBV69"/>
      <c r="OBW69"/>
      <c r="OBX69"/>
      <c r="OBY69"/>
      <c r="OBZ69"/>
      <c r="OCA69"/>
      <c r="OCB69"/>
      <c r="OCC69"/>
      <c r="OCD69"/>
      <c r="OCE69"/>
      <c r="OCF69"/>
      <c r="OCG69"/>
      <c r="OCH69"/>
      <c r="OCI69"/>
      <c r="OCJ69"/>
      <c r="OCK69"/>
      <c r="OCL69"/>
      <c r="OCM69"/>
      <c r="OCN69"/>
      <c r="OCO69"/>
      <c r="OCP69"/>
      <c r="OCQ69"/>
      <c r="OCR69"/>
      <c r="OCS69"/>
      <c r="OCT69"/>
      <c r="OCU69"/>
      <c r="OCV69"/>
      <c r="OCW69"/>
      <c r="OCX69"/>
      <c r="OCY69"/>
      <c r="OCZ69"/>
      <c r="ODA69"/>
      <c r="ODB69"/>
      <c r="ODC69"/>
      <c r="ODD69"/>
      <c r="ODE69"/>
      <c r="ODF69"/>
      <c r="ODG69"/>
      <c r="ODH69"/>
      <c r="ODI69"/>
      <c r="ODJ69"/>
      <c r="ODK69"/>
      <c r="ODL69"/>
      <c r="ODM69"/>
      <c r="ODN69"/>
      <c r="ODO69"/>
      <c r="ODP69"/>
      <c r="ODQ69"/>
      <c r="ODR69"/>
      <c r="ODS69"/>
      <c r="ODT69"/>
      <c r="ODU69"/>
      <c r="ODV69"/>
      <c r="ODW69"/>
      <c r="ODX69"/>
      <c r="ODY69"/>
      <c r="ODZ69"/>
      <c r="OEA69"/>
      <c r="OEB69"/>
      <c r="OEC69"/>
      <c r="OED69"/>
      <c r="OEE69"/>
      <c r="OEF69"/>
      <c r="OEG69"/>
      <c r="OEH69"/>
      <c r="OEI69"/>
      <c r="OEJ69"/>
      <c r="OEK69"/>
      <c r="OEL69"/>
      <c r="OEM69"/>
      <c r="OEN69"/>
      <c r="OEO69"/>
      <c r="OEP69"/>
      <c r="OEQ69"/>
      <c r="OER69"/>
      <c r="OES69"/>
      <c r="OET69"/>
      <c r="OEU69"/>
      <c r="OEV69"/>
      <c r="OEW69"/>
      <c r="OEX69"/>
      <c r="OEY69"/>
      <c r="OEZ69"/>
      <c r="OFA69"/>
      <c r="OFB69"/>
      <c r="OFC69"/>
      <c r="OFD69"/>
      <c r="OFE69"/>
      <c r="OFF69"/>
      <c r="OFG69"/>
      <c r="OFH69"/>
      <c r="OFI69"/>
      <c r="OFJ69"/>
      <c r="OFK69"/>
      <c r="OFL69"/>
      <c r="OFM69"/>
      <c r="OFN69"/>
      <c r="OFO69"/>
      <c r="OFP69"/>
      <c r="OFQ69"/>
      <c r="OFR69"/>
      <c r="OFS69"/>
      <c r="OFT69"/>
      <c r="OFU69"/>
      <c r="OFV69"/>
      <c r="OFW69"/>
      <c r="OFX69"/>
      <c r="OFY69"/>
      <c r="OFZ69"/>
      <c r="OGA69"/>
      <c r="OGB69"/>
      <c r="OGC69"/>
      <c r="OGD69"/>
      <c r="OGE69"/>
      <c r="OGF69"/>
      <c r="OGG69"/>
      <c r="OGH69"/>
      <c r="OGI69"/>
      <c r="OGJ69"/>
      <c r="OGK69"/>
      <c r="OGL69"/>
      <c r="OGM69"/>
      <c r="OGN69"/>
      <c r="OGO69"/>
      <c r="OGP69"/>
      <c r="OGQ69"/>
      <c r="OGR69"/>
      <c r="OGS69"/>
      <c r="OGT69"/>
      <c r="OGU69"/>
      <c r="OGV69"/>
      <c r="OGW69"/>
      <c r="OGX69"/>
      <c r="OGY69"/>
      <c r="OGZ69"/>
      <c r="OHA69"/>
      <c r="OHB69"/>
      <c r="OHC69"/>
      <c r="OHD69"/>
      <c r="OHE69"/>
      <c r="OHF69"/>
      <c r="OHG69"/>
      <c r="OHH69"/>
      <c r="OHI69"/>
      <c r="OHJ69"/>
      <c r="OHK69"/>
      <c r="OHL69"/>
      <c r="OHM69"/>
      <c r="OHN69"/>
      <c r="OHO69"/>
      <c r="OHP69"/>
      <c r="OHQ69"/>
      <c r="OHR69"/>
      <c r="OHS69"/>
      <c r="OHT69"/>
      <c r="OHU69"/>
      <c r="OHV69"/>
      <c r="OHW69"/>
      <c r="OHX69"/>
      <c r="OHY69"/>
      <c r="OHZ69"/>
      <c r="OIA69"/>
      <c r="OIB69"/>
      <c r="OIC69"/>
      <c r="OID69"/>
      <c r="OIE69"/>
      <c r="OIF69"/>
      <c r="OIG69"/>
      <c r="OIH69"/>
      <c r="OII69"/>
      <c r="OIJ69"/>
      <c r="OIK69"/>
      <c r="OIL69"/>
      <c r="OIM69"/>
      <c r="OIN69"/>
      <c r="OIO69"/>
      <c r="OIP69"/>
      <c r="OIQ69"/>
      <c r="OIR69"/>
      <c r="OIS69"/>
      <c r="OIT69"/>
      <c r="OIU69"/>
      <c r="OIV69"/>
      <c r="OIW69"/>
      <c r="OIX69"/>
      <c r="OIY69"/>
      <c r="OIZ69"/>
      <c r="OJA69"/>
      <c r="OJB69"/>
      <c r="OJC69"/>
      <c r="OJD69"/>
      <c r="OJE69"/>
      <c r="OJF69"/>
      <c r="OJG69"/>
      <c r="OJH69"/>
      <c r="OJI69"/>
      <c r="OJJ69"/>
      <c r="OJK69"/>
      <c r="OJL69"/>
      <c r="OJM69"/>
      <c r="OJN69"/>
      <c r="OJO69"/>
      <c r="OJP69"/>
      <c r="OJQ69"/>
      <c r="OJR69"/>
      <c r="OJS69"/>
      <c r="OJT69"/>
      <c r="OJU69"/>
      <c r="OJV69"/>
      <c r="OJW69"/>
      <c r="OJX69"/>
      <c r="OJY69"/>
      <c r="OJZ69"/>
      <c r="OKA69"/>
      <c r="OKB69"/>
      <c r="OKC69"/>
      <c r="OKD69"/>
      <c r="OKE69"/>
      <c r="OKF69"/>
      <c r="OKG69"/>
      <c r="OKH69"/>
      <c r="OKI69"/>
      <c r="OKJ69"/>
      <c r="OKK69"/>
      <c r="OKL69"/>
      <c r="OKM69"/>
      <c r="OKN69"/>
      <c r="OKO69"/>
      <c r="OKP69"/>
      <c r="OKQ69"/>
      <c r="OKR69"/>
      <c r="OKS69"/>
      <c r="OKT69"/>
      <c r="OKU69"/>
      <c r="OKV69"/>
      <c r="OKW69"/>
      <c r="OKX69"/>
      <c r="OKY69"/>
      <c r="OKZ69"/>
      <c r="OLA69"/>
      <c r="OLB69"/>
      <c r="OLC69"/>
      <c r="OLD69"/>
      <c r="OLE69"/>
      <c r="OLF69"/>
      <c r="OLG69"/>
      <c r="OLH69"/>
      <c r="OLI69"/>
      <c r="OLJ69"/>
      <c r="OLK69"/>
      <c r="OLL69"/>
      <c r="OLM69"/>
      <c r="OLN69"/>
      <c r="OLO69"/>
      <c r="OLP69"/>
      <c r="OLQ69"/>
      <c r="OLR69"/>
      <c r="OLS69"/>
      <c r="OLT69"/>
      <c r="OLU69"/>
      <c r="OLV69"/>
      <c r="OLW69"/>
      <c r="OLX69"/>
      <c r="OLY69"/>
      <c r="OLZ69"/>
      <c r="OMA69"/>
      <c r="OMB69"/>
      <c r="OMC69"/>
      <c r="OMD69"/>
      <c r="OME69"/>
      <c r="OMF69"/>
      <c r="OMG69"/>
      <c r="OMH69"/>
      <c r="OMI69"/>
      <c r="OMJ69"/>
      <c r="OMK69"/>
      <c r="OML69"/>
      <c r="OMM69"/>
      <c r="OMN69"/>
      <c r="OMO69"/>
      <c r="OMP69"/>
      <c r="OMQ69"/>
      <c r="OMR69"/>
      <c r="OMS69"/>
      <c r="OMT69"/>
      <c r="OMU69"/>
      <c r="OMV69"/>
      <c r="OMW69"/>
      <c r="OMX69"/>
      <c r="OMY69"/>
      <c r="OMZ69"/>
      <c r="ONA69"/>
      <c r="ONB69"/>
      <c r="ONC69"/>
      <c r="OND69"/>
      <c r="ONE69"/>
      <c r="ONF69"/>
      <c r="ONG69"/>
      <c r="ONH69"/>
      <c r="ONI69"/>
      <c r="ONJ69"/>
      <c r="ONK69"/>
      <c r="ONL69"/>
      <c r="ONM69"/>
      <c r="ONN69"/>
      <c r="ONO69"/>
      <c r="ONP69"/>
      <c r="ONQ69"/>
      <c r="ONR69"/>
      <c r="ONS69"/>
      <c r="ONT69"/>
      <c r="ONU69"/>
      <c r="ONV69"/>
      <c r="ONW69"/>
      <c r="ONX69"/>
      <c r="ONY69"/>
      <c r="ONZ69"/>
      <c r="OOA69"/>
      <c r="OOB69"/>
      <c r="OOC69"/>
      <c r="OOD69"/>
      <c r="OOE69"/>
      <c r="OOF69"/>
      <c r="OOG69"/>
      <c r="OOH69"/>
      <c r="OOI69"/>
      <c r="OOJ69"/>
      <c r="OOK69"/>
      <c r="OOL69"/>
      <c r="OOM69"/>
      <c r="OON69"/>
      <c r="OOO69"/>
      <c r="OOP69"/>
      <c r="OOQ69"/>
      <c r="OOR69"/>
      <c r="OOS69"/>
      <c r="OOT69"/>
      <c r="OOU69"/>
      <c r="OOV69"/>
      <c r="OOW69"/>
      <c r="OOX69"/>
      <c r="OOY69"/>
      <c r="OOZ69"/>
      <c r="OPA69"/>
      <c r="OPB69"/>
      <c r="OPC69"/>
      <c r="OPD69"/>
      <c r="OPE69"/>
      <c r="OPF69"/>
      <c r="OPG69"/>
      <c r="OPH69"/>
      <c r="OPI69"/>
      <c r="OPJ69"/>
      <c r="OPK69"/>
      <c r="OPL69"/>
      <c r="OPM69"/>
      <c r="OPN69"/>
      <c r="OPO69"/>
      <c r="OPP69"/>
      <c r="OPQ69"/>
      <c r="OPR69"/>
      <c r="OPS69"/>
      <c r="OPT69"/>
      <c r="OPU69"/>
      <c r="OPV69"/>
      <c r="OPW69"/>
      <c r="OPX69"/>
      <c r="OPY69"/>
      <c r="OPZ69"/>
      <c r="OQA69"/>
      <c r="OQB69"/>
      <c r="OQC69"/>
      <c r="OQD69"/>
      <c r="OQE69"/>
      <c r="OQF69"/>
      <c r="OQG69"/>
      <c r="OQH69"/>
      <c r="OQI69"/>
      <c r="OQJ69"/>
      <c r="OQK69"/>
      <c r="OQL69"/>
      <c r="OQM69"/>
      <c r="OQN69"/>
      <c r="OQO69"/>
      <c r="OQP69"/>
      <c r="OQQ69"/>
      <c r="OQR69"/>
      <c r="OQS69"/>
      <c r="OQT69"/>
      <c r="OQU69"/>
      <c r="OQV69"/>
      <c r="OQW69"/>
      <c r="OQX69"/>
      <c r="OQY69"/>
      <c r="OQZ69"/>
      <c r="ORA69"/>
      <c r="ORB69"/>
      <c r="ORC69"/>
      <c r="ORD69"/>
      <c r="ORE69"/>
      <c r="ORF69"/>
      <c r="ORG69"/>
      <c r="ORH69"/>
      <c r="ORI69"/>
      <c r="ORJ69"/>
      <c r="ORK69"/>
      <c r="ORL69"/>
      <c r="ORM69"/>
      <c r="ORN69"/>
      <c r="ORO69"/>
      <c r="ORP69"/>
      <c r="ORQ69"/>
      <c r="ORR69"/>
      <c r="ORS69"/>
      <c r="ORT69"/>
      <c r="ORU69"/>
      <c r="ORV69"/>
      <c r="ORW69"/>
      <c r="ORX69"/>
      <c r="ORY69"/>
      <c r="ORZ69"/>
      <c r="OSA69"/>
      <c r="OSB69"/>
      <c r="OSC69"/>
      <c r="OSD69"/>
      <c r="OSE69"/>
      <c r="OSF69"/>
      <c r="OSG69"/>
      <c r="OSH69"/>
      <c r="OSI69"/>
      <c r="OSJ69"/>
      <c r="OSK69"/>
      <c r="OSL69"/>
      <c r="OSM69"/>
      <c r="OSN69"/>
      <c r="OSO69"/>
      <c r="OSP69"/>
      <c r="OSQ69"/>
      <c r="OSR69"/>
      <c r="OSS69"/>
      <c r="OST69"/>
      <c r="OSU69"/>
      <c r="OSV69"/>
      <c r="OSW69"/>
      <c r="OSX69"/>
      <c r="OSY69"/>
      <c r="OSZ69"/>
      <c r="OTA69"/>
      <c r="OTB69"/>
      <c r="OTC69"/>
      <c r="OTD69"/>
      <c r="OTE69"/>
      <c r="OTF69"/>
      <c r="OTG69"/>
      <c r="OTH69"/>
      <c r="OTI69"/>
      <c r="OTJ69"/>
      <c r="OTK69"/>
      <c r="OTL69"/>
      <c r="OTM69"/>
      <c r="OTN69"/>
      <c r="OTO69"/>
      <c r="OTP69"/>
      <c r="OTQ69"/>
      <c r="OTR69"/>
      <c r="OTS69"/>
      <c r="OTT69"/>
      <c r="OTU69"/>
      <c r="OTV69"/>
      <c r="OTW69"/>
      <c r="OTX69"/>
      <c r="OTY69"/>
      <c r="OTZ69"/>
      <c r="OUA69"/>
      <c r="OUB69"/>
      <c r="OUC69"/>
      <c r="OUD69"/>
      <c r="OUE69"/>
      <c r="OUF69"/>
      <c r="OUG69"/>
      <c r="OUH69"/>
      <c r="OUI69"/>
      <c r="OUJ69"/>
      <c r="OUK69"/>
      <c r="OUL69"/>
      <c r="OUM69"/>
      <c r="OUN69"/>
      <c r="OUO69"/>
      <c r="OUP69"/>
      <c r="OUQ69"/>
      <c r="OUR69"/>
      <c r="OUS69"/>
      <c r="OUT69"/>
      <c r="OUU69"/>
      <c r="OUV69"/>
      <c r="OUW69"/>
      <c r="OUX69"/>
      <c r="OUY69"/>
      <c r="OUZ69"/>
      <c r="OVA69"/>
      <c r="OVB69"/>
      <c r="OVC69"/>
      <c r="OVD69"/>
      <c r="OVE69"/>
      <c r="OVF69"/>
      <c r="OVG69"/>
      <c r="OVH69"/>
      <c r="OVI69"/>
      <c r="OVJ69"/>
      <c r="OVK69"/>
      <c r="OVL69"/>
      <c r="OVM69"/>
      <c r="OVN69"/>
      <c r="OVO69"/>
      <c r="OVP69"/>
      <c r="OVQ69"/>
      <c r="OVR69"/>
      <c r="OVS69"/>
      <c r="OVT69"/>
      <c r="OVU69"/>
      <c r="OVV69"/>
      <c r="OVW69"/>
      <c r="OVX69"/>
      <c r="OVY69"/>
      <c r="OVZ69"/>
      <c r="OWA69"/>
      <c r="OWB69"/>
      <c r="OWC69"/>
      <c r="OWD69"/>
      <c r="OWE69"/>
      <c r="OWF69"/>
      <c r="OWG69"/>
      <c r="OWH69"/>
      <c r="OWI69"/>
      <c r="OWJ69"/>
      <c r="OWK69"/>
      <c r="OWL69"/>
      <c r="OWM69"/>
      <c r="OWN69"/>
      <c r="OWO69"/>
      <c r="OWP69"/>
      <c r="OWQ69"/>
      <c r="OWR69"/>
      <c r="OWS69"/>
      <c r="OWT69"/>
      <c r="OWU69"/>
      <c r="OWV69"/>
      <c r="OWW69"/>
      <c r="OWX69"/>
      <c r="OWY69"/>
      <c r="OWZ69"/>
      <c r="OXA69"/>
      <c r="OXB69"/>
      <c r="OXC69"/>
      <c r="OXD69"/>
      <c r="OXE69"/>
      <c r="OXF69"/>
      <c r="OXG69"/>
      <c r="OXH69"/>
      <c r="OXI69"/>
      <c r="OXJ69"/>
      <c r="OXK69"/>
      <c r="OXL69"/>
      <c r="OXM69"/>
      <c r="OXN69"/>
      <c r="OXO69"/>
      <c r="OXP69"/>
      <c r="OXQ69"/>
      <c r="OXR69"/>
      <c r="OXS69"/>
      <c r="OXT69"/>
      <c r="OXU69"/>
      <c r="OXV69"/>
      <c r="OXW69"/>
      <c r="OXX69"/>
      <c r="OXY69"/>
      <c r="OXZ69"/>
      <c r="OYA69"/>
      <c r="OYB69"/>
      <c r="OYC69"/>
      <c r="OYD69"/>
      <c r="OYE69"/>
      <c r="OYF69"/>
      <c r="OYG69"/>
      <c r="OYH69"/>
      <c r="OYI69"/>
      <c r="OYJ69"/>
      <c r="OYK69"/>
      <c r="OYL69"/>
      <c r="OYM69"/>
      <c r="OYN69"/>
      <c r="OYO69"/>
      <c r="OYP69"/>
      <c r="OYQ69"/>
      <c r="OYR69"/>
      <c r="OYS69"/>
      <c r="OYT69"/>
      <c r="OYU69"/>
      <c r="OYV69"/>
      <c r="OYW69"/>
      <c r="OYX69"/>
      <c r="OYY69"/>
      <c r="OYZ69"/>
      <c r="OZA69"/>
      <c r="OZB69"/>
      <c r="OZC69"/>
      <c r="OZD69"/>
      <c r="OZE69"/>
      <c r="OZF69"/>
      <c r="OZG69"/>
      <c r="OZH69"/>
      <c r="OZI69"/>
      <c r="OZJ69"/>
      <c r="OZK69"/>
      <c r="OZL69"/>
      <c r="OZM69"/>
      <c r="OZN69"/>
      <c r="OZO69"/>
      <c r="OZP69"/>
      <c r="OZQ69"/>
      <c r="OZR69"/>
      <c r="OZS69"/>
      <c r="OZT69"/>
      <c r="OZU69"/>
      <c r="OZV69"/>
      <c r="OZW69"/>
      <c r="OZX69"/>
      <c r="OZY69"/>
      <c r="OZZ69"/>
      <c r="PAA69"/>
      <c r="PAB69"/>
      <c r="PAC69"/>
      <c r="PAD69"/>
      <c r="PAE69"/>
      <c r="PAF69"/>
      <c r="PAG69"/>
      <c r="PAH69"/>
      <c r="PAI69"/>
      <c r="PAJ69"/>
      <c r="PAK69"/>
      <c r="PAL69"/>
      <c r="PAM69"/>
      <c r="PAN69"/>
      <c r="PAO69"/>
      <c r="PAP69"/>
      <c r="PAQ69"/>
      <c r="PAR69"/>
      <c r="PAS69"/>
      <c r="PAT69"/>
      <c r="PAU69"/>
      <c r="PAV69"/>
      <c r="PAW69"/>
      <c r="PAX69"/>
      <c r="PAY69"/>
      <c r="PAZ69"/>
      <c r="PBA69"/>
      <c r="PBB69"/>
      <c r="PBC69"/>
      <c r="PBD69"/>
      <c r="PBE69"/>
      <c r="PBF69"/>
      <c r="PBG69"/>
      <c r="PBH69"/>
      <c r="PBI69"/>
      <c r="PBJ69"/>
      <c r="PBK69"/>
      <c r="PBL69"/>
      <c r="PBM69"/>
      <c r="PBN69"/>
      <c r="PBO69"/>
      <c r="PBP69"/>
      <c r="PBQ69"/>
      <c r="PBR69"/>
      <c r="PBS69"/>
      <c r="PBT69"/>
      <c r="PBU69"/>
      <c r="PBV69"/>
      <c r="PBW69"/>
      <c r="PBX69"/>
      <c r="PBY69"/>
      <c r="PBZ69"/>
      <c r="PCA69"/>
      <c r="PCB69"/>
      <c r="PCC69"/>
      <c r="PCD69"/>
      <c r="PCE69"/>
      <c r="PCF69"/>
      <c r="PCG69"/>
      <c r="PCH69"/>
      <c r="PCI69"/>
      <c r="PCJ69"/>
      <c r="PCK69"/>
      <c r="PCL69"/>
      <c r="PCM69"/>
      <c r="PCN69"/>
      <c r="PCO69"/>
      <c r="PCP69"/>
      <c r="PCQ69"/>
      <c r="PCR69"/>
      <c r="PCS69"/>
      <c r="PCT69"/>
      <c r="PCU69"/>
      <c r="PCV69"/>
      <c r="PCW69"/>
      <c r="PCX69"/>
      <c r="PCY69"/>
      <c r="PCZ69"/>
      <c r="PDA69"/>
      <c r="PDB69"/>
      <c r="PDC69"/>
      <c r="PDD69"/>
      <c r="PDE69"/>
      <c r="PDF69"/>
      <c r="PDG69"/>
      <c r="PDH69"/>
      <c r="PDI69"/>
      <c r="PDJ69"/>
      <c r="PDK69"/>
      <c r="PDL69"/>
      <c r="PDM69"/>
      <c r="PDN69"/>
      <c r="PDO69"/>
      <c r="PDP69"/>
      <c r="PDQ69"/>
      <c r="PDR69"/>
      <c r="PDS69"/>
      <c r="PDT69"/>
      <c r="PDU69"/>
      <c r="PDV69"/>
      <c r="PDW69"/>
      <c r="PDX69"/>
      <c r="PDY69"/>
      <c r="PDZ69"/>
      <c r="PEA69"/>
      <c r="PEB69"/>
      <c r="PEC69"/>
      <c r="PED69"/>
      <c r="PEE69"/>
      <c r="PEF69"/>
      <c r="PEG69"/>
      <c r="PEH69"/>
      <c r="PEI69"/>
      <c r="PEJ69"/>
      <c r="PEK69"/>
      <c r="PEL69"/>
      <c r="PEM69"/>
      <c r="PEN69"/>
      <c r="PEO69"/>
      <c r="PEP69"/>
      <c r="PEQ69"/>
      <c r="PER69"/>
      <c r="PES69"/>
      <c r="PET69"/>
      <c r="PEU69"/>
      <c r="PEV69"/>
      <c r="PEW69"/>
      <c r="PEX69"/>
      <c r="PEY69"/>
      <c r="PEZ69"/>
      <c r="PFA69"/>
      <c r="PFB69"/>
      <c r="PFC69"/>
      <c r="PFD69"/>
      <c r="PFE69"/>
      <c r="PFF69"/>
      <c r="PFG69"/>
      <c r="PFH69"/>
      <c r="PFI69"/>
      <c r="PFJ69"/>
      <c r="PFK69"/>
      <c r="PFL69"/>
      <c r="PFM69"/>
      <c r="PFN69"/>
      <c r="PFO69"/>
      <c r="PFP69"/>
      <c r="PFQ69"/>
      <c r="PFR69"/>
      <c r="PFS69"/>
      <c r="PFT69"/>
      <c r="PFU69"/>
      <c r="PFV69"/>
      <c r="PFW69"/>
      <c r="PFX69"/>
      <c r="PFY69"/>
      <c r="PFZ69"/>
      <c r="PGA69"/>
      <c r="PGB69"/>
      <c r="PGC69"/>
      <c r="PGD69"/>
      <c r="PGE69"/>
      <c r="PGF69"/>
      <c r="PGG69"/>
      <c r="PGH69"/>
      <c r="PGI69"/>
      <c r="PGJ69"/>
      <c r="PGK69"/>
      <c r="PGL69"/>
      <c r="PGM69"/>
      <c r="PGN69"/>
      <c r="PGO69"/>
      <c r="PGP69"/>
      <c r="PGQ69"/>
      <c r="PGR69"/>
      <c r="PGS69"/>
      <c r="PGT69"/>
      <c r="PGU69"/>
      <c r="PGV69"/>
      <c r="PGW69"/>
      <c r="PGX69"/>
      <c r="PGY69"/>
      <c r="PGZ69"/>
      <c r="PHA69"/>
      <c r="PHB69"/>
      <c r="PHC69"/>
      <c r="PHD69"/>
      <c r="PHE69"/>
      <c r="PHF69"/>
      <c r="PHG69"/>
      <c r="PHH69"/>
      <c r="PHI69"/>
      <c r="PHJ69"/>
      <c r="PHK69"/>
      <c r="PHL69"/>
      <c r="PHM69"/>
      <c r="PHN69"/>
      <c r="PHO69"/>
      <c r="PHP69"/>
      <c r="PHQ69"/>
      <c r="PHR69"/>
      <c r="PHS69"/>
      <c r="PHT69"/>
      <c r="PHU69"/>
      <c r="PHV69"/>
      <c r="PHW69"/>
      <c r="PHX69"/>
      <c r="PHY69"/>
      <c r="PHZ69"/>
      <c r="PIA69"/>
      <c r="PIB69"/>
      <c r="PIC69"/>
      <c r="PID69"/>
      <c r="PIE69"/>
      <c r="PIF69"/>
      <c r="PIG69"/>
      <c r="PIH69"/>
      <c r="PII69"/>
      <c r="PIJ69"/>
      <c r="PIK69"/>
      <c r="PIL69"/>
      <c r="PIM69"/>
      <c r="PIN69"/>
      <c r="PIO69"/>
      <c r="PIP69"/>
      <c r="PIQ69"/>
      <c r="PIR69"/>
      <c r="PIS69"/>
      <c r="PIT69"/>
      <c r="PIU69"/>
      <c r="PIV69"/>
      <c r="PIW69"/>
      <c r="PIX69"/>
      <c r="PIY69"/>
      <c r="PIZ69"/>
      <c r="PJA69"/>
      <c r="PJB69"/>
      <c r="PJC69"/>
      <c r="PJD69"/>
      <c r="PJE69"/>
      <c r="PJF69"/>
      <c r="PJG69"/>
      <c r="PJH69"/>
      <c r="PJI69"/>
      <c r="PJJ69"/>
      <c r="PJK69"/>
      <c r="PJL69"/>
      <c r="PJM69"/>
      <c r="PJN69"/>
      <c r="PJO69"/>
      <c r="PJP69"/>
      <c r="PJQ69"/>
      <c r="PJR69"/>
      <c r="PJS69"/>
      <c r="PJT69"/>
      <c r="PJU69"/>
      <c r="PJV69"/>
      <c r="PJW69"/>
      <c r="PJX69"/>
      <c r="PJY69"/>
      <c r="PJZ69"/>
      <c r="PKA69"/>
      <c r="PKB69"/>
      <c r="PKC69"/>
      <c r="PKD69"/>
      <c r="PKE69"/>
      <c r="PKF69"/>
      <c r="PKG69"/>
      <c r="PKH69"/>
      <c r="PKI69"/>
      <c r="PKJ69"/>
      <c r="PKK69"/>
      <c r="PKL69"/>
      <c r="PKM69"/>
      <c r="PKN69"/>
      <c r="PKO69"/>
      <c r="PKP69"/>
      <c r="PKQ69"/>
      <c r="PKR69"/>
      <c r="PKS69"/>
      <c r="PKT69"/>
      <c r="PKU69"/>
      <c r="PKV69"/>
      <c r="PKW69"/>
      <c r="PKX69"/>
      <c r="PKY69"/>
      <c r="PKZ69"/>
      <c r="PLA69"/>
      <c r="PLB69"/>
      <c r="PLC69"/>
      <c r="PLD69"/>
      <c r="PLE69"/>
      <c r="PLF69"/>
      <c r="PLG69"/>
      <c r="PLH69"/>
      <c r="PLI69"/>
      <c r="PLJ69"/>
      <c r="PLK69"/>
      <c r="PLL69"/>
      <c r="PLM69"/>
      <c r="PLN69"/>
      <c r="PLO69"/>
      <c r="PLP69"/>
      <c r="PLQ69"/>
      <c r="PLR69"/>
      <c r="PLS69"/>
      <c r="PLT69"/>
      <c r="PLU69"/>
      <c r="PLV69"/>
      <c r="PLW69"/>
      <c r="PLX69"/>
      <c r="PLY69"/>
      <c r="PLZ69"/>
      <c r="PMA69"/>
      <c r="PMB69"/>
      <c r="PMC69"/>
      <c r="PMD69"/>
      <c r="PME69"/>
      <c r="PMF69"/>
      <c r="PMG69"/>
      <c r="PMH69"/>
      <c r="PMI69"/>
      <c r="PMJ69"/>
      <c r="PMK69"/>
      <c r="PML69"/>
      <c r="PMM69"/>
      <c r="PMN69"/>
      <c r="PMO69"/>
      <c r="PMP69"/>
      <c r="PMQ69"/>
      <c r="PMR69"/>
      <c r="PMS69"/>
      <c r="PMT69"/>
      <c r="PMU69"/>
      <c r="PMV69"/>
      <c r="PMW69"/>
      <c r="PMX69"/>
      <c r="PMY69"/>
      <c r="PMZ69"/>
      <c r="PNA69"/>
      <c r="PNB69"/>
      <c r="PNC69"/>
      <c r="PND69"/>
      <c r="PNE69"/>
      <c r="PNF69"/>
      <c r="PNG69"/>
      <c r="PNH69"/>
      <c r="PNI69"/>
      <c r="PNJ69"/>
      <c r="PNK69"/>
      <c r="PNL69"/>
      <c r="PNM69"/>
      <c r="PNN69"/>
      <c r="PNO69"/>
      <c r="PNP69"/>
      <c r="PNQ69"/>
      <c r="PNR69"/>
      <c r="PNS69"/>
      <c r="PNT69"/>
      <c r="PNU69"/>
      <c r="PNV69"/>
      <c r="PNW69"/>
      <c r="PNX69"/>
      <c r="PNY69"/>
      <c r="PNZ69"/>
      <c r="POA69"/>
      <c r="POB69"/>
      <c r="POC69"/>
      <c r="POD69"/>
      <c r="POE69"/>
      <c r="POF69"/>
      <c r="POG69"/>
      <c r="POH69"/>
      <c r="POI69"/>
      <c r="POJ69"/>
      <c r="POK69"/>
      <c r="POL69"/>
      <c r="POM69"/>
      <c r="PON69"/>
      <c r="POO69"/>
      <c r="POP69"/>
      <c r="POQ69"/>
      <c r="POR69"/>
      <c r="POS69"/>
      <c r="POT69"/>
      <c r="POU69"/>
      <c r="POV69"/>
      <c r="POW69"/>
      <c r="POX69"/>
      <c r="POY69"/>
      <c r="POZ69"/>
      <c r="PPA69"/>
      <c r="PPB69"/>
      <c r="PPC69"/>
      <c r="PPD69"/>
      <c r="PPE69"/>
      <c r="PPF69"/>
      <c r="PPG69"/>
      <c r="PPH69"/>
      <c r="PPI69"/>
      <c r="PPJ69"/>
      <c r="PPK69"/>
      <c r="PPL69"/>
      <c r="PPM69"/>
      <c r="PPN69"/>
      <c r="PPO69"/>
      <c r="PPP69"/>
      <c r="PPQ69"/>
      <c r="PPR69"/>
      <c r="PPS69"/>
      <c r="PPT69"/>
      <c r="PPU69"/>
      <c r="PPV69"/>
      <c r="PPW69"/>
      <c r="PPX69"/>
      <c r="PPY69"/>
      <c r="PPZ69"/>
      <c r="PQA69"/>
      <c r="PQB69"/>
      <c r="PQC69"/>
      <c r="PQD69"/>
      <c r="PQE69"/>
      <c r="PQF69"/>
      <c r="PQG69"/>
      <c r="PQH69"/>
      <c r="PQI69"/>
      <c r="PQJ69"/>
      <c r="PQK69"/>
      <c r="PQL69"/>
      <c r="PQM69"/>
      <c r="PQN69"/>
      <c r="PQO69"/>
      <c r="PQP69"/>
      <c r="PQQ69"/>
      <c r="PQR69"/>
      <c r="PQS69"/>
      <c r="PQT69"/>
      <c r="PQU69"/>
      <c r="PQV69"/>
      <c r="PQW69"/>
      <c r="PQX69"/>
      <c r="PQY69"/>
      <c r="PQZ69"/>
      <c r="PRA69"/>
      <c r="PRB69"/>
      <c r="PRC69"/>
      <c r="PRD69"/>
      <c r="PRE69"/>
      <c r="PRF69"/>
      <c r="PRG69"/>
      <c r="PRH69"/>
      <c r="PRI69"/>
      <c r="PRJ69"/>
      <c r="PRK69"/>
      <c r="PRL69"/>
      <c r="PRM69"/>
      <c r="PRN69"/>
      <c r="PRO69"/>
      <c r="PRP69"/>
      <c r="PRQ69"/>
      <c r="PRR69"/>
      <c r="PRS69"/>
      <c r="PRT69"/>
      <c r="PRU69"/>
      <c r="PRV69"/>
      <c r="PRW69"/>
      <c r="PRX69"/>
      <c r="PRY69"/>
      <c r="PRZ69"/>
      <c r="PSA69"/>
      <c r="PSB69"/>
      <c r="PSC69"/>
      <c r="PSD69"/>
      <c r="PSE69"/>
      <c r="PSF69"/>
      <c r="PSG69"/>
      <c r="PSH69"/>
      <c r="PSI69"/>
      <c r="PSJ69"/>
      <c r="PSK69"/>
      <c r="PSL69"/>
      <c r="PSM69"/>
      <c r="PSN69"/>
      <c r="PSO69"/>
      <c r="PSP69"/>
      <c r="PSQ69"/>
      <c r="PSR69"/>
      <c r="PSS69"/>
      <c r="PST69"/>
      <c r="PSU69"/>
      <c r="PSV69"/>
      <c r="PSW69"/>
      <c r="PSX69"/>
      <c r="PSY69"/>
      <c r="PSZ69"/>
      <c r="PTA69"/>
      <c r="PTB69"/>
      <c r="PTC69"/>
      <c r="PTD69"/>
      <c r="PTE69"/>
      <c r="PTF69"/>
      <c r="PTG69"/>
      <c r="PTH69"/>
      <c r="PTI69"/>
      <c r="PTJ69"/>
      <c r="PTK69"/>
      <c r="PTL69"/>
      <c r="PTM69"/>
      <c r="PTN69"/>
      <c r="PTO69"/>
      <c r="PTP69"/>
      <c r="PTQ69"/>
      <c r="PTR69"/>
      <c r="PTS69"/>
      <c r="PTT69"/>
      <c r="PTU69"/>
      <c r="PTV69"/>
      <c r="PTW69"/>
      <c r="PTX69"/>
      <c r="PTY69"/>
      <c r="PTZ69"/>
      <c r="PUA69"/>
      <c r="PUB69"/>
      <c r="PUC69"/>
      <c r="PUD69"/>
      <c r="PUE69"/>
      <c r="PUF69"/>
      <c r="PUG69"/>
      <c r="PUH69"/>
      <c r="PUI69"/>
      <c r="PUJ69"/>
      <c r="PUK69"/>
      <c r="PUL69"/>
      <c r="PUM69"/>
      <c r="PUN69"/>
      <c r="PUO69"/>
      <c r="PUP69"/>
      <c r="PUQ69"/>
      <c r="PUR69"/>
      <c r="PUS69"/>
      <c r="PUT69"/>
      <c r="PUU69"/>
      <c r="PUV69"/>
      <c r="PUW69"/>
      <c r="PUX69"/>
      <c r="PUY69"/>
      <c r="PUZ69"/>
      <c r="PVA69"/>
      <c r="PVB69"/>
      <c r="PVC69"/>
      <c r="PVD69"/>
      <c r="PVE69"/>
      <c r="PVF69"/>
      <c r="PVG69"/>
      <c r="PVH69"/>
      <c r="PVI69"/>
      <c r="PVJ69"/>
      <c r="PVK69"/>
      <c r="PVL69"/>
      <c r="PVM69"/>
      <c r="PVN69"/>
      <c r="PVO69"/>
      <c r="PVP69"/>
      <c r="PVQ69"/>
      <c r="PVR69"/>
      <c r="PVS69"/>
      <c r="PVT69"/>
      <c r="PVU69"/>
      <c r="PVV69"/>
      <c r="PVW69"/>
      <c r="PVX69"/>
      <c r="PVY69"/>
      <c r="PVZ69"/>
      <c r="PWA69"/>
      <c r="PWB69"/>
      <c r="PWC69"/>
      <c r="PWD69"/>
      <c r="PWE69"/>
      <c r="PWF69"/>
      <c r="PWG69"/>
      <c r="PWH69"/>
      <c r="PWI69"/>
      <c r="PWJ69"/>
      <c r="PWK69"/>
      <c r="PWL69"/>
      <c r="PWM69"/>
      <c r="PWN69"/>
      <c r="PWO69"/>
      <c r="PWP69"/>
      <c r="PWQ69"/>
      <c r="PWR69"/>
      <c r="PWS69"/>
      <c r="PWT69"/>
      <c r="PWU69"/>
      <c r="PWV69"/>
      <c r="PWW69"/>
      <c r="PWX69"/>
      <c r="PWY69"/>
      <c r="PWZ69"/>
      <c r="PXA69"/>
      <c r="PXB69"/>
      <c r="PXC69"/>
      <c r="PXD69"/>
      <c r="PXE69"/>
      <c r="PXF69"/>
      <c r="PXG69"/>
      <c r="PXH69"/>
      <c r="PXI69"/>
      <c r="PXJ69"/>
      <c r="PXK69"/>
      <c r="PXL69"/>
      <c r="PXM69"/>
      <c r="PXN69"/>
      <c r="PXO69"/>
      <c r="PXP69"/>
      <c r="PXQ69"/>
      <c r="PXR69"/>
      <c r="PXS69"/>
      <c r="PXT69"/>
      <c r="PXU69"/>
      <c r="PXV69"/>
      <c r="PXW69"/>
      <c r="PXX69"/>
      <c r="PXY69"/>
      <c r="PXZ69"/>
      <c r="PYA69"/>
      <c r="PYB69"/>
      <c r="PYC69"/>
      <c r="PYD69"/>
      <c r="PYE69"/>
      <c r="PYF69"/>
      <c r="PYG69"/>
      <c r="PYH69"/>
      <c r="PYI69"/>
      <c r="PYJ69"/>
      <c r="PYK69"/>
      <c r="PYL69"/>
      <c r="PYM69"/>
      <c r="PYN69"/>
      <c r="PYO69"/>
      <c r="PYP69"/>
      <c r="PYQ69"/>
      <c r="PYR69"/>
      <c r="PYS69"/>
      <c r="PYT69"/>
      <c r="PYU69"/>
      <c r="PYV69"/>
      <c r="PYW69"/>
      <c r="PYX69"/>
      <c r="PYY69"/>
      <c r="PYZ69"/>
      <c r="PZA69"/>
      <c r="PZB69"/>
      <c r="PZC69"/>
      <c r="PZD69"/>
      <c r="PZE69"/>
      <c r="PZF69"/>
      <c r="PZG69"/>
      <c r="PZH69"/>
      <c r="PZI69"/>
      <c r="PZJ69"/>
      <c r="PZK69"/>
      <c r="PZL69"/>
      <c r="PZM69"/>
      <c r="PZN69"/>
      <c r="PZO69"/>
      <c r="PZP69"/>
      <c r="PZQ69"/>
      <c r="PZR69"/>
      <c r="PZS69"/>
      <c r="PZT69"/>
      <c r="PZU69"/>
      <c r="PZV69"/>
      <c r="PZW69"/>
      <c r="PZX69"/>
      <c r="PZY69"/>
      <c r="PZZ69"/>
      <c r="QAA69"/>
      <c r="QAB69"/>
      <c r="QAC69"/>
      <c r="QAD69"/>
      <c r="QAE69"/>
      <c r="QAF69"/>
      <c r="QAG69"/>
      <c r="QAH69"/>
      <c r="QAI69"/>
      <c r="QAJ69"/>
      <c r="QAK69"/>
      <c r="QAL69"/>
      <c r="QAM69"/>
      <c r="QAN69"/>
      <c r="QAO69"/>
      <c r="QAP69"/>
      <c r="QAQ69"/>
      <c r="QAR69"/>
      <c r="QAS69"/>
      <c r="QAT69"/>
      <c r="QAU69"/>
      <c r="QAV69"/>
      <c r="QAW69"/>
      <c r="QAX69"/>
      <c r="QAY69"/>
      <c r="QAZ69"/>
      <c r="QBA69"/>
      <c r="QBB69"/>
      <c r="QBC69"/>
      <c r="QBD69"/>
      <c r="QBE69"/>
      <c r="QBF69"/>
      <c r="QBG69"/>
      <c r="QBH69"/>
      <c r="QBI69"/>
      <c r="QBJ69"/>
      <c r="QBK69"/>
      <c r="QBL69"/>
      <c r="QBM69"/>
      <c r="QBN69"/>
      <c r="QBO69"/>
      <c r="QBP69"/>
      <c r="QBQ69"/>
      <c r="QBR69"/>
      <c r="QBS69"/>
      <c r="QBT69"/>
      <c r="QBU69"/>
      <c r="QBV69"/>
      <c r="QBW69"/>
      <c r="QBX69"/>
      <c r="QBY69"/>
      <c r="QBZ69"/>
      <c r="QCA69"/>
      <c r="QCB69"/>
      <c r="QCC69"/>
      <c r="QCD69"/>
      <c r="QCE69"/>
      <c r="QCF69"/>
      <c r="QCG69"/>
      <c r="QCH69"/>
      <c r="QCI69"/>
      <c r="QCJ69"/>
      <c r="QCK69"/>
      <c r="QCL69"/>
      <c r="QCM69"/>
      <c r="QCN69"/>
      <c r="QCO69"/>
      <c r="QCP69"/>
      <c r="QCQ69"/>
      <c r="QCR69"/>
      <c r="QCS69"/>
      <c r="QCT69"/>
      <c r="QCU69"/>
      <c r="QCV69"/>
      <c r="QCW69"/>
      <c r="QCX69"/>
      <c r="QCY69"/>
      <c r="QCZ69"/>
      <c r="QDA69"/>
      <c r="QDB69"/>
      <c r="QDC69"/>
      <c r="QDD69"/>
      <c r="QDE69"/>
      <c r="QDF69"/>
      <c r="QDG69"/>
      <c r="QDH69"/>
      <c r="QDI69"/>
      <c r="QDJ69"/>
      <c r="QDK69"/>
      <c r="QDL69"/>
      <c r="QDM69"/>
      <c r="QDN69"/>
      <c r="QDO69"/>
      <c r="QDP69"/>
      <c r="QDQ69"/>
      <c r="QDR69"/>
      <c r="QDS69"/>
      <c r="QDT69"/>
      <c r="QDU69"/>
      <c r="QDV69"/>
      <c r="QDW69"/>
      <c r="QDX69"/>
      <c r="QDY69"/>
      <c r="QDZ69"/>
      <c r="QEA69"/>
      <c r="QEB69"/>
      <c r="QEC69"/>
      <c r="QED69"/>
      <c r="QEE69"/>
      <c r="QEF69"/>
      <c r="QEG69"/>
      <c r="QEH69"/>
      <c r="QEI69"/>
      <c r="QEJ69"/>
      <c r="QEK69"/>
      <c r="QEL69"/>
      <c r="QEM69"/>
      <c r="QEN69"/>
      <c r="QEO69"/>
      <c r="QEP69"/>
      <c r="QEQ69"/>
      <c r="QER69"/>
      <c r="QES69"/>
      <c r="QET69"/>
      <c r="QEU69"/>
      <c r="QEV69"/>
      <c r="QEW69"/>
      <c r="QEX69"/>
      <c r="QEY69"/>
      <c r="QEZ69"/>
      <c r="QFA69"/>
      <c r="QFB69"/>
      <c r="QFC69"/>
      <c r="QFD69"/>
      <c r="QFE69"/>
      <c r="QFF69"/>
      <c r="QFG69"/>
      <c r="QFH69"/>
      <c r="QFI69"/>
      <c r="QFJ69"/>
      <c r="QFK69"/>
      <c r="QFL69"/>
      <c r="QFM69"/>
      <c r="QFN69"/>
      <c r="QFO69"/>
      <c r="QFP69"/>
      <c r="QFQ69"/>
      <c r="QFR69"/>
      <c r="QFS69"/>
      <c r="QFT69"/>
      <c r="QFU69"/>
      <c r="QFV69"/>
      <c r="QFW69"/>
      <c r="QFX69"/>
      <c r="QFY69"/>
      <c r="QFZ69"/>
      <c r="QGA69"/>
      <c r="QGB69"/>
      <c r="QGC69"/>
      <c r="QGD69"/>
      <c r="QGE69"/>
      <c r="QGF69"/>
      <c r="QGG69"/>
      <c r="QGH69"/>
      <c r="QGI69"/>
      <c r="QGJ69"/>
      <c r="QGK69"/>
      <c r="QGL69"/>
      <c r="QGM69"/>
      <c r="QGN69"/>
      <c r="QGO69"/>
      <c r="QGP69"/>
      <c r="QGQ69"/>
      <c r="QGR69"/>
      <c r="QGS69"/>
      <c r="QGT69"/>
      <c r="QGU69"/>
      <c r="QGV69"/>
      <c r="QGW69"/>
      <c r="QGX69"/>
      <c r="QGY69"/>
      <c r="QGZ69"/>
      <c r="QHA69"/>
      <c r="QHB69"/>
      <c r="QHC69"/>
      <c r="QHD69"/>
      <c r="QHE69"/>
      <c r="QHF69"/>
      <c r="QHG69"/>
      <c r="QHH69"/>
      <c r="QHI69"/>
      <c r="QHJ69"/>
      <c r="QHK69"/>
      <c r="QHL69"/>
      <c r="QHM69"/>
      <c r="QHN69"/>
      <c r="QHO69"/>
      <c r="QHP69"/>
      <c r="QHQ69"/>
      <c r="QHR69"/>
      <c r="QHS69"/>
      <c r="QHT69"/>
      <c r="QHU69"/>
      <c r="QHV69"/>
      <c r="QHW69"/>
      <c r="QHX69"/>
      <c r="QHY69"/>
      <c r="QHZ69"/>
      <c r="QIA69"/>
      <c r="QIB69"/>
      <c r="QIC69"/>
      <c r="QID69"/>
      <c r="QIE69"/>
      <c r="QIF69"/>
      <c r="QIG69"/>
      <c r="QIH69"/>
      <c r="QII69"/>
      <c r="QIJ69"/>
      <c r="QIK69"/>
      <c r="QIL69"/>
      <c r="QIM69"/>
      <c r="QIN69"/>
      <c r="QIO69"/>
      <c r="QIP69"/>
      <c r="QIQ69"/>
      <c r="QIR69"/>
      <c r="QIS69"/>
      <c r="QIT69"/>
      <c r="QIU69"/>
      <c r="QIV69"/>
      <c r="QIW69"/>
      <c r="QIX69"/>
      <c r="QIY69"/>
      <c r="QIZ69"/>
      <c r="QJA69"/>
      <c r="QJB69"/>
      <c r="QJC69"/>
      <c r="QJD69"/>
      <c r="QJE69"/>
      <c r="QJF69"/>
      <c r="QJG69"/>
      <c r="QJH69"/>
      <c r="QJI69"/>
      <c r="QJJ69"/>
      <c r="QJK69"/>
      <c r="QJL69"/>
      <c r="QJM69"/>
      <c r="QJN69"/>
      <c r="QJO69"/>
      <c r="QJP69"/>
      <c r="QJQ69"/>
      <c r="QJR69"/>
      <c r="QJS69"/>
      <c r="QJT69"/>
      <c r="QJU69"/>
      <c r="QJV69"/>
      <c r="QJW69"/>
      <c r="QJX69"/>
      <c r="QJY69"/>
      <c r="QJZ69"/>
      <c r="QKA69"/>
      <c r="QKB69"/>
      <c r="QKC69"/>
      <c r="QKD69"/>
      <c r="QKE69"/>
      <c r="QKF69"/>
      <c r="QKG69"/>
      <c r="QKH69"/>
      <c r="QKI69"/>
      <c r="QKJ69"/>
      <c r="QKK69"/>
      <c r="QKL69"/>
      <c r="QKM69"/>
      <c r="QKN69"/>
      <c r="QKO69"/>
      <c r="QKP69"/>
      <c r="QKQ69"/>
      <c r="QKR69"/>
      <c r="QKS69"/>
      <c r="QKT69"/>
      <c r="QKU69"/>
      <c r="QKV69"/>
      <c r="QKW69"/>
      <c r="QKX69"/>
      <c r="QKY69"/>
      <c r="QKZ69"/>
      <c r="QLA69"/>
      <c r="QLB69"/>
      <c r="QLC69"/>
      <c r="QLD69"/>
      <c r="QLE69"/>
      <c r="QLF69"/>
      <c r="QLG69"/>
      <c r="QLH69"/>
      <c r="QLI69"/>
      <c r="QLJ69"/>
      <c r="QLK69"/>
      <c r="QLL69"/>
      <c r="QLM69"/>
      <c r="QLN69"/>
      <c r="QLO69"/>
      <c r="QLP69"/>
      <c r="QLQ69"/>
      <c r="QLR69"/>
      <c r="QLS69"/>
      <c r="QLT69"/>
      <c r="QLU69"/>
      <c r="QLV69"/>
      <c r="QLW69"/>
      <c r="QLX69"/>
      <c r="QLY69"/>
      <c r="QLZ69"/>
      <c r="QMA69"/>
      <c r="QMB69"/>
      <c r="QMC69"/>
      <c r="QMD69"/>
      <c r="QME69"/>
      <c r="QMF69"/>
      <c r="QMG69"/>
      <c r="QMH69"/>
      <c r="QMI69"/>
      <c r="QMJ69"/>
      <c r="QMK69"/>
      <c r="QML69"/>
      <c r="QMM69"/>
      <c r="QMN69"/>
      <c r="QMO69"/>
      <c r="QMP69"/>
      <c r="QMQ69"/>
      <c r="QMR69"/>
      <c r="QMS69"/>
      <c r="QMT69"/>
      <c r="QMU69"/>
      <c r="QMV69"/>
      <c r="QMW69"/>
      <c r="QMX69"/>
      <c r="QMY69"/>
      <c r="QMZ69"/>
      <c r="QNA69"/>
      <c r="QNB69"/>
      <c r="QNC69"/>
      <c r="QND69"/>
      <c r="QNE69"/>
      <c r="QNF69"/>
      <c r="QNG69"/>
      <c r="QNH69"/>
      <c r="QNI69"/>
      <c r="QNJ69"/>
      <c r="QNK69"/>
      <c r="QNL69"/>
      <c r="QNM69"/>
      <c r="QNN69"/>
      <c r="QNO69"/>
      <c r="QNP69"/>
      <c r="QNQ69"/>
      <c r="QNR69"/>
      <c r="QNS69"/>
      <c r="QNT69"/>
      <c r="QNU69"/>
      <c r="QNV69"/>
      <c r="QNW69"/>
      <c r="QNX69"/>
      <c r="QNY69"/>
      <c r="QNZ69"/>
      <c r="QOA69"/>
      <c r="QOB69"/>
      <c r="QOC69"/>
      <c r="QOD69"/>
      <c r="QOE69"/>
      <c r="QOF69"/>
      <c r="QOG69"/>
      <c r="QOH69"/>
      <c r="QOI69"/>
      <c r="QOJ69"/>
      <c r="QOK69"/>
      <c r="QOL69"/>
      <c r="QOM69"/>
      <c r="QON69"/>
      <c r="QOO69"/>
      <c r="QOP69"/>
      <c r="QOQ69"/>
      <c r="QOR69"/>
      <c r="QOS69"/>
      <c r="QOT69"/>
      <c r="QOU69"/>
      <c r="QOV69"/>
      <c r="QOW69"/>
      <c r="QOX69"/>
      <c r="QOY69"/>
      <c r="QOZ69"/>
      <c r="QPA69"/>
      <c r="QPB69"/>
      <c r="QPC69"/>
      <c r="QPD69"/>
      <c r="QPE69"/>
      <c r="QPF69"/>
      <c r="QPG69"/>
      <c r="QPH69"/>
      <c r="QPI69"/>
      <c r="QPJ69"/>
      <c r="QPK69"/>
      <c r="QPL69"/>
      <c r="QPM69"/>
      <c r="QPN69"/>
      <c r="QPO69"/>
      <c r="QPP69"/>
      <c r="QPQ69"/>
      <c r="QPR69"/>
      <c r="QPS69"/>
      <c r="QPT69"/>
      <c r="QPU69"/>
      <c r="QPV69"/>
      <c r="QPW69"/>
      <c r="QPX69"/>
      <c r="QPY69"/>
      <c r="QPZ69"/>
      <c r="QQA69"/>
      <c r="QQB69"/>
      <c r="QQC69"/>
      <c r="QQD69"/>
      <c r="QQE69"/>
      <c r="QQF69"/>
      <c r="QQG69"/>
      <c r="QQH69"/>
      <c r="QQI69"/>
      <c r="QQJ69"/>
      <c r="QQK69"/>
      <c r="QQL69"/>
      <c r="QQM69"/>
      <c r="QQN69"/>
      <c r="QQO69"/>
      <c r="QQP69"/>
      <c r="QQQ69"/>
      <c r="QQR69"/>
      <c r="QQS69"/>
      <c r="QQT69"/>
      <c r="QQU69"/>
      <c r="QQV69"/>
      <c r="QQW69"/>
      <c r="QQX69"/>
      <c r="QQY69"/>
      <c r="QQZ69"/>
      <c r="QRA69"/>
      <c r="QRB69"/>
      <c r="QRC69"/>
      <c r="QRD69"/>
      <c r="QRE69"/>
      <c r="QRF69"/>
      <c r="QRG69"/>
      <c r="QRH69"/>
      <c r="QRI69"/>
      <c r="QRJ69"/>
      <c r="QRK69"/>
      <c r="QRL69"/>
      <c r="QRM69"/>
      <c r="QRN69"/>
      <c r="QRO69"/>
      <c r="QRP69"/>
      <c r="QRQ69"/>
      <c r="QRR69"/>
      <c r="QRS69"/>
      <c r="QRT69"/>
      <c r="QRU69"/>
      <c r="QRV69"/>
      <c r="QRW69"/>
      <c r="QRX69"/>
      <c r="QRY69"/>
      <c r="QRZ69"/>
      <c r="QSA69"/>
      <c r="QSB69"/>
      <c r="QSC69"/>
      <c r="QSD69"/>
      <c r="QSE69"/>
      <c r="QSF69"/>
      <c r="QSG69"/>
      <c r="QSH69"/>
      <c r="QSI69"/>
      <c r="QSJ69"/>
      <c r="QSK69"/>
      <c r="QSL69"/>
      <c r="QSM69"/>
      <c r="QSN69"/>
      <c r="QSO69"/>
      <c r="QSP69"/>
      <c r="QSQ69"/>
      <c r="QSR69"/>
      <c r="QSS69"/>
      <c r="QST69"/>
      <c r="QSU69"/>
      <c r="QSV69"/>
      <c r="QSW69"/>
      <c r="QSX69"/>
      <c r="QSY69"/>
      <c r="QSZ69"/>
      <c r="QTA69"/>
      <c r="QTB69"/>
      <c r="QTC69"/>
      <c r="QTD69"/>
      <c r="QTE69"/>
      <c r="QTF69"/>
      <c r="QTG69"/>
      <c r="QTH69"/>
      <c r="QTI69"/>
      <c r="QTJ69"/>
      <c r="QTK69"/>
      <c r="QTL69"/>
      <c r="QTM69"/>
      <c r="QTN69"/>
      <c r="QTO69"/>
      <c r="QTP69"/>
      <c r="QTQ69"/>
      <c r="QTR69"/>
      <c r="QTS69"/>
      <c r="QTT69"/>
      <c r="QTU69"/>
      <c r="QTV69"/>
      <c r="QTW69"/>
      <c r="QTX69"/>
      <c r="QTY69"/>
      <c r="QTZ69"/>
      <c r="QUA69"/>
      <c r="QUB69"/>
      <c r="QUC69"/>
      <c r="QUD69"/>
      <c r="QUE69"/>
      <c r="QUF69"/>
      <c r="QUG69"/>
      <c r="QUH69"/>
      <c r="QUI69"/>
      <c r="QUJ69"/>
      <c r="QUK69"/>
      <c r="QUL69"/>
      <c r="QUM69"/>
      <c r="QUN69"/>
      <c r="QUO69"/>
      <c r="QUP69"/>
      <c r="QUQ69"/>
      <c r="QUR69"/>
      <c r="QUS69"/>
      <c r="QUT69"/>
      <c r="QUU69"/>
      <c r="QUV69"/>
      <c r="QUW69"/>
      <c r="QUX69"/>
      <c r="QUY69"/>
      <c r="QUZ69"/>
      <c r="QVA69"/>
      <c r="QVB69"/>
      <c r="QVC69"/>
      <c r="QVD69"/>
      <c r="QVE69"/>
      <c r="QVF69"/>
      <c r="QVG69"/>
      <c r="QVH69"/>
      <c r="QVI69"/>
      <c r="QVJ69"/>
      <c r="QVK69"/>
      <c r="QVL69"/>
      <c r="QVM69"/>
      <c r="QVN69"/>
      <c r="QVO69"/>
      <c r="QVP69"/>
      <c r="QVQ69"/>
      <c r="QVR69"/>
      <c r="QVS69"/>
      <c r="QVT69"/>
      <c r="QVU69"/>
      <c r="QVV69"/>
      <c r="QVW69"/>
      <c r="QVX69"/>
      <c r="QVY69"/>
      <c r="QVZ69"/>
      <c r="QWA69"/>
      <c r="QWB69"/>
      <c r="QWC69"/>
      <c r="QWD69"/>
      <c r="QWE69"/>
      <c r="QWF69"/>
      <c r="QWG69"/>
      <c r="QWH69"/>
      <c r="QWI69"/>
      <c r="QWJ69"/>
      <c r="QWK69"/>
      <c r="QWL69"/>
      <c r="QWM69"/>
      <c r="QWN69"/>
      <c r="QWO69"/>
      <c r="QWP69"/>
      <c r="QWQ69"/>
      <c r="QWR69"/>
      <c r="QWS69"/>
      <c r="QWT69"/>
      <c r="QWU69"/>
      <c r="QWV69"/>
      <c r="QWW69"/>
      <c r="QWX69"/>
      <c r="QWY69"/>
      <c r="QWZ69"/>
      <c r="QXA69"/>
      <c r="QXB69"/>
      <c r="QXC69"/>
      <c r="QXD69"/>
      <c r="QXE69"/>
      <c r="QXF69"/>
      <c r="QXG69"/>
      <c r="QXH69"/>
      <c r="QXI69"/>
      <c r="QXJ69"/>
      <c r="QXK69"/>
      <c r="QXL69"/>
      <c r="QXM69"/>
      <c r="QXN69"/>
      <c r="QXO69"/>
      <c r="QXP69"/>
      <c r="QXQ69"/>
      <c r="QXR69"/>
      <c r="QXS69"/>
      <c r="QXT69"/>
      <c r="QXU69"/>
      <c r="QXV69"/>
      <c r="QXW69"/>
      <c r="QXX69"/>
      <c r="QXY69"/>
      <c r="QXZ69"/>
      <c r="QYA69"/>
      <c r="QYB69"/>
      <c r="QYC69"/>
      <c r="QYD69"/>
      <c r="QYE69"/>
      <c r="QYF69"/>
      <c r="QYG69"/>
      <c r="QYH69"/>
      <c r="QYI69"/>
      <c r="QYJ69"/>
      <c r="QYK69"/>
      <c r="QYL69"/>
      <c r="QYM69"/>
      <c r="QYN69"/>
      <c r="QYO69"/>
      <c r="QYP69"/>
      <c r="QYQ69"/>
      <c r="QYR69"/>
      <c r="QYS69"/>
      <c r="QYT69"/>
      <c r="QYU69"/>
      <c r="QYV69"/>
      <c r="QYW69"/>
      <c r="QYX69"/>
      <c r="QYY69"/>
      <c r="QYZ69"/>
      <c r="QZA69"/>
      <c r="QZB69"/>
      <c r="QZC69"/>
      <c r="QZD69"/>
      <c r="QZE69"/>
      <c r="QZF69"/>
      <c r="QZG69"/>
      <c r="QZH69"/>
      <c r="QZI69"/>
      <c r="QZJ69"/>
      <c r="QZK69"/>
      <c r="QZL69"/>
      <c r="QZM69"/>
      <c r="QZN69"/>
      <c r="QZO69"/>
      <c r="QZP69"/>
      <c r="QZQ69"/>
      <c r="QZR69"/>
      <c r="QZS69"/>
      <c r="QZT69"/>
      <c r="QZU69"/>
      <c r="QZV69"/>
      <c r="QZW69"/>
      <c r="QZX69"/>
      <c r="QZY69"/>
      <c r="QZZ69"/>
      <c r="RAA69"/>
      <c r="RAB69"/>
      <c r="RAC69"/>
      <c r="RAD69"/>
      <c r="RAE69"/>
      <c r="RAF69"/>
      <c r="RAG69"/>
      <c r="RAH69"/>
      <c r="RAI69"/>
      <c r="RAJ69"/>
      <c r="RAK69"/>
      <c r="RAL69"/>
      <c r="RAM69"/>
      <c r="RAN69"/>
      <c r="RAO69"/>
      <c r="RAP69"/>
      <c r="RAQ69"/>
      <c r="RAR69"/>
      <c r="RAS69"/>
      <c r="RAT69"/>
      <c r="RAU69"/>
      <c r="RAV69"/>
      <c r="RAW69"/>
      <c r="RAX69"/>
      <c r="RAY69"/>
      <c r="RAZ69"/>
      <c r="RBA69"/>
      <c r="RBB69"/>
      <c r="RBC69"/>
      <c r="RBD69"/>
      <c r="RBE69"/>
      <c r="RBF69"/>
      <c r="RBG69"/>
      <c r="RBH69"/>
      <c r="RBI69"/>
      <c r="RBJ69"/>
      <c r="RBK69"/>
      <c r="RBL69"/>
      <c r="RBM69"/>
      <c r="RBN69"/>
      <c r="RBO69"/>
      <c r="RBP69"/>
      <c r="RBQ69"/>
      <c r="RBR69"/>
      <c r="RBS69"/>
      <c r="RBT69"/>
      <c r="RBU69"/>
      <c r="RBV69"/>
      <c r="RBW69"/>
      <c r="RBX69"/>
      <c r="RBY69"/>
      <c r="RBZ69"/>
      <c r="RCA69"/>
      <c r="RCB69"/>
      <c r="RCC69"/>
      <c r="RCD69"/>
      <c r="RCE69"/>
      <c r="RCF69"/>
      <c r="RCG69"/>
      <c r="RCH69"/>
      <c r="RCI69"/>
      <c r="RCJ69"/>
      <c r="RCK69"/>
      <c r="RCL69"/>
      <c r="RCM69"/>
      <c r="RCN69"/>
      <c r="RCO69"/>
      <c r="RCP69"/>
      <c r="RCQ69"/>
      <c r="RCR69"/>
      <c r="RCS69"/>
      <c r="RCT69"/>
      <c r="RCU69"/>
      <c r="RCV69"/>
      <c r="RCW69"/>
      <c r="RCX69"/>
      <c r="RCY69"/>
      <c r="RCZ69"/>
      <c r="RDA69"/>
      <c r="RDB69"/>
      <c r="RDC69"/>
      <c r="RDD69"/>
      <c r="RDE69"/>
      <c r="RDF69"/>
      <c r="RDG69"/>
      <c r="RDH69"/>
      <c r="RDI69"/>
      <c r="RDJ69"/>
      <c r="RDK69"/>
      <c r="RDL69"/>
      <c r="RDM69"/>
      <c r="RDN69"/>
      <c r="RDO69"/>
      <c r="RDP69"/>
      <c r="RDQ69"/>
      <c r="RDR69"/>
      <c r="RDS69"/>
      <c r="RDT69"/>
      <c r="RDU69"/>
      <c r="RDV69"/>
      <c r="RDW69"/>
      <c r="RDX69"/>
      <c r="RDY69"/>
      <c r="RDZ69"/>
      <c r="REA69"/>
      <c r="REB69"/>
      <c r="REC69"/>
      <c r="RED69"/>
      <c r="REE69"/>
      <c r="REF69"/>
      <c r="REG69"/>
      <c r="REH69"/>
      <c r="REI69"/>
      <c r="REJ69"/>
      <c r="REK69"/>
      <c r="REL69"/>
      <c r="REM69"/>
      <c r="REN69"/>
      <c r="REO69"/>
      <c r="REP69"/>
      <c r="REQ69"/>
      <c r="RER69"/>
      <c r="RES69"/>
      <c r="RET69"/>
      <c r="REU69"/>
      <c r="REV69"/>
      <c r="REW69"/>
      <c r="REX69"/>
      <c r="REY69"/>
      <c r="REZ69"/>
      <c r="RFA69"/>
      <c r="RFB69"/>
      <c r="RFC69"/>
      <c r="RFD69"/>
      <c r="RFE69"/>
      <c r="RFF69"/>
      <c r="RFG69"/>
      <c r="RFH69"/>
      <c r="RFI69"/>
      <c r="RFJ69"/>
      <c r="RFK69"/>
      <c r="RFL69"/>
      <c r="RFM69"/>
      <c r="RFN69"/>
      <c r="RFO69"/>
      <c r="RFP69"/>
      <c r="RFQ69"/>
      <c r="RFR69"/>
      <c r="RFS69"/>
      <c r="RFT69"/>
      <c r="RFU69"/>
      <c r="RFV69"/>
      <c r="RFW69"/>
      <c r="RFX69"/>
      <c r="RFY69"/>
      <c r="RFZ69"/>
      <c r="RGA69"/>
      <c r="RGB69"/>
      <c r="RGC69"/>
      <c r="RGD69"/>
      <c r="RGE69"/>
      <c r="RGF69"/>
      <c r="RGG69"/>
      <c r="RGH69"/>
      <c r="RGI69"/>
      <c r="RGJ69"/>
      <c r="RGK69"/>
      <c r="RGL69"/>
      <c r="RGM69"/>
      <c r="RGN69"/>
      <c r="RGO69"/>
      <c r="RGP69"/>
      <c r="RGQ69"/>
      <c r="RGR69"/>
      <c r="RGS69"/>
      <c r="RGT69"/>
      <c r="RGU69"/>
      <c r="RGV69"/>
      <c r="RGW69"/>
      <c r="RGX69"/>
      <c r="RGY69"/>
      <c r="RGZ69"/>
      <c r="RHA69"/>
      <c r="RHB69"/>
      <c r="RHC69"/>
      <c r="RHD69"/>
      <c r="RHE69"/>
      <c r="RHF69"/>
      <c r="RHG69"/>
      <c r="RHH69"/>
      <c r="RHI69"/>
      <c r="RHJ69"/>
      <c r="RHK69"/>
      <c r="RHL69"/>
      <c r="RHM69"/>
      <c r="RHN69"/>
      <c r="RHO69"/>
      <c r="RHP69"/>
      <c r="RHQ69"/>
      <c r="RHR69"/>
      <c r="RHS69"/>
      <c r="RHT69"/>
      <c r="RHU69"/>
      <c r="RHV69"/>
      <c r="RHW69"/>
      <c r="RHX69"/>
      <c r="RHY69"/>
      <c r="RHZ69"/>
      <c r="RIA69"/>
      <c r="RIB69"/>
      <c r="RIC69"/>
      <c r="RID69"/>
      <c r="RIE69"/>
      <c r="RIF69"/>
      <c r="RIG69"/>
      <c r="RIH69"/>
      <c r="RII69"/>
      <c r="RIJ69"/>
      <c r="RIK69"/>
      <c r="RIL69"/>
      <c r="RIM69"/>
      <c r="RIN69"/>
      <c r="RIO69"/>
      <c r="RIP69"/>
      <c r="RIQ69"/>
      <c r="RIR69"/>
      <c r="RIS69"/>
      <c r="RIT69"/>
      <c r="RIU69"/>
      <c r="RIV69"/>
      <c r="RIW69"/>
      <c r="RIX69"/>
      <c r="RIY69"/>
      <c r="RIZ69"/>
      <c r="RJA69"/>
      <c r="RJB69"/>
      <c r="RJC69"/>
      <c r="RJD69"/>
      <c r="RJE69"/>
      <c r="RJF69"/>
      <c r="RJG69"/>
      <c r="RJH69"/>
      <c r="RJI69"/>
      <c r="RJJ69"/>
      <c r="RJK69"/>
      <c r="RJL69"/>
      <c r="RJM69"/>
      <c r="RJN69"/>
      <c r="RJO69"/>
      <c r="RJP69"/>
      <c r="RJQ69"/>
      <c r="RJR69"/>
      <c r="RJS69"/>
      <c r="RJT69"/>
      <c r="RJU69"/>
      <c r="RJV69"/>
      <c r="RJW69"/>
      <c r="RJX69"/>
      <c r="RJY69"/>
      <c r="RJZ69"/>
      <c r="RKA69"/>
      <c r="RKB69"/>
      <c r="RKC69"/>
      <c r="RKD69"/>
      <c r="RKE69"/>
      <c r="RKF69"/>
      <c r="RKG69"/>
      <c r="RKH69"/>
      <c r="RKI69"/>
      <c r="RKJ69"/>
      <c r="RKK69"/>
      <c r="RKL69"/>
      <c r="RKM69"/>
      <c r="RKN69"/>
      <c r="RKO69"/>
      <c r="RKP69"/>
      <c r="RKQ69"/>
      <c r="RKR69"/>
      <c r="RKS69"/>
      <c r="RKT69"/>
      <c r="RKU69"/>
      <c r="RKV69"/>
      <c r="RKW69"/>
      <c r="RKX69"/>
      <c r="RKY69"/>
      <c r="RKZ69"/>
      <c r="RLA69"/>
      <c r="RLB69"/>
      <c r="RLC69"/>
      <c r="RLD69"/>
      <c r="RLE69"/>
      <c r="RLF69"/>
      <c r="RLG69"/>
      <c r="RLH69"/>
      <c r="RLI69"/>
      <c r="RLJ69"/>
      <c r="RLK69"/>
      <c r="RLL69"/>
      <c r="RLM69"/>
      <c r="RLN69"/>
      <c r="RLO69"/>
      <c r="RLP69"/>
      <c r="RLQ69"/>
      <c r="RLR69"/>
      <c r="RLS69"/>
      <c r="RLT69"/>
      <c r="RLU69"/>
      <c r="RLV69"/>
      <c r="RLW69"/>
      <c r="RLX69"/>
      <c r="RLY69"/>
      <c r="RLZ69"/>
      <c r="RMA69"/>
      <c r="RMB69"/>
      <c r="RMC69"/>
      <c r="RMD69"/>
      <c r="RME69"/>
      <c r="RMF69"/>
      <c r="RMG69"/>
      <c r="RMH69"/>
      <c r="RMI69"/>
      <c r="RMJ69"/>
      <c r="RMK69"/>
      <c r="RML69"/>
      <c r="RMM69"/>
      <c r="RMN69"/>
      <c r="RMO69"/>
      <c r="RMP69"/>
      <c r="RMQ69"/>
      <c r="RMR69"/>
      <c r="RMS69"/>
      <c r="RMT69"/>
      <c r="RMU69"/>
      <c r="RMV69"/>
      <c r="RMW69"/>
      <c r="RMX69"/>
      <c r="RMY69"/>
      <c r="RMZ69"/>
      <c r="RNA69"/>
      <c r="RNB69"/>
      <c r="RNC69"/>
      <c r="RND69"/>
      <c r="RNE69"/>
      <c r="RNF69"/>
      <c r="RNG69"/>
      <c r="RNH69"/>
      <c r="RNI69"/>
      <c r="RNJ69"/>
      <c r="RNK69"/>
      <c r="RNL69"/>
      <c r="RNM69"/>
      <c r="RNN69"/>
      <c r="RNO69"/>
      <c r="RNP69"/>
      <c r="RNQ69"/>
      <c r="RNR69"/>
      <c r="RNS69"/>
      <c r="RNT69"/>
      <c r="RNU69"/>
      <c r="RNV69"/>
      <c r="RNW69"/>
      <c r="RNX69"/>
      <c r="RNY69"/>
      <c r="RNZ69"/>
      <c r="ROA69"/>
      <c r="ROB69"/>
      <c r="ROC69"/>
      <c r="ROD69"/>
      <c r="ROE69"/>
      <c r="ROF69"/>
      <c r="ROG69"/>
      <c r="ROH69"/>
      <c r="ROI69"/>
      <c r="ROJ69"/>
      <c r="ROK69"/>
      <c r="ROL69"/>
      <c r="ROM69"/>
      <c r="RON69"/>
      <c r="ROO69"/>
      <c r="ROP69"/>
      <c r="ROQ69"/>
      <c r="ROR69"/>
      <c r="ROS69"/>
      <c r="ROT69"/>
      <c r="ROU69"/>
      <c r="ROV69"/>
      <c r="ROW69"/>
      <c r="ROX69"/>
      <c r="ROY69"/>
      <c r="ROZ69"/>
      <c r="RPA69"/>
      <c r="RPB69"/>
      <c r="RPC69"/>
      <c r="RPD69"/>
      <c r="RPE69"/>
      <c r="RPF69"/>
      <c r="RPG69"/>
      <c r="RPH69"/>
      <c r="RPI69"/>
      <c r="RPJ69"/>
      <c r="RPK69"/>
      <c r="RPL69"/>
      <c r="RPM69"/>
      <c r="RPN69"/>
      <c r="RPO69"/>
      <c r="RPP69"/>
      <c r="RPQ69"/>
      <c r="RPR69"/>
      <c r="RPS69"/>
      <c r="RPT69"/>
      <c r="RPU69"/>
      <c r="RPV69"/>
      <c r="RPW69"/>
      <c r="RPX69"/>
      <c r="RPY69"/>
      <c r="RPZ69"/>
      <c r="RQA69"/>
      <c r="RQB69"/>
      <c r="RQC69"/>
      <c r="RQD69"/>
      <c r="RQE69"/>
      <c r="RQF69"/>
      <c r="RQG69"/>
      <c r="RQH69"/>
      <c r="RQI69"/>
      <c r="RQJ69"/>
      <c r="RQK69"/>
      <c r="RQL69"/>
      <c r="RQM69"/>
      <c r="RQN69"/>
      <c r="RQO69"/>
      <c r="RQP69"/>
      <c r="RQQ69"/>
      <c r="RQR69"/>
      <c r="RQS69"/>
      <c r="RQT69"/>
      <c r="RQU69"/>
      <c r="RQV69"/>
      <c r="RQW69"/>
      <c r="RQX69"/>
      <c r="RQY69"/>
      <c r="RQZ69"/>
      <c r="RRA69"/>
      <c r="RRB69"/>
      <c r="RRC69"/>
      <c r="RRD69"/>
      <c r="RRE69"/>
      <c r="RRF69"/>
      <c r="RRG69"/>
      <c r="RRH69"/>
      <c r="RRI69"/>
      <c r="RRJ69"/>
      <c r="RRK69"/>
      <c r="RRL69"/>
      <c r="RRM69"/>
      <c r="RRN69"/>
      <c r="RRO69"/>
      <c r="RRP69"/>
      <c r="RRQ69"/>
      <c r="RRR69"/>
      <c r="RRS69"/>
      <c r="RRT69"/>
      <c r="RRU69"/>
      <c r="RRV69"/>
      <c r="RRW69"/>
      <c r="RRX69"/>
      <c r="RRY69"/>
      <c r="RRZ69"/>
      <c r="RSA69"/>
      <c r="RSB69"/>
      <c r="RSC69"/>
      <c r="RSD69"/>
      <c r="RSE69"/>
      <c r="RSF69"/>
      <c r="RSG69"/>
      <c r="RSH69"/>
      <c r="RSI69"/>
      <c r="RSJ69"/>
      <c r="RSK69"/>
      <c r="RSL69"/>
      <c r="RSM69"/>
      <c r="RSN69"/>
      <c r="RSO69"/>
      <c r="RSP69"/>
      <c r="RSQ69"/>
      <c r="RSR69"/>
      <c r="RSS69"/>
      <c r="RST69"/>
      <c r="RSU69"/>
      <c r="RSV69"/>
      <c r="RSW69"/>
      <c r="RSX69"/>
      <c r="RSY69"/>
      <c r="RSZ69"/>
      <c r="RTA69"/>
      <c r="RTB69"/>
      <c r="RTC69"/>
      <c r="RTD69"/>
      <c r="RTE69"/>
      <c r="RTF69"/>
      <c r="RTG69"/>
      <c r="RTH69"/>
      <c r="RTI69"/>
      <c r="RTJ69"/>
      <c r="RTK69"/>
      <c r="RTL69"/>
      <c r="RTM69"/>
      <c r="RTN69"/>
      <c r="RTO69"/>
      <c r="RTP69"/>
      <c r="RTQ69"/>
      <c r="RTR69"/>
      <c r="RTS69"/>
      <c r="RTT69"/>
      <c r="RTU69"/>
      <c r="RTV69"/>
      <c r="RTW69"/>
      <c r="RTX69"/>
      <c r="RTY69"/>
      <c r="RTZ69"/>
      <c r="RUA69"/>
      <c r="RUB69"/>
      <c r="RUC69"/>
      <c r="RUD69"/>
      <c r="RUE69"/>
      <c r="RUF69"/>
      <c r="RUG69"/>
      <c r="RUH69"/>
      <c r="RUI69"/>
      <c r="RUJ69"/>
      <c r="RUK69"/>
      <c r="RUL69"/>
      <c r="RUM69"/>
      <c r="RUN69"/>
      <c r="RUO69"/>
      <c r="RUP69"/>
      <c r="RUQ69"/>
      <c r="RUR69"/>
      <c r="RUS69"/>
      <c r="RUT69"/>
      <c r="RUU69"/>
      <c r="RUV69"/>
      <c r="RUW69"/>
      <c r="RUX69"/>
      <c r="RUY69"/>
      <c r="RUZ69"/>
      <c r="RVA69"/>
      <c r="RVB69"/>
      <c r="RVC69"/>
      <c r="RVD69"/>
      <c r="RVE69"/>
      <c r="RVF69"/>
      <c r="RVG69"/>
      <c r="RVH69"/>
      <c r="RVI69"/>
      <c r="RVJ69"/>
      <c r="RVK69"/>
      <c r="RVL69"/>
      <c r="RVM69"/>
      <c r="RVN69"/>
      <c r="RVO69"/>
      <c r="RVP69"/>
      <c r="RVQ69"/>
      <c r="RVR69"/>
      <c r="RVS69"/>
      <c r="RVT69"/>
      <c r="RVU69"/>
      <c r="RVV69"/>
      <c r="RVW69"/>
      <c r="RVX69"/>
      <c r="RVY69"/>
      <c r="RVZ69"/>
      <c r="RWA69"/>
      <c r="RWB69"/>
      <c r="RWC69"/>
      <c r="RWD69"/>
      <c r="RWE69"/>
      <c r="RWF69"/>
      <c r="RWG69"/>
      <c r="RWH69"/>
      <c r="RWI69"/>
      <c r="RWJ69"/>
      <c r="RWK69"/>
      <c r="RWL69"/>
      <c r="RWM69"/>
      <c r="RWN69"/>
      <c r="RWO69"/>
      <c r="RWP69"/>
      <c r="RWQ69"/>
      <c r="RWR69"/>
      <c r="RWS69"/>
      <c r="RWT69"/>
      <c r="RWU69"/>
      <c r="RWV69"/>
      <c r="RWW69"/>
      <c r="RWX69"/>
      <c r="RWY69"/>
      <c r="RWZ69"/>
      <c r="RXA69"/>
      <c r="RXB69"/>
      <c r="RXC69"/>
      <c r="RXD69"/>
      <c r="RXE69"/>
      <c r="RXF69"/>
      <c r="RXG69"/>
      <c r="RXH69"/>
      <c r="RXI69"/>
      <c r="RXJ69"/>
      <c r="RXK69"/>
      <c r="RXL69"/>
      <c r="RXM69"/>
      <c r="RXN69"/>
      <c r="RXO69"/>
      <c r="RXP69"/>
      <c r="RXQ69"/>
      <c r="RXR69"/>
      <c r="RXS69"/>
      <c r="RXT69"/>
      <c r="RXU69"/>
      <c r="RXV69"/>
      <c r="RXW69"/>
      <c r="RXX69"/>
      <c r="RXY69"/>
      <c r="RXZ69"/>
      <c r="RYA69"/>
      <c r="RYB69"/>
      <c r="RYC69"/>
      <c r="RYD69"/>
      <c r="RYE69"/>
      <c r="RYF69"/>
      <c r="RYG69"/>
      <c r="RYH69"/>
      <c r="RYI69"/>
      <c r="RYJ69"/>
      <c r="RYK69"/>
      <c r="RYL69"/>
      <c r="RYM69"/>
      <c r="RYN69"/>
      <c r="RYO69"/>
      <c r="RYP69"/>
      <c r="RYQ69"/>
      <c r="RYR69"/>
      <c r="RYS69"/>
      <c r="RYT69"/>
      <c r="RYU69"/>
      <c r="RYV69"/>
      <c r="RYW69"/>
      <c r="RYX69"/>
      <c r="RYY69"/>
      <c r="RYZ69"/>
      <c r="RZA69"/>
      <c r="RZB69"/>
      <c r="RZC69"/>
      <c r="RZD69"/>
      <c r="RZE69"/>
      <c r="RZF69"/>
      <c r="RZG69"/>
      <c r="RZH69"/>
      <c r="RZI69"/>
      <c r="RZJ69"/>
      <c r="RZK69"/>
      <c r="RZL69"/>
      <c r="RZM69"/>
      <c r="RZN69"/>
      <c r="RZO69"/>
      <c r="RZP69"/>
      <c r="RZQ69"/>
      <c r="RZR69"/>
      <c r="RZS69"/>
      <c r="RZT69"/>
      <c r="RZU69"/>
      <c r="RZV69"/>
      <c r="RZW69"/>
      <c r="RZX69"/>
      <c r="RZY69"/>
      <c r="RZZ69"/>
      <c r="SAA69"/>
      <c r="SAB69"/>
      <c r="SAC69"/>
      <c r="SAD69"/>
      <c r="SAE69"/>
      <c r="SAF69"/>
      <c r="SAG69"/>
      <c r="SAH69"/>
      <c r="SAI69"/>
      <c r="SAJ69"/>
      <c r="SAK69"/>
      <c r="SAL69"/>
      <c r="SAM69"/>
      <c r="SAN69"/>
      <c r="SAO69"/>
      <c r="SAP69"/>
      <c r="SAQ69"/>
      <c r="SAR69"/>
      <c r="SAS69"/>
      <c r="SAT69"/>
      <c r="SAU69"/>
      <c r="SAV69"/>
      <c r="SAW69"/>
      <c r="SAX69"/>
      <c r="SAY69"/>
      <c r="SAZ69"/>
      <c r="SBA69"/>
      <c r="SBB69"/>
      <c r="SBC69"/>
      <c r="SBD69"/>
      <c r="SBE69"/>
      <c r="SBF69"/>
      <c r="SBG69"/>
      <c r="SBH69"/>
      <c r="SBI69"/>
      <c r="SBJ69"/>
      <c r="SBK69"/>
      <c r="SBL69"/>
      <c r="SBM69"/>
      <c r="SBN69"/>
      <c r="SBO69"/>
      <c r="SBP69"/>
      <c r="SBQ69"/>
      <c r="SBR69"/>
      <c r="SBS69"/>
      <c r="SBT69"/>
      <c r="SBU69"/>
      <c r="SBV69"/>
      <c r="SBW69"/>
      <c r="SBX69"/>
      <c r="SBY69"/>
      <c r="SBZ69"/>
      <c r="SCA69"/>
      <c r="SCB69"/>
      <c r="SCC69"/>
      <c r="SCD69"/>
      <c r="SCE69"/>
      <c r="SCF69"/>
      <c r="SCG69"/>
      <c r="SCH69"/>
      <c r="SCI69"/>
      <c r="SCJ69"/>
      <c r="SCK69"/>
      <c r="SCL69"/>
      <c r="SCM69"/>
      <c r="SCN69"/>
      <c r="SCO69"/>
      <c r="SCP69"/>
      <c r="SCQ69"/>
      <c r="SCR69"/>
      <c r="SCS69"/>
      <c r="SCT69"/>
      <c r="SCU69"/>
      <c r="SCV69"/>
      <c r="SCW69"/>
      <c r="SCX69"/>
      <c r="SCY69"/>
      <c r="SCZ69"/>
      <c r="SDA69"/>
      <c r="SDB69"/>
      <c r="SDC69"/>
      <c r="SDD69"/>
      <c r="SDE69"/>
      <c r="SDF69"/>
      <c r="SDG69"/>
      <c r="SDH69"/>
      <c r="SDI69"/>
      <c r="SDJ69"/>
      <c r="SDK69"/>
      <c r="SDL69"/>
      <c r="SDM69"/>
      <c r="SDN69"/>
      <c r="SDO69"/>
      <c r="SDP69"/>
      <c r="SDQ69"/>
      <c r="SDR69"/>
      <c r="SDS69"/>
      <c r="SDT69"/>
      <c r="SDU69"/>
      <c r="SDV69"/>
      <c r="SDW69"/>
      <c r="SDX69"/>
      <c r="SDY69"/>
      <c r="SDZ69"/>
      <c r="SEA69"/>
      <c r="SEB69"/>
      <c r="SEC69"/>
      <c r="SED69"/>
      <c r="SEE69"/>
      <c r="SEF69"/>
      <c r="SEG69"/>
      <c r="SEH69"/>
      <c r="SEI69"/>
      <c r="SEJ69"/>
      <c r="SEK69"/>
      <c r="SEL69"/>
      <c r="SEM69"/>
      <c r="SEN69"/>
      <c r="SEO69"/>
      <c r="SEP69"/>
      <c r="SEQ69"/>
      <c r="SER69"/>
      <c r="SES69"/>
      <c r="SET69"/>
      <c r="SEU69"/>
      <c r="SEV69"/>
      <c r="SEW69"/>
      <c r="SEX69"/>
      <c r="SEY69"/>
      <c r="SEZ69"/>
      <c r="SFA69"/>
      <c r="SFB69"/>
      <c r="SFC69"/>
      <c r="SFD69"/>
      <c r="SFE69"/>
      <c r="SFF69"/>
      <c r="SFG69"/>
      <c r="SFH69"/>
      <c r="SFI69"/>
      <c r="SFJ69"/>
      <c r="SFK69"/>
      <c r="SFL69"/>
      <c r="SFM69"/>
      <c r="SFN69"/>
      <c r="SFO69"/>
      <c r="SFP69"/>
      <c r="SFQ69"/>
      <c r="SFR69"/>
      <c r="SFS69"/>
      <c r="SFT69"/>
      <c r="SFU69"/>
      <c r="SFV69"/>
      <c r="SFW69"/>
      <c r="SFX69"/>
      <c r="SFY69"/>
      <c r="SFZ69"/>
      <c r="SGA69"/>
      <c r="SGB69"/>
      <c r="SGC69"/>
      <c r="SGD69"/>
      <c r="SGE69"/>
      <c r="SGF69"/>
      <c r="SGG69"/>
      <c r="SGH69"/>
      <c r="SGI69"/>
      <c r="SGJ69"/>
      <c r="SGK69"/>
      <c r="SGL69"/>
      <c r="SGM69"/>
      <c r="SGN69"/>
      <c r="SGO69"/>
      <c r="SGP69"/>
      <c r="SGQ69"/>
      <c r="SGR69"/>
      <c r="SGS69"/>
      <c r="SGT69"/>
      <c r="SGU69"/>
      <c r="SGV69"/>
      <c r="SGW69"/>
      <c r="SGX69"/>
      <c r="SGY69"/>
      <c r="SGZ69"/>
      <c r="SHA69"/>
      <c r="SHB69"/>
      <c r="SHC69"/>
      <c r="SHD69"/>
      <c r="SHE69"/>
      <c r="SHF69"/>
      <c r="SHG69"/>
      <c r="SHH69"/>
      <c r="SHI69"/>
      <c r="SHJ69"/>
      <c r="SHK69"/>
      <c r="SHL69"/>
      <c r="SHM69"/>
      <c r="SHN69"/>
      <c r="SHO69"/>
      <c r="SHP69"/>
      <c r="SHQ69"/>
      <c r="SHR69"/>
      <c r="SHS69"/>
      <c r="SHT69"/>
      <c r="SHU69"/>
      <c r="SHV69"/>
      <c r="SHW69"/>
      <c r="SHX69"/>
      <c r="SHY69"/>
      <c r="SHZ69"/>
      <c r="SIA69"/>
      <c r="SIB69"/>
      <c r="SIC69"/>
      <c r="SID69"/>
      <c r="SIE69"/>
      <c r="SIF69"/>
      <c r="SIG69"/>
      <c r="SIH69"/>
      <c r="SII69"/>
      <c r="SIJ69"/>
      <c r="SIK69"/>
      <c r="SIL69"/>
      <c r="SIM69"/>
      <c r="SIN69"/>
      <c r="SIO69"/>
      <c r="SIP69"/>
      <c r="SIQ69"/>
      <c r="SIR69"/>
      <c r="SIS69"/>
      <c r="SIT69"/>
      <c r="SIU69"/>
      <c r="SIV69"/>
      <c r="SIW69"/>
      <c r="SIX69"/>
      <c r="SIY69"/>
      <c r="SIZ69"/>
      <c r="SJA69"/>
      <c r="SJB69"/>
      <c r="SJC69"/>
      <c r="SJD69"/>
      <c r="SJE69"/>
      <c r="SJF69"/>
      <c r="SJG69"/>
      <c r="SJH69"/>
      <c r="SJI69"/>
      <c r="SJJ69"/>
      <c r="SJK69"/>
      <c r="SJL69"/>
      <c r="SJM69"/>
      <c r="SJN69"/>
      <c r="SJO69"/>
      <c r="SJP69"/>
      <c r="SJQ69"/>
      <c r="SJR69"/>
      <c r="SJS69"/>
      <c r="SJT69"/>
      <c r="SJU69"/>
      <c r="SJV69"/>
      <c r="SJW69"/>
      <c r="SJX69"/>
      <c r="SJY69"/>
      <c r="SJZ69"/>
      <c r="SKA69"/>
      <c r="SKB69"/>
      <c r="SKC69"/>
      <c r="SKD69"/>
      <c r="SKE69"/>
      <c r="SKF69"/>
      <c r="SKG69"/>
      <c r="SKH69"/>
      <c r="SKI69"/>
      <c r="SKJ69"/>
      <c r="SKK69"/>
      <c r="SKL69"/>
      <c r="SKM69"/>
      <c r="SKN69"/>
      <c r="SKO69"/>
      <c r="SKP69"/>
      <c r="SKQ69"/>
      <c r="SKR69"/>
      <c r="SKS69"/>
      <c r="SKT69"/>
      <c r="SKU69"/>
      <c r="SKV69"/>
      <c r="SKW69"/>
      <c r="SKX69"/>
      <c r="SKY69"/>
      <c r="SKZ69"/>
      <c r="SLA69"/>
      <c r="SLB69"/>
      <c r="SLC69"/>
      <c r="SLD69"/>
      <c r="SLE69"/>
      <c r="SLF69"/>
      <c r="SLG69"/>
      <c r="SLH69"/>
      <c r="SLI69"/>
      <c r="SLJ69"/>
      <c r="SLK69"/>
      <c r="SLL69"/>
      <c r="SLM69"/>
      <c r="SLN69"/>
      <c r="SLO69"/>
      <c r="SLP69"/>
      <c r="SLQ69"/>
      <c r="SLR69"/>
      <c r="SLS69"/>
      <c r="SLT69"/>
      <c r="SLU69"/>
      <c r="SLV69"/>
      <c r="SLW69"/>
      <c r="SLX69"/>
      <c r="SLY69"/>
      <c r="SLZ69"/>
      <c r="SMA69"/>
      <c r="SMB69"/>
      <c r="SMC69"/>
      <c r="SMD69"/>
      <c r="SME69"/>
      <c r="SMF69"/>
      <c r="SMG69"/>
      <c r="SMH69"/>
      <c r="SMI69"/>
      <c r="SMJ69"/>
      <c r="SMK69"/>
      <c r="SML69"/>
      <c r="SMM69"/>
      <c r="SMN69"/>
      <c r="SMO69"/>
      <c r="SMP69"/>
      <c r="SMQ69"/>
      <c r="SMR69"/>
      <c r="SMS69"/>
      <c r="SMT69"/>
      <c r="SMU69"/>
      <c r="SMV69"/>
      <c r="SMW69"/>
      <c r="SMX69"/>
      <c r="SMY69"/>
      <c r="SMZ69"/>
      <c r="SNA69"/>
      <c r="SNB69"/>
      <c r="SNC69"/>
      <c r="SND69"/>
      <c r="SNE69"/>
      <c r="SNF69"/>
      <c r="SNG69"/>
      <c r="SNH69"/>
      <c r="SNI69"/>
      <c r="SNJ69"/>
      <c r="SNK69"/>
      <c r="SNL69"/>
      <c r="SNM69"/>
      <c r="SNN69"/>
      <c r="SNO69"/>
      <c r="SNP69"/>
      <c r="SNQ69"/>
      <c r="SNR69"/>
      <c r="SNS69"/>
      <c r="SNT69"/>
      <c r="SNU69"/>
      <c r="SNV69"/>
      <c r="SNW69"/>
      <c r="SNX69"/>
      <c r="SNY69"/>
      <c r="SNZ69"/>
      <c r="SOA69"/>
      <c r="SOB69"/>
      <c r="SOC69"/>
      <c r="SOD69"/>
      <c r="SOE69"/>
      <c r="SOF69"/>
      <c r="SOG69"/>
      <c r="SOH69"/>
      <c r="SOI69"/>
      <c r="SOJ69"/>
      <c r="SOK69"/>
      <c r="SOL69"/>
      <c r="SOM69"/>
      <c r="SON69"/>
      <c r="SOO69"/>
      <c r="SOP69"/>
      <c r="SOQ69"/>
      <c r="SOR69"/>
      <c r="SOS69"/>
      <c r="SOT69"/>
      <c r="SOU69"/>
      <c r="SOV69"/>
      <c r="SOW69"/>
      <c r="SOX69"/>
      <c r="SOY69"/>
      <c r="SOZ69"/>
      <c r="SPA69"/>
      <c r="SPB69"/>
      <c r="SPC69"/>
      <c r="SPD69"/>
      <c r="SPE69"/>
      <c r="SPF69"/>
      <c r="SPG69"/>
      <c r="SPH69"/>
      <c r="SPI69"/>
      <c r="SPJ69"/>
      <c r="SPK69"/>
      <c r="SPL69"/>
      <c r="SPM69"/>
      <c r="SPN69"/>
      <c r="SPO69"/>
      <c r="SPP69"/>
      <c r="SPQ69"/>
      <c r="SPR69"/>
      <c r="SPS69"/>
      <c r="SPT69"/>
      <c r="SPU69"/>
      <c r="SPV69"/>
      <c r="SPW69"/>
      <c r="SPX69"/>
      <c r="SPY69"/>
      <c r="SPZ69"/>
      <c r="SQA69"/>
      <c r="SQB69"/>
      <c r="SQC69"/>
      <c r="SQD69"/>
      <c r="SQE69"/>
      <c r="SQF69"/>
      <c r="SQG69"/>
      <c r="SQH69"/>
      <c r="SQI69"/>
      <c r="SQJ69"/>
      <c r="SQK69"/>
      <c r="SQL69"/>
      <c r="SQM69"/>
      <c r="SQN69"/>
      <c r="SQO69"/>
      <c r="SQP69"/>
      <c r="SQQ69"/>
      <c r="SQR69"/>
      <c r="SQS69"/>
      <c r="SQT69"/>
      <c r="SQU69"/>
      <c r="SQV69"/>
      <c r="SQW69"/>
      <c r="SQX69"/>
      <c r="SQY69"/>
      <c r="SQZ69"/>
      <c r="SRA69"/>
      <c r="SRB69"/>
      <c r="SRC69"/>
      <c r="SRD69"/>
      <c r="SRE69"/>
      <c r="SRF69"/>
      <c r="SRG69"/>
      <c r="SRH69"/>
      <c r="SRI69"/>
      <c r="SRJ69"/>
      <c r="SRK69"/>
      <c r="SRL69"/>
      <c r="SRM69"/>
      <c r="SRN69"/>
      <c r="SRO69"/>
      <c r="SRP69"/>
      <c r="SRQ69"/>
      <c r="SRR69"/>
      <c r="SRS69"/>
      <c r="SRT69"/>
      <c r="SRU69"/>
      <c r="SRV69"/>
      <c r="SRW69"/>
      <c r="SRX69"/>
      <c r="SRY69"/>
      <c r="SRZ69"/>
      <c r="SSA69"/>
      <c r="SSB69"/>
      <c r="SSC69"/>
      <c r="SSD69"/>
      <c r="SSE69"/>
      <c r="SSF69"/>
      <c r="SSG69"/>
      <c r="SSH69"/>
      <c r="SSI69"/>
      <c r="SSJ69"/>
      <c r="SSK69"/>
      <c r="SSL69"/>
      <c r="SSM69"/>
      <c r="SSN69"/>
      <c r="SSO69"/>
      <c r="SSP69"/>
      <c r="SSQ69"/>
      <c r="SSR69"/>
      <c r="SSS69"/>
      <c r="SST69"/>
      <c r="SSU69"/>
      <c r="SSV69"/>
      <c r="SSW69"/>
      <c r="SSX69"/>
      <c r="SSY69"/>
      <c r="SSZ69"/>
      <c r="STA69"/>
      <c r="STB69"/>
      <c r="STC69"/>
      <c r="STD69"/>
      <c r="STE69"/>
      <c r="STF69"/>
      <c r="STG69"/>
      <c r="STH69"/>
      <c r="STI69"/>
      <c r="STJ69"/>
      <c r="STK69"/>
      <c r="STL69"/>
      <c r="STM69"/>
      <c r="STN69"/>
      <c r="STO69"/>
      <c r="STP69"/>
      <c r="STQ69"/>
      <c r="STR69"/>
      <c r="STS69"/>
      <c r="STT69"/>
      <c r="STU69"/>
      <c r="STV69"/>
      <c r="STW69"/>
      <c r="STX69"/>
      <c r="STY69"/>
      <c r="STZ69"/>
      <c r="SUA69"/>
      <c r="SUB69"/>
      <c r="SUC69"/>
      <c r="SUD69"/>
      <c r="SUE69"/>
      <c r="SUF69"/>
      <c r="SUG69"/>
      <c r="SUH69"/>
      <c r="SUI69"/>
      <c r="SUJ69"/>
      <c r="SUK69"/>
      <c r="SUL69"/>
      <c r="SUM69"/>
      <c r="SUN69"/>
      <c r="SUO69"/>
      <c r="SUP69"/>
      <c r="SUQ69"/>
      <c r="SUR69"/>
      <c r="SUS69"/>
      <c r="SUT69"/>
      <c r="SUU69"/>
      <c r="SUV69"/>
      <c r="SUW69"/>
      <c r="SUX69"/>
      <c r="SUY69"/>
      <c r="SUZ69"/>
      <c r="SVA69"/>
      <c r="SVB69"/>
      <c r="SVC69"/>
      <c r="SVD69"/>
      <c r="SVE69"/>
      <c r="SVF69"/>
      <c r="SVG69"/>
      <c r="SVH69"/>
      <c r="SVI69"/>
      <c r="SVJ69"/>
      <c r="SVK69"/>
      <c r="SVL69"/>
      <c r="SVM69"/>
      <c r="SVN69"/>
      <c r="SVO69"/>
      <c r="SVP69"/>
      <c r="SVQ69"/>
      <c r="SVR69"/>
      <c r="SVS69"/>
      <c r="SVT69"/>
      <c r="SVU69"/>
      <c r="SVV69"/>
      <c r="SVW69"/>
      <c r="SVX69"/>
      <c r="SVY69"/>
      <c r="SVZ69"/>
      <c r="SWA69"/>
      <c r="SWB69"/>
      <c r="SWC69"/>
      <c r="SWD69"/>
      <c r="SWE69"/>
      <c r="SWF69"/>
      <c r="SWG69"/>
      <c r="SWH69"/>
      <c r="SWI69"/>
      <c r="SWJ69"/>
      <c r="SWK69"/>
      <c r="SWL69"/>
      <c r="SWM69"/>
      <c r="SWN69"/>
      <c r="SWO69"/>
      <c r="SWP69"/>
      <c r="SWQ69"/>
      <c r="SWR69"/>
      <c r="SWS69"/>
      <c r="SWT69"/>
      <c r="SWU69"/>
      <c r="SWV69"/>
      <c r="SWW69"/>
      <c r="SWX69"/>
      <c r="SWY69"/>
      <c r="SWZ69"/>
      <c r="SXA69"/>
      <c r="SXB69"/>
      <c r="SXC69"/>
      <c r="SXD69"/>
      <c r="SXE69"/>
      <c r="SXF69"/>
      <c r="SXG69"/>
      <c r="SXH69"/>
      <c r="SXI69"/>
      <c r="SXJ69"/>
      <c r="SXK69"/>
      <c r="SXL69"/>
      <c r="SXM69"/>
      <c r="SXN69"/>
      <c r="SXO69"/>
      <c r="SXP69"/>
      <c r="SXQ69"/>
      <c r="SXR69"/>
      <c r="SXS69"/>
      <c r="SXT69"/>
      <c r="SXU69"/>
      <c r="SXV69"/>
      <c r="SXW69"/>
      <c r="SXX69"/>
      <c r="SXY69"/>
      <c r="SXZ69"/>
      <c r="SYA69"/>
      <c r="SYB69"/>
      <c r="SYC69"/>
      <c r="SYD69"/>
      <c r="SYE69"/>
      <c r="SYF69"/>
      <c r="SYG69"/>
      <c r="SYH69"/>
      <c r="SYI69"/>
      <c r="SYJ69"/>
      <c r="SYK69"/>
      <c r="SYL69"/>
      <c r="SYM69"/>
      <c r="SYN69"/>
      <c r="SYO69"/>
      <c r="SYP69"/>
      <c r="SYQ69"/>
      <c r="SYR69"/>
      <c r="SYS69"/>
      <c r="SYT69"/>
      <c r="SYU69"/>
      <c r="SYV69"/>
      <c r="SYW69"/>
      <c r="SYX69"/>
      <c r="SYY69"/>
      <c r="SYZ69"/>
      <c r="SZA69"/>
      <c r="SZB69"/>
      <c r="SZC69"/>
      <c r="SZD69"/>
      <c r="SZE69"/>
      <c r="SZF69"/>
      <c r="SZG69"/>
      <c r="SZH69"/>
      <c r="SZI69"/>
      <c r="SZJ69"/>
      <c r="SZK69"/>
      <c r="SZL69"/>
      <c r="SZM69"/>
      <c r="SZN69"/>
      <c r="SZO69"/>
      <c r="SZP69"/>
      <c r="SZQ69"/>
      <c r="SZR69"/>
      <c r="SZS69"/>
      <c r="SZT69"/>
      <c r="SZU69"/>
      <c r="SZV69"/>
      <c r="SZW69"/>
      <c r="SZX69"/>
      <c r="SZY69"/>
      <c r="SZZ69"/>
      <c r="TAA69"/>
      <c r="TAB69"/>
      <c r="TAC69"/>
      <c r="TAD69"/>
      <c r="TAE69"/>
      <c r="TAF69"/>
      <c r="TAG69"/>
      <c r="TAH69"/>
      <c r="TAI69"/>
      <c r="TAJ69"/>
      <c r="TAK69"/>
      <c r="TAL69"/>
      <c r="TAM69"/>
      <c r="TAN69"/>
      <c r="TAO69"/>
      <c r="TAP69"/>
      <c r="TAQ69"/>
      <c r="TAR69"/>
      <c r="TAS69"/>
      <c r="TAT69"/>
      <c r="TAU69"/>
      <c r="TAV69"/>
      <c r="TAW69"/>
      <c r="TAX69"/>
      <c r="TAY69"/>
      <c r="TAZ69"/>
      <c r="TBA69"/>
      <c r="TBB69"/>
      <c r="TBC69"/>
      <c r="TBD69"/>
      <c r="TBE69"/>
      <c r="TBF69"/>
      <c r="TBG69"/>
      <c r="TBH69"/>
      <c r="TBI69"/>
      <c r="TBJ69"/>
      <c r="TBK69"/>
      <c r="TBL69"/>
      <c r="TBM69"/>
      <c r="TBN69"/>
      <c r="TBO69"/>
      <c r="TBP69"/>
      <c r="TBQ69"/>
      <c r="TBR69"/>
      <c r="TBS69"/>
      <c r="TBT69"/>
      <c r="TBU69"/>
      <c r="TBV69"/>
      <c r="TBW69"/>
      <c r="TBX69"/>
      <c r="TBY69"/>
      <c r="TBZ69"/>
      <c r="TCA69"/>
      <c r="TCB69"/>
      <c r="TCC69"/>
      <c r="TCD69"/>
      <c r="TCE69"/>
      <c r="TCF69"/>
      <c r="TCG69"/>
      <c r="TCH69"/>
      <c r="TCI69"/>
      <c r="TCJ69"/>
      <c r="TCK69"/>
      <c r="TCL69"/>
      <c r="TCM69"/>
      <c r="TCN69"/>
      <c r="TCO69"/>
      <c r="TCP69"/>
      <c r="TCQ69"/>
      <c r="TCR69"/>
      <c r="TCS69"/>
      <c r="TCT69"/>
      <c r="TCU69"/>
      <c r="TCV69"/>
      <c r="TCW69"/>
      <c r="TCX69"/>
      <c r="TCY69"/>
      <c r="TCZ69"/>
      <c r="TDA69"/>
      <c r="TDB69"/>
      <c r="TDC69"/>
      <c r="TDD69"/>
      <c r="TDE69"/>
      <c r="TDF69"/>
      <c r="TDG69"/>
      <c r="TDH69"/>
      <c r="TDI69"/>
      <c r="TDJ69"/>
      <c r="TDK69"/>
      <c r="TDL69"/>
      <c r="TDM69"/>
      <c r="TDN69"/>
      <c r="TDO69"/>
      <c r="TDP69"/>
      <c r="TDQ69"/>
      <c r="TDR69"/>
      <c r="TDS69"/>
      <c r="TDT69"/>
      <c r="TDU69"/>
      <c r="TDV69"/>
      <c r="TDW69"/>
      <c r="TDX69"/>
      <c r="TDY69"/>
      <c r="TDZ69"/>
      <c r="TEA69"/>
      <c r="TEB69"/>
      <c r="TEC69"/>
      <c r="TED69"/>
      <c r="TEE69"/>
      <c r="TEF69"/>
      <c r="TEG69"/>
      <c r="TEH69"/>
      <c r="TEI69"/>
      <c r="TEJ69"/>
      <c r="TEK69"/>
      <c r="TEL69"/>
      <c r="TEM69"/>
      <c r="TEN69"/>
      <c r="TEO69"/>
      <c r="TEP69"/>
      <c r="TEQ69"/>
      <c r="TER69"/>
      <c r="TES69"/>
      <c r="TET69"/>
      <c r="TEU69"/>
      <c r="TEV69"/>
      <c r="TEW69"/>
      <c r="TEX69"/>
      <c r="TEY69"/>
      <c r="TEZ69"/>
      <c r="TFA69"/>
      <c r="TFB69"/>
      <c r="TFC69"/>
      <c r="TFD69"/>
      <c r="TFE69"/>
      <c r="TFF69"/>
      <c r="TFG69"/>
      <c r="TFH69"/>
      <c r="TFI69"/>
      <c r="TFJ69"/>
      <c r="TFK69"/>
      <c r="TFL69"/>
      <c r="TFM69"/>
      <c r="TFN69"/>
      <c r="TFO69"/>
      <c r="TFP69"/>
      <c r="TFQ69"/>
      <c r="TFR69"/>
      <c r="TFS69"/>
      <c r="TFT69"/>
      <c r="TFU69"/>
      <c r="TFV69"/>
      <c r="TFW69"/>
      <c r="TFX69"/>
      <c r="TFY69"/>
      <c r="TFZ69"/>
      <c r="TGA69"/>
      <c r="TGB69"/>
      <c r="TGC69"/>
      <c r="TGD69"/>
      <c r="TGE69"/>
      <c r="TGF69"/>
      <c r="TGG69"/>
      <c r="TGH69"/>
      <c r="TGI69"/>
      <c r="TGJ69"/>
      <c r="TGK69"/>
      <c r="TGL69"/>
      <c r="TGM69"/>
      <c r="TGN69"/>
      <c r="TGO69"/>
      <c r="TGP69"/>
      <c r="TGQ69"/>
      <c r="TGR69"/>
      <c r="TGS69"/>
      <c r="TGT69"/>
      <c r="TGU69"/>
      <c r="TGV69"/>
      <c r="TGW69"/>
      <c r="TGX69"/>
      <c r="TGY69"/>
      <c r="TGZ69"/>
      <c r="THA69"/>
      <c r="THB69"/>
      <c r="THC69"/>
      <c r="THD69"/>
      <c r="THE69"/>
      <c r="THF69"/>
      <c r="THG69"/>
      <c r="THH69"/>
      <c r="THI69"/>
      <c r="THJ69"/>
      <c r="THK69"/>
      <c r="THL69"/>
      <c r="THM69"/>
      <c r="THN69"/>
      <c r="THO69"/>
      <c r="THP69"/>
      <c r="THQ69"/>
      <c r="THR69"/>
      <c r="THS69"/>
      <c r="THT69"/>
      <c r="THU69"/>
      <c r="THV69"/>
      <c r="THW69"/>
      <c r="THX69"/>
      <c r="THY69"/>
      <c r="THZ69"/>
      <c r="TIA69"/>
      <c r="TIB69"/>
      <c r="TIC69"/>
      <c r="TID69"/>
      <c r="TIE69"/>
      <c r="TIF69"/>
      <c r="TIG69"/>
      <c r="TIH69"/>
      <c r="TII69"/>
      <c r="TIJ69"/>
      <c r="TIK69"/>
      <c r="TIL69"/>
      <c r="TIM69"/>
      <c r="TIN69"/>
      <c r="TIO69"/>
      <c r="TIP69"/>
      <c r="TIQ69"/>
      <c r="TIR69"/>
      <c r="TIS69"/>
      <c r="TIT69"/>
      <c r="TIU69"/>
      <c r="TIV69"/>
      <c r="TIW69"/>
      <c r="TIX69"/>
      <c r="TIY69"/>
      <c r="TIZ69"/>
      <c r="TJA69"/>
      <c r="TJB69"/>
      <c r="TJC69"/>
      <c r="TJD69"/>
      <c r="TJE69"/>
      <c r="TJF69"/>
      <c r="TJG69"/>
      <c r="TJH69"/>
      <c r="TJI69"/>
      <c r="TJJ69"/>
      <c r="TJK69"/>
      <c r="TJL69"/>
      <c r="TJM69"/>
      <c r="TJN69"/>
      <c r="TJO69"/>
      <c r="TJP69"/>
      <c r="TJQ69"/>
      <c r="TJR69"/>
      <c r="TJS69"/>
      <c r="TJT69"/>
      <c r="TJU69"/>
      <c r="TJV69"/>
      <c r="TJW69"/>
      <c r="TJX69"/>
      <c r="TJY69"/>
      <c r="TJZ69"/>
      <c r="TKA69"/>
      <c r="TKB69"/>
      <c r="TKC69"/>
      <c r="TKD69"/>
      <c r="TKE69"/>
      <c r="TKF69"/>
      <c r="TKG69"/>
      <c r="TKH69"/>
      <c r="TKI69"/>
      <c r="TKJ69"/>
      <c r="TKK69"/>
      <c r="TKL69"/>
      <c r="TKM69"/>
      <c r="TKN69"/>
      <c r="TKO69"/>
      <c r="TKP69"/>
      <c r="TKQ69"/>
      <c r="TKR69"/>
      <c r="TKS69"/>
      <c r="TKT69"/>
      <c r="TKU69"/>
      <c r="TKV69"/>
      <c r="TKW69"/>
      <c r="TKX69"/>
      <c r="TKY69"/>
      <c r="TKZ69"/>
      <c r="TLA69"/>
      <c r="TLB69"/>
      <c r="TLC69"/>
      <c r="TLD69"/>
      <c r="TLE69"/>
      <c r="TLF69"/>
      <c r="TLG69"/>
      <c r="TLH69"/>
      <c r="TLI69"/>
      <c r="TLJ69"/>
      <c r="TLK69"/>
      <c r="TLL69"/>
      <c r="TLM69"/>
      <c r="TLN69"/>
      <c r="TLO69"/>
      <c r="TLP69"/>
      <c r="TLQ69"/>
      <c r="TLR69"/>
      <c r="TLS69"/>
      <c r="TLT69"/>
      <c r="TLU69"/>
      <c r="TLV69"/>
      <c r="TLW69"/>
      <c r="TLX69"/>
      <c r="TLY69"/>
      <c r="TLZ69"/>
      <c r="TMA69"/>
      <c r="TMB69"/>
      <c r="TMC69"/>
      <c r="TMD69"/>
      <c r="TME69"/>
      <c r="TMF69"/>
      <c r="TMG69"/>
      <c r="TMH69"/>
      <c r="TMI69"/>
      <c r="TMJ69"/>
      <c r="TMK69"/>
      <c r="TML69"/>
      <c r="TMM69"/>
      <c r="TMN69"/>
      <c r="TMO69"/>
      <c r="TMP69"/>
      <c r="TMQ69"/>
      <c r="TMR69"/>
      <c r="TMS69"/>
      <c r="TMT69"/>
      <c r="TMU69"/>
      <c r="TMV69"/>
      <c r="TMW69"/>
      <c r="TMX69"/>
      <c r="TMY69"/>
      <c r="TMZ69"/>
      <c r="TNA69"/>
      <c r="TNB69"/>
      <c r="TNC69"/>
      <c r="TND69"/>
      <c r="TNE69"/>
      <c r="TNF69"/>
      <c r="TNG69"/>
      <c r="TNH69"/>
      <c r="TNI69"/>
      <c r="TNJ69"/>
      <c r="TNK69"/>
      <c r="TNL69"/>
      <c r="TNM69"/>
      <c r="TNN69"/>
      <c r="TNO69"/>
      <c r="TNP69"/>
      <c r="TNQ69"/>
      <c r="TNR69"/>
      <c r="TNS69"/>
      <c r="TNT69"/>
      <c r="TNU69"/>
      <c r="TNV69"/>
      <c r="TNW69"/>
      <c r="TNX69"/>
      <c r="TNY69"/>
      <c r="TNZ69"/>
      <c r="TOA69"/>
      <c r="TOB69"/>
      <c r="TOC69"/>
      <c r="TOD69"/>
      <c r="TOE69"/>
      <c r="TOF69"/>
      <c r="TOG69"/>
      <c r="TOH69"/>
      <c r="TOI69"/>
      <c r="TOJ69"/>
      <c r="TOK69"/>
      <c r="TOL69"/>
      <c r="TOM69"/>
      <c r="TON69"/>
      <c r="TOO69"/>
      <c r="TOP69"/>
      <c r="TOQ69"/>
      <c r="TOR69"/>
      <c r="TOS69"/>
      <c r="TOT69"/>
      <c r="TOU69"/>
      <c r="TOV69"/>
      <c r="TOW69"/>
      <c r="TOX69"/>
      <c r="TOY69"/>
      <c r="TOZ69"/>
      <c r="TPA69"/>
      <c r="TPB69"/>
      <c r="TPC69"/>
      <c r="TPD69"/>
      <c r="TPE69"/>
      <c r="TPF69"/>
      <c r="TPG69"/>
      <c r="TPH69"/>
      <c r="TPI69"/>
      <c r="TPJ69"/>
      <c r="TPK69"/>
      <c r="TPL69"/>
      <c r="TPM69"/>
      <c r="TPN69"/>
      <c r="TPO69"/>
      <c r="TPP69"/>
      <c r="TPQ69"/>
      <c r="TPR69"/>
      <c r="TPS69"/>
      <c r="TPT69"/>
      <c r="TPU69"/>
      <c r="TPV69"/>
      <c r="TPW69"/>
      <c r="TPX69"/>
      <c r="TPY69"/>
      <c r="TPZ69"/>
      <c r="TQA69"/>
      <c r="TQB69"/>
      <c r="TQC69"/>
      <c r="TQD69"/>
      <c r="TQE69"/>
      <c r="TQF69"/>
      <c r="TQG69"/>
      <c r="TQH69"/>
      <c r="TQI69"/>
      <c r="TQJ69"/>
      <c r="TQK69"/>
      <c r="TQL69"/>
      <c r="TQM69"/>
      <c r="TQN69"/>
      <c r="TQO69"/>
      <c r="TQP69"/>
      <c r="TQQ69"/>
      <c r="TQR69"/>
      <c r="TQS69"/>
      <c r="TQT69"/>
      <c r="TQU69"/>
      <c r="TQV69"/>
      <c r="TQW69"/>
      <c r="TQX69"/>
      <c r="TQY69"/>
      <c r="TQZ69"/>
      <c r="TRA69"/>
      <c r="TRB69"/>
      <c r="TRC69"/>
      <c r="TRD69"/>
      <c r="TRE69"/>
      <c r="TRF69"/>
      <c r="TRG69"/>
      <c r="TRH69"/>
      <c r="TRI69"/>
      <c r="TRJ69"/>
      <c r="TRK69"/>
      <c r="TRL69"/>
      <c r="TRM69"/>
      <c r="TRN69"/>
      <c r="TRO69"/>
      <c r="TRP69"/>
      <c r="TRQ69"/>
      <c r="TRR69"/>
      <c r="TRS69"/>
      <c r="TRT69"/>
      <c r="TRU69"/>
      <c r="TRV69"/>
      <c r="TRW69"/>
      <c r="TRX69"/>
      <c r="TRY69"/>
      <c r="TRZ69"/>
      <c r="TSA69"/>
      <c r="TSB69"/>
      <c r="TSC69"/>
      <c r="TSD69"/>
      <c r="TSE69"/>
      <c r="TSF69"/>
      <c r="TSG69"/>
      <c r="TSH69"/>
      <c r="TSI69"/>
      <c r="TSJ69"/>
      <c r="TSK69"/>
      <c r="TSL69"/>
      <c r="TSM69"/>
      <c r="TSN69"/>
      <c r="TSO69"/>
      <c r="TSP69"/>
      <c r="TSQ69"/>
      <c r="TSR69"/>
      <c r="TSS69"/>
      <c r="TST69"/>
      <c r="TSU69"/>
      <c r="TSV69"/>
      <c r="TSW69"/>
      <c r="TSX69"/>
      <c r="TSY69"/>
      <c r="TSZ69"/>
      <c r="TTA69"/>
      <c r="TTB69"/>
      <c r="TTC69"/>
      <c r="TTD69"/>
      <c r="TTE69"/>
      <c r="TTF69"/>
      <c r="TTG69"/>
      <c r="TTH69"/>
      <c r="TTI69"/>
      <c r="TTJ69"/>
      <c r="TTK69"/>
      <c r="TTL69"/>
      <c r="TTM69"/>
      <c r="TTN69"/>
      <c r="TTO69"/>
      <c r="TTP69"/>
      <c r="TTQ69"/>
      <c r="TTR69"/>
      <c r="TTS69"/>
      <c r="TTT69"/>
      <c r="TTU69"/>
      <c r="TTV69"/>
      <c r="TTW69"/>
      <c r="TTX69"/>
      <c r="TTY69"/>
      <c r="TTZ69"/>
      <c r="TUA69"/>
      <c r="TUB69"/>
      <c r="TUC69"/>
      <c r="TUD69"/>
      <c r="TUE69"/>
      <c r="TUF69"/>
      <c r="TUG69"/>
      <c r="TUH69"/>
      <c r="TUI69"/>
      <c r="TUJ69"/>
      <c r="TUK69"/>
      <c r="TUL69"/>
      <c r="TUM69"/>
      <c r="TUN69"/>
      <c r="TUO69"/>
      <c r="TUP69"/>
      <c r="TUQ69"/>
      <c r="TUR69"/>
      <c r="TUS69"/>
      <c r="TUT69"/>
      <c r="TUU69"/>
      <c r="TUV69"/>
      <c r="TUW69"/>
      <c r="TUX69"/>
      <c r="TUY69"/>
      <c r="TUZ69"/>
      <c r="TVA69"/>
      <c r="TVB69"/>
      <c r="TVC69"/>
      <c r="TVD69"/>
      <c r="TVE69"/>
      <c r="TVF69"/>
      <c r="TVG69"/>
      <c r="TVH69"/>
      <c r="TVI69"/>
      <c r="TVJ69"/>
      <c r="TVK69"/>
      <c r="TVL69"/>
      <c r="TVM69"/>
      <c r="TVN69"/>
      <c r="TVO69"/>
      <c r="TVP69"/>
      <c r="TVQ69"/>
      <c r="TVR69"/>
      <c r="TVS69"/>
      <c r="TVT69"/>
      <c r="TVU69"/>
      <c r="TVV69"/>
      <c r="TVW69"/>
      <c r="TVX69"/>
      <c r="TVY69"/>
      <c r="TVZ69"/>
      <c r="TWA69"/>
      <c r="TWB69"/>
      <c r="TWC69"/>
      <c r="TWD69"/>
      <c r="TWE69"/>
      <c r="TWF69"/>
      <c r="TWG69"/>
      <c r="TWH69"/>
      <c r="TWI69"/>
      <c r="TWJ69"/>
      <c r="TWK69"/>
      <c r="TWL69"/>
      <c r="TWM69"/>
      <c r="TWN69"/>
      <c r="TWO69"/>
      <c r="TWP69"/>
      <c r="TWQ69"/>
      <c r="TWR69"/>
      <c r="TWS69"/>
      <c r="TWT69"/>
      <c r="TWU69"/>
      <c r="TWV69"/>
      <c r="TWW69"/>
      <c r="TWX69"/>
      <c r="TWY69"/>
      <c r="TWZ69"/>
      <c r="TXA69"/>
      <c r="TXB69"/>
      <c r="TXC69"/>
      <c r="TXD69"/>
      <c r="TXE69"/>
      <c r="TXF69"/>
      <c r="TXG69"/>
      <c r="TXH69"/>
      <c r="TXI69"/>
      <c r="TXJ69"/>
      <c r="TXK69"/>
      <c r="TXL69"/>
      <c r="TXM69"/>
      <c r="TXN69"/>
      <c r="TXO69"/>
      <c r="TXP69"/>
      <c r="TXQ69"/>
      <c r="TXR69"/>
      <c r="TXS69"/>
      <c r="TXT69"/>
      <c r="TXU69"/>
      <c r="TXV69"/>
      <c r="TXW69"/>
      <c r="TXX69"/>
      <c r="TXY69"/>
      <c r="TXZ69"/>
      <c r="TYA69"/>
      <c r="TYB69"/>
      <c r="TYC69"/>
      <c r="TYD69"/>
      <c r="TYE69"/>
      <c r="TYF69"/>
      <c r="TYG69"/>
      <c r="TYH69"/>
      <c r="TYI69"/>
      <c r="TYJ69"/>
      <c r="TYK69"/>
      <c r="TYL69"/>
      <c r="TYM69"/>
      <c r="TYN69"/>
      <c r="TYO69"/>
      <c r="TYP69"/>
      <c r="TYQ69"/>
      <c r="TYR69"/>
      <c r="TYS69"/>
      <c r="TYT69"/>
      <c r="TYU69"/>
      <c r="TYV69"/>
      <c r="TYW69"/>
      <c r="TYX69"/>
      <c r="TYY69"/>
      <c r="TYZ69"/>
      <c r="TZA69"/>
      <c r="TZB69"/>
      <c r="TZC69"/>
      <c r="TZD69"/>
      <c r="TZE69"/>
      <c r="TZF69"/>
      <c r="TZG69"/>
      <c r="TZH69"/>
      <c r="TZI69"/>
      <c r="TZJ69"/>
      <c r="TZK69"/>
      <c r="TZL69"/>
      <c r="TZM69"/>
      <c r="TZN69"/>
      <c r="TZO69"/>
      <c r="TZP69"/>
      <c r="TZQ69"/>
      <c r="TZR69"/>
      <c r="TZS69"/>
      <c r="TZT69"/>
      <c r="TZU69"/>
      <c r="TZV69"/>
      <c r="TZW69"/>
      <c r="TZX69"/>
      <c r="TZY69"/>
      <c r="TZZ69"/>
      <c r="UAA69"/>
      <c r="UAB69"/>
      <c r="UAC69"/>
      <c r="UAD69"/>
      <c r="UAE69"/>
      <c r="UAF69"/>
      <c r="UAG69"/>
      <c r="UAH69"/>
      <c r="UAI69"/>
      <c r="UAJ69"/>
      <c r="UAK69"/>
      <c r="UAL69"/>
      <c r="UAM69"/>
      <c r="UAN69"/>
      <c r="UAO69"/>
      <c r="UAP69"/>
      <c r="UAQ69"/>
      <c r="UAR69"/>
      <c r="UAS69"/>
      <c r="UAT69"/>
      <c r="UAU69"/>
      <c r="UAV69"/>
      <c r="UAW69"/>
      <c r="UAX69"/>
      <c r="UAY69"/>
      <c r="UAZ69"/>
      <c r="UBA69"/>
      <c r="UBB69"/>
      <c r="UBC69"/>
      <c r="UBD69"/>
      <c r="UBE69"/>
      <c r="UBF69"/>
      <c r="UBG69"/>
      <c r="UBH69"/>
      <c r="UBI69"/>
      <c r="UBJ69"/>
      <c r="UBK69"/>
      <c r="UBL69"/>
      <c r="UBM69"/>
      <c r="UBN69"/>
      <c r="UBO69"/>
      <c r="UBP69"/>
      <c r="UBQ69"/>
      <c r="UBR69"/>
      <c r="UBS69"/>
      <c r="UBT69"/>
      <c r="UBU69"/>
      <c r="UBV69"/>
      <c r="UBW69"/>
      <c r="UBX69"/>
      <c r="UBY69"/>
      <c r="UBZ69"/>
      <c r="UCA69"/>
      <c r="UCB69"/>
      <c r="UCC69"/>
      <c r="UCD69"/>
      <c r="UCE69"/>
      <c r="UCF69"/>
      <c r="UCG69"/>
      <c r="UCH69"/>
      <c r="UCI69"/>
      <c r="UCJ69"/>
      <c r="UCK69"/>
      <c r="UCL69"/>
      <c r="UCM69"/>
      <c r="UCN69"/>
      <c r="UCO69"/>
      <c r="UCP69"/>
      <c r="UCQ69"/>
      <c r="UCR69"/>
      <c r="UCS69"/>
      <c r="UCT69"/>
      <c r="UCU69"/>
      <c r="UCV69"/>
      <c r="UCW69"/>
      <c r="UCX69"/>
      <c r="UCY69"/>
      <c r="UCZ69"/>
      <c r="UDA69"/>
      <c r="UDB69"/>
      <c r="UDC69"/>
      <c r="UDD69"/>
      <c r="UDE69"/>
      <c r="UDF69"/>
      <c r="UDG69"/>
      <c r="UDH69"/>
      <c r="UDI69"/>
      <c r="UDJ69"/>
      <c r="UDK69"/>
      <c r="UDL69"/>
      <c r="UDM69"/>
      <c r="UDN69"/>
      <c r="UDO69"/>
      <c r="UDP69"/>
      <c r="UDQ69"/>
      <c r="UDR69"/>
      <c r="UDS69"/>
      <c r="UDT69"/>
      <c r="UDU69"/>
      <c r="UDV69"/>
      <c r="UDW69"/>
      <c r="UDX69"/>
      <c r="UDY69"/>
      <c r="UDZ69"/>
      <c r="UEA69"/>
      <c r="UEB69"/>
      <c r="UEC69"/>
      <c r="UED69"/>
      <c r="UEE69"/>
      <c r="UEF69"/>
      <c r="UEG69"/>
      <c r="UEH69"/>
      <c r="UEI69"/>
      <c r="UEJ69"/>
      <c r="UEK69"/>
      <c r="UEL69"/>
      <c r="UEM69"/>
      <c r="UEN69"/>
      <c r="UEO69"/>
      <c r="UEP69"/>
      <c r="UEQ69"/>
      <c r="UER69"/>
      <c r="UES69"/>
      <c r="UET69"/>
      <c r="UEU69"/>
      <c r="UEV69"/>
      <c r="UEW69"/>
      <c r="UEX69"/>
      <c r="UEY69"/>
      <c r="UEZ69"/>
      <c r="UFA69"/>
      <c r="UFB69"/>
      <c r="UFC69"/>
      <c r="UFD69"/>
      <c r="UFE69"/>
      <c r="UFF69"/>
      <c r="UFG69"/>
      <c r="UFH69"/>
      <c r="UFI69"/>
      <c r="UFJ69"/>
      <c r="UFK69"/>
      <c r="UFL69"/>
      <c r="UFM69"/>
      <c r="UFN69"/>
      <c r="UFO69"/>
      <c r="UFP69"/>
      <c r="UFQ69"/>
      <c r="UFR69"/>
      <c r="UFS69"/>
      <c r="UFT69"/>
      <c r="UFU69"/>
      <c r="UFV69"/>
      <c r="UFW69"/>
      <c r="UFX69"/>
      <c r="UFY69"/>
      <c r="UFZ69"/>
      <c r="UGA69"/>
      <c r="UGB69"/>
      <c r="UGC69"/>
      <c r="UGD69"/>
      <c r="UGE69"/>
      <c r="UGF69"/>
      <c r="UGG69"/>
      <c r="UGH69"/>
      <c r="UGI69"/>
      <c r="UGJ69"/>
      <c r="UGK69"/>
      <c r="UGL69"/>
      <c r="UGM69"/>
      <c r="UGN69"/>
      <c r="UGO69"/>
      <c r="UGP69"/>
      <c r="UGQ69"/>
      <c r="UGR69"/>
      <c r="UGS69"/>
      <c r="UGT69"/>
      <c r="UGU69"/>
      <c r="UGV69"/>
      <c r="UGW69"/>
      <c r="UGX69"/>
      <c r="UGY69"/>
      <c r="UGZ69"/>
      <c r="UHA69"/>
      <c r="UHB69"/>
      <c r="UHC69"/>
      <c r="UHD69"/>
      <c r="UHE69"/>
      <c r="UHF69"/>
      <c r="UHG69"/>
      <c r="UHH69"/>
      <c r="UHI69"/>
      <c r="UHJ69"/>
      <c r="UHK69"/>
      <c r="UHL69"/>
      <c r="UHM69"/>
      <c r="UHN69"/>
      <c r="UHO69"/>
      <c r="UHP69"/>
      <c r="UHQ69"/>
      <c r="UHR69"/>
      <c r="UHS69"/>
      <c r="UHT69"/>
      <c r="UHU69"/>
      <c r="UHV69"/>
      <c r="UHW69"/>
      <c r="UHX69"/>
      <c r="UHY69"/>
      <c r="UHZ69"/>
      <c r="UIA69"/>
      <c r="UIB69"/>
      <c r="UIC69"/>
      <c r="UID69"/>
      <c r="UIE69"/>
      <c r="UIF69"/>
      <c r="UIG69"/>
      <c r="UIH69"/>
      <c r="UII69"/>
      <c r="UIJ69"/>
      <c r="UIK69"/>
      <c r="UIL69"/>
      <c r="UIM69"/>
      <c r="UIN69"/>
      <c r="UIO69"/>
      <c r="UIP69"/>
      <c r="UIQ69"/>
      <c r="UIR69"/>
      <c r="UIS69"/>
      <c r="UIT69"/>
      <c r="UIU69"/>
      <c r="UIV69"/>
      <c r="UIW69"/>
      <c r="UIX69"/>
      <c r="UIY69"/>
      <c r="UIZ69"/>
      <c r="UJA69"/>
      <c r="UJB69"/>
      <c r="UJC69"/>
      <c r="UJD69"/>
      <c r="UJE69"/>
      <c r="UJF69"/>
      <c r="UJG69"/>
      <c r="UJH69"/>
      <c r="UJI69"/>
      <c r="UJJ69"/>
      <c r="UJK69"/>
      <c r="UJL69"/>
      <c r="UJM69"/>
      <c r="UJN69"/>
      <c r="UJO69"/>
      <c r="UJP69"/>
      <c r="UJQ69"/>
      <c r="UJR69"/>
      <c r="UJS69"/>
      <c r="UJT69"/>
      <c r="UJU69"/>
      <c r="UJV69"/>
      <c r="UJW69"/>
      <c r="UJX69"/>
      <c r="UJY69"/>
      <c r="UJZ69"/>
      <c r="UKA69"/>
      <c r="UKB69"/>
      <c r="UKC69"/>
      <c r="UKD69"/>
      <c r="UKE69"/>
      <c r="UKF69"/>
      <c r="UKG69"/>
      <c r="UKH69"/>
      <c r="UKI69"/>
      <c r="UKJ69"/>
      <c r="UKK69"/>
      <c r="UKL69"/>
      <c r="UKM69"/>
      <c r="UKN69"/>
      <c r="UKO69"/>
      <c r="UKP69"/>
      <c r="UKQ69"/>
      <c r="UKR69"/>
      <c r="UKS69"/>
      <c r="UKT69"/>
      <c r="UKU69"/>
      <c r="UKV69"/>
      <c r="UKW69"/>
      <c r="UKX69"/>
      <c r="UKY69"/>
      <c r="UKZ69"/>
      <c r="ULA69"/>
      <c r="ULB69"/>
      <c r="ULC69"/>
      <c r="ULD69"/>
      <c r="ULE69"/>
      <c r="ULF69"/>
      <c r="ULG69"/>
      <c r="ULH69"/>
      <c r="ULI69"/>
      <c r="ULJ69"/>
      <c r="ULK69"/>
      <c r="ULL69"/>
      <c r="ULM69"/>
      <c r="ULN69"/>
      <c r="ULO69"/>
      <c r="ULP69"/>
      <c r="ULQ69"/>
      <c r="ULR69"/>
      <c r="ULS69"/>
      <c r="ULT69"/>
      <c r="ULU69"/>
      <c r="ULV69"/>
      <c r="ULW69"/>
      <c r="ULX69"/>
      <c r="ULY69"/>
      <c r="ULZ69"/>
      <c r="UMA69"/>
      <c r="UMB69"/>
      <c r="UMC69"/>
      <c r="UMD69"/>
      <c r="UME69"/>
      <c r="UMF69"/>
      <c r="UMG69"/>
      <c r="UMH69"/>
      <c r="UMI69"/>
      <c r="UMJ69"/>
      <c r="UMK69"/>
      <c r="UML69"/>
      <c r="UMM69"/>
      <c r="UMN69"/>
      <c r="UMO69"/>
      <c r="UMP69"/>
      <c r="UMQ69"/>
      <c r="UMR69"/>
      <c r="UMS69"/>
      <c r="UMT69"/>
      <c r="UMU69"/>
      <c r="UMV69"/>
      <c r="UMW69"/>
      <c r="UMX69"/>
      <c r="UMY69"/>
      <c r="UMZ69"/>
      <c r="UNA69"/>
      <c r="UNB69"/>
      <c r="UNC69"/>
      <c r="UND69"/>
      <c r="UNE69"/>
      <c r="UNF69"/>
      <c r="UNG69"/>
      <c r="UNH69"/>
      <c r="UNI69"/>
      <c r="UNJ69"/>
      <c r="UNK69"/>
      <c r="UNL69"/>
      <c r="UNM69"/>
      <c r="UNN69"/>
      <c r="UNO69"/>
      <c r="UNP69"/>
      <c r="UNQ69"/>
      <c r="UNR69"/>
      <c r="UNS69"/>
      <c r="UNT69"/>
      <c r="UNU69"/>
      <c r="UNV69"/>
      <c r="UNW69"/>
      <c r="UNX69"/>
      <c r="UNY69"/>
      <c r="UNZ69"/>
      <c r="UOA69"/>
      <c r="UOB69"/>
      <c r="UOC69"/>
      <c r="UOD69"/>
      <c r="UOE69"/>
      <c r="UOF69"/>
      <c r="UOG69"/>
      <c r="UOH69"/>
      <c r="UOI69"/>
      <c r="UOJ69"/>
      <c r="UOK69"/>
      <c r="UOL69"/>
      <c r="UOM69"/>
      <c r="UON69"/>
      <c r="UOO69"/>
      <c r="UOP69"/>
      <c r="UOQ69"/>
      <c r="UOR69"/>
      <c r="UOS69"/>
      <c r="UOT69"/>
      <c r="UOU69"/>
      <c r="UOV69"/>
      <c r="UOW69"/>
      <c r="UOX69"/>
      <c r="UOY69"/>
      <c r="UOZ69"/>
      <c r="UPA69"/>
      <c r="UPB69"/>
      <c r="UPC69"/>
      <c r="UPD69"/>
      <c r="UPE69"/>
      <c r="UPF69"/>
      <c r="UPG69"/>
      <c r="UPH69"/>
      <c r="UPI69"/>
      <c r="UPJ69"/>
      <c r="UPK69"/>
      <c r="UPL69"/>
      <c r="UPM69"/>
      <c r="UPN69"/>
      <c r="UPO69"/>
      <c r="UPP69"/>
      <c r="UPQ69"/>
      <c r="UPR69"/>
      <c r="UPS69"/>
      <c r="UPT69"/>
      <c r="UPU69"/>
      <c r="UPV69"/>
      <c r="UPW69"/>
      <c r="UPX69"/>
      <c r="UPY69"/>
      <c r="UPZ69"/>
      <c r="UQA69"/>
      <c r="UQB69"/>
      <c r="UQC69"/>
      <c r="UQD69"/>
      <c r="UQE69"/>
      <c r="UQF69"/>
      <c r="UQG69"/>
      <c r="UQH69"/>
      <c r="UQI69"/>
      <c r="UQJ69"/>
      <c r="UQK69"/>
      <c r="UQL69"/>
      <c r="UQM69"/>
      <c r="UQN69"/>
      <c r="UQO69"/>
      <c r="UQP69"/>
      <c r="UQQ69"/>
      <c r="UQR69"/>
      <c r="UQS69"/>
      <c r="UQT69"/>
      <c r="UQU69"/>
      <c r="UQV69"/>
      <c r="UQW69"/>
      <c r="UQX69"/>
      <c r="UQY69"/>
      <c r="UQZ69"/>
      <c r="URA69"/>
      <c r="URB69"/>
      <c r="URC69"/>
      <c r="URD69"/>
      <c r="URE69"/>
      <c r="URF69"/>
      <c r="URG69"/>
      <c r="URH69"/>
      <c r="URI69"/>
      <c r="URJ69"/>
      <c r="URK69"/>
      <c r="URL69"/>
      <c r="URM69"/>
      <c r="URN69"/>
      <c r="URO69"/>
      <c r="URP69"/>
      <c r="URQ69"/>
      <c r="URR69"/>
      <c r="URS69"/>
      <c r="URT69"/>
      <c r="URU69"/>
      <c r="URV69"/>
      <c r="URW69"/>
      <c r="URX69"/>
      <c r="URY69"/>
      <c r="URZ69"/>
      <c r="USA69"/>
      <c r="USB69"/>
      <c r="USC69"/>
      <c r="USD69"/>
      <c r="USE69"/>
      <c r="USF69"/>
      <c r="USG69"/>
      <c r="USH69"/>
      <c r="USI69"/>
      <c r="USJ69"/>
      <c r="USK69"/>
      <c r="USL69"/>
      <c r="USM69"/>
      <c r="USN69"/>
      <c r="USO69"/>
      <c r="USP69"/>
      <c r="USQ69"/>
      <c r="USR69"/>
      <c r="USS69"/>
      <c r="UST69"/>
      <c r="USU69"/>
      <c r="USV69"/>
      <c r="USW69"/>
      <c r="USX69"/>
      <c r="USY69"/>
      <c r="USZ69"/>
      <c r="UTA69"/>
      <c r="UTB69"/>
      <c r="UTC69"/>
      <c r="UTD69"/>
      <c r="UTE69"/>
      <c r="UTF69"/>
      <c r="UTG69"/>
      <c r="UTH69"/>
      <c r="UTI69"/>
      <c r="UTJ69"/>
      <c r="UTK69"/>
      <c r="UTL69"/>
      <c r="UTM69"/>
      <c r="UTN69"/>
      <c r="UTO69"/>
      <c r="UTP69"/>
      <c r="UTQ69"/>
      <c r="UTR69"/>
      <c r="UTS69"/>
      <c r="UTT69"/>
      <c r="UTU69"/>
      <c r="UTV69"/>
      <c r="UTW69"/>
      <c r="UTX69"/>
      <c r="UTY69"/>
      <c r="UTZ69"/>
      <c r="UUA69"/>
      <c r="UUB69"/>
      <c r="UUC69"/>
      <c r="UUD69"/>
      <c r="UUE69"/>
      <c r="UUF69"/>
      <c r="UUG69"/>
      <c r="UUH69"/>
      <c r="UUI69"/>
      <c r="UUJ69"/>
      <c r="UUK69"/>
      <c r="UUL69"/>
      <c r="UUM69"/>
      <c r="UUN69"/>
      <c r="UUO69"/>
      <c r="UUP69"/>
      <c r="UUQ69"/>
      <c r="UUR69"/>
      <c r="UUS69"/>
      <c r="UUT69"/>
      <c r="UUU69"/>
      <c r="UUV69"/>
      <c r="UUW69"/>
      <c r="UUX69"/>
      <c r="UUY69"/>
      <c r="UUZ69"/>
      <c r="UVA69"/>
      <c r="UVB69"/>
      <c r="UVC69"/>
      <c r="UVD69"/>
      <c r="UVE69"/>
      <c r="UVF69"/>
      <c r="UVG69"/>
      <c r="UVH69"/>
      <c r="UVI69"/>
      <c r="UVJ69"/>
      <c r="UVK69"/>
      <c r="UVL69"/>
      <c r="UVM69"/>
      <c r="UVN69"/>
      <c r="UVO69"/>
      <c r="UVP69"/>
      <c r="UVQ69"/>
      <c r="UVR69"/>
      <c r="UVS69"/>
      <c r="UVT69"/>
      <c r="UVU69"/>
      <c r="UVV69"/>
      <c r="UVW69"/>
      <c r="UVX69"/>
      <c r="UVY69"/>
      <c r="UVZ69"/>
      <c r="UWA69"/>
      <c r="UWB69"/>
      <c r="UWC69"/>
      <c r="UWD69"/>
      <c r="UWE69"/>
      <c r="UWF69"/>
      <c r="UWG69"/>
      <c r="UWH69"/>
      <c r="UWI69"/>
      <c r="UWJ69"/>
      <c r="UWK69"/>
      <c r="UWL69"/>
      <c r="UWM69"/>
      <c r="UWN69"/>
      <c r="UWO69"/>
      <c r="UWP69"/>
      <c r="UWQ69"/>
      <c r="UWR69"/>
      <c r="UWS69"/>
      <c r="UWT69"/>
      <c r="UWU69"/>
      <c r="UWV69"/>
      <c r="UWW69"/>
      <c r="UWX69"/>
      <c r="UWY69"/>
      <c r="UWZ69"/>
      <c r="UXA69"/>
      <c r="UXB69"/>
      <c r="UXC69"/>
      <c r="UXD69"/>
      <c r="UXE69"/>
      <c r="UXF69"/>
      <c r="UXG69"/>
      <c r="UXH69"/>
      <c r="UXI69"/>
      <c r="UXJ69"/>
      <c r="UXK69"/>
      <c r="UXL69"/>
      <c r="UXM69"/>
      <c r="UXN69"/>
      <c r="UXO69"/>
      <c r="UXP69"/>
      <c r="UXQ69"/>
      <c r="UXR69"/>
      <c r="UXS69"/>
      <c r="UXT69"/>
      <c r="UXU69"/>
      <c r="UXV69"/>
      <c r="UXW69"/>
      <c r="UXX69"/>
      <c r="UXY69"/>
      <c r="UXZ69"/>
      <c r="UYA69"/>
      <c r="UYB69"/>
      <c r="UYC69"/>
      <c r="UYD69"/>
      <c r="UYE69"/>
      <c r="UYF69"/>
      <c r="UYG69"/>
      <c r="UYH69"/>
      <c r="UYI69"/>
      <c r="UYJ69"/>
      <c r="UYK69"/>
      <c r="UYL69"/>
      <c r="UYM69"/>
      <c r="UYN69"/>
      <c r="UYO69"/>
      <c r="UYP69"/>
      <c r="UYQ69"/>
      <c r="UYR69"/>
      <c r="UYS69"/>
      <c r="UYT69"/>
      <c r="UYU69"/>
      <c r="UYV69"/>
      <c r="UYW69"/>
      <c r="UYX69"/>
      <c r="UYY69"/>
      <c r="UYZ69"/>
      <c r="UZA69"/>
      <c r="UZB69"/>
      <c r="UZC69"/>
      <c r="UZD69"/>
      <c r="UZE69"/>
      <c r="UZF69"/>
      <c r="UZG69"/>
      <c r="UZH69"/>
      <c r="UZI69"/>
      <c r="UZJ69"/>
      <c r="UZK69"/>
      <c r="UZL69"/>
      <c r="UZM69"/>
      <c r="UZN69"/>
      <c r="UZO69"/>
      <c r="UZP69"/>
      <c r="UZQ69"/>
      <c r="UZR69"/>
      <c r="UZS69"/>
      <c r="UZT69"/>
      <c r="UZU69"/>
      <c r="UZV69"/>
      <c r="UZW69"/>
      <c r="UZX69"/>
      <c r="UZY69"/>
      <c r="UZZ69"/>
      <c r="VAA69"/>
      <c r="VAB69"/>
      <c r="VAC69"/>
      <c r="VAD69"/>
      <c r="VAE69"/>
      <c r="VAF69"/>
      <c r="VAG69"/>
      <c r="VAH69"/>
      <c r="VAI69"/>
      <c r="VAJ69"/>
      <c r="VAK69"/>
      <c r="VAL69"/>
      <c r="VAM69"/>
      <c r="VAN69"/>
      <c r="VAO69"/>
      <c r="VAP69"/>
      <c r="VAQ69"/>
      <c r="VAR69"/>
      <c r="VAS69"/>
      <c r="VAT69"/>
      <c r="VAU69"/>
      <c r="VAV69"/>
      <c r="VAW69"/>
      <c r="VAX69"/>
      <c r="VAY69"/>
      <c r="VAZ69"/>
      <c r="VBA69"/>
      <c r="VBB69"/>
      <c r="VBC69"/>
      <c r="VBD69"/>
      <c r="VBE69"/>
      <c r="VBF69"/>
      <c r="VBG69"/>
      <c r="VBH69"/>
      <c r="VBI69"/>
      <c r="VBJ69"/>
      <c r="VBK69"/>
      <c r="VBL69"/>
      <c r="VBM69"/>
      <c r="VBN69"/>
      <c r="VBO69"/>
      <c r="VBP69"/>
      <c r="VBQ69"/>
      <c r="VBR69"/>
      <c r="VBS69"/>
      <c r="VBT69"/>
      <c r="VBU69"/>
      <c r="VBV69"/>
      <c r="VBW69"/>
      <c r="VBX69"/>
      <c r="VBY69"/>
      <c r="VBZ69"/>
      <c r="VCA69"/>
      <c r="VCB69"/>
      <c r="VCC69"/>
      <c r="VCD69"/>
      <c r="VCE69"/>
      <c r="VCF69"/>
      <c r="VCG69"/>
      <c r="VCH69"/>
      <c r="VCI69"/>
      <c r="VCJ69"/>
      <c r="VCK69"/>
      <c r="VCL69"/>
      <c r="VCM69"/>
      <c r="VCN69"/>
      <c r="VCO69"/>
      <c r="VCP69"/>
      <c r="VCQ69"/>
      <c r="VCR69"/>
      <c r="VCS69"/>
      <c r="VCT69"/>
      <c r="VCU69"/>
      <c r="VCV69"/>
      <c r="VCW69"/>
      <c r="VCX69"/>
      <c r="VCY69"/>
      <c r="VCZ69"/>
      <c r="VDA69"/>
      <c r="VDB69"/>
      <c r="VDC69"/>
      <c r="VDD69"/>
      <c r="VDE69"/>
      <c r="VDF69"/>
      <c r="VDG69"/>
      <c r="VDH69"/>
      <c r="VDI69"/>
      <c r="VDJ69"/>
      <c r="VDK69"/>
      <c r="VDL69"/>
      <c r="VDM69"/>
      <c r="VDN69"/>
      <c r="VDO69"/>
      <c r="VDP69"/>
      <c r="VDQ69"/>
      <c r="VDR69"/>
      <c r="VDS69"/>
      <c r="VDT69"/>
      <c r="VDU69"/>
      <c r="VDV69"/>
      <c r="VDW69"/>
      <c r="VDX69"/>
      <c r="VDY69"/>
      <c r="VDZ69"/>
      <c r="VEA69"/>
      <c r="VEB69"/>
      <c r="VEC69"/>
      <c r="VED69"/>
      <c r="VEE69"/>
      <c r="VEF69"/>
      <c r="VEG69"/>
      <c r="VEH69"/>
      <c r="VEI69"/>
      <c r="VEJ69"/>
      <c r="VEK69"/>
      <c r="VEL69"/>
      <c r="VEM69"/>
      <c r="VEN69"/>
      <c r="VEO69"/>
      <c r="VEP69"/>
      <c r="VEQ69"/>
      <c r="VER69"/>
      <c r="VES69"/>
      <c r="VET69"/>
      <c r="VEU69"/>
      <c r="VEV69"/>
      <c r="VEW69"/>
      <c r="VEX69"/>
      <c r="VEY69"/>
      <c r="VEZ69"/>
      <c r="VFA69"/>
      <c r="VFB69"/>
      <c r="VFC69"/>
      <c r="VFD69"/>
      <c r="VFE69"/>
      <c r="VFF69"/>
      <c r="VFG69"/>
      <c r="VFH69"/>
      <c r="VFI69"/>
      <c r="VFJ69"/>
      <c r="VFK69"/>
      <c r="VFL69"/>
      <c r="VFM69"/>
      <c r="VFN69"/>
      <c r="VFO69"/>
      <c r="VFP69"/>
      <c r="VFQ69"/>
      <c r="VFR69"/>
      <c r="VFS69"/>
      <c r="VFT69"/>
      <c r="VFU69"/>
      <c r="VFV69"/>
      <c r="VFW69"/>
      <c r="VFX69"/>
      <c r="VFY69"/>
      <c r="VFZ69"/>
      <c r="VGA69"/>
      <c r="VGB69"/>
      <c r="VGC69"/>
      <c r="VGD69"/>
      <c r="VGE69"/>
      <c r="VGF69"/>
      <c r="VGG69"/>
      <c r="VGH69"/>
      <c r="VGI69"/>
      <c r="VGJ69"/>
      <c r="VGK69"/>
      <c r="VGL69"/>
      <c r="VGM69"/>
      <c r="VGN69"/>
      <c r="VGO69"/>
      <c r="VGP69"/>
      <c r="VGQ69"/>
      <c r="VGR69"/>
      <c r="VGS69"/>
      <c r="VGT69"/>
      <c r="VGU69"/>
      <c r="VGV69"/>
      <c r="VGW69"/>
      <c r="VGX69"/>
      <c r="VGY69"/>
      <c r="VGZ69"/>
      <c r="VHA69"/>
      <c r="VHB69"/>
      <c r="VHC69"/>
      <c r="VHD69"/>
      <c r="VHE69"/>
      <c r="VHF69"/>
      <c r="VHG69"/>
      <c r="VHH69"/>
      <c r="VHI69"/>
      <c r="VHJ69"/>
      <c r="VHK69"/>
      <c r="VHL69"/>
      <c r="VHM69"/>
      <c r="VHN69"/>
      <c r="VHO69"/>
      <c r="VHP69"/>
      <c r="VHQ69"/>
      <c r="VHR69"/>
      <c r="VHS69"/>
      <c r="VHT69"/>
      <c r="VHU69"/>
      <c r="VHV69"/>
      <c r="VHW69"/>
      <c r="VHX69"/>
      <c r="VHY69"/>
      <c r="VHZ69"/>
      <c r="VIA69"/>
      <c r="VIB69"/>
      <c r="VIC69"/>
      <c r="VID69"/>
      <c r="VIE69"/>
      <c r="VIF69"/>
      <c r="VIG69"/>
      <c r="VIH69"/>
      <c r="VII69"/>
      <c r="VIJ69"/>
      <c r="VIK69"/>
      <c r="VIL69"/>
      <c r="VIM69"/>
      <c r="VIN69"/>
      <c r="VIO69"/>
      <c r="VIP69"/>
      <c r="VIQ69"/>
      <c r="VIR69"/>
      <c r="VIS69"/>
      <c r="VIT69"/>
      <c r="VIU69"/>
      <c r="VIV69"/>
      <c r="VIW69"/>
      <c r="VIX69"/>
      <c r="VIY69"/>
      <c r="VIZ69"/>
      <c r="VJA69"/>
      <c r="VJB69"/>
      <c r="VJC69"/>
      <c r="VJD69"/>
      <c r="VJE69"/>
      <c r="VJF69"/>
      <c r="VJG69"/>
      <c r="VJH69"/>
      <c r="VJI69"/>
      <c r="VJJ69"/>
      <c r="VJK69"/>
      <c r="VJL69"/>
      <c r="VJM69"/>
      <c r="VJN69"/>
      <c r="VJO69"/>
      <c r="VJP69"/>
      <c r="VJQ69"/>
      <c r="VJR69"/>
      <c r="VJS69"/>
      <c r="VJT69"/>
      <c r="VJU69"/>
      <c r="VJV69"/>
      <c r="VJW69"/>
      <c r="VJX69"/>
      <c r="VJY69"/>
      <c r="VJZ69"/>
      <c r="VKA69"/>
      <c r="VKB69"/>
      <c r="VKC69"/>
      <c r="VKD69"/>
      <c r="VKE69"/>
      <c r="VKF69"/>
      <c r="VKG69"/>
      <c r="VKH69"/>
      <c r="VKI69"/>
      <c r="VKJ69"/>
      <c r="VKK69"/>
      <c r="VKL69"/>
      <c r="VKM69"/>
      <c r="VKN69"/>
      <c r="VKO69"/>
      <c r="VKP69"/>
      <c r="VKQ69"/>
      <c r="VKR69"/>
      <c r="VKS69"/>
      <c r="VKT69"/>
      <c r="VKU69"/>
      <c r="VKV69"/>
      <c r="VKW69"/>
      <c r="VKX69"/>
      <c r="VKY69"/>
      <c r="VKZ69"/>
      <c r="VLA69"/>
      <c r="VLB69"/>
      <c r="VLC69"/>
      <c r="VLD69"/>
      <c r="VLE69"/>
      <c r="VLF69"/>
      <c r="VLG69"/>
      <c r="VLH69"/>
      <c r="VLI69"/>
      <c r="VLJ69"/>
      <c r="VLK69"/>
      <c r="VLL69"/>
      <c r="VLM69"/>
      <c r="VLN69"/>
      <c r="VLO69"/>
      <c r="VLP69"/>
      <c r="VLQ69"/>
      <c r="VLR69"/>
      <c r="VLS69"/>
      <c r="VLT69"/>
      <c r="VLU69"/>
      <c r="VLV69"/>
      <c r="VLW69"/>
      <c r="VLX69"/>
      <c r="VLY69"/>
      <c r="VLZ69"/>
      <c r="VMA69"/>
      <c r="VMB69"/>
      <c r="VMC69"/>
      <c r="VMD69"/>
      <c r="VME69"/>
      <c r="VMF69"/>
      <c r="VMG69"/>
      <c r="VMH69"/>
      <c r="VMI69"/>
      <c r="VMJ69"/>
      <c r="VMK69"/>
      <c r="VML69"/>
      <c r="VMM69"/>
      <c r="VMN69"/>
      <c r="VMO69"/>
      <c r="VMP69"/>
      <c r="VMQ69"/>
      <c r="VMR69"/>
      <c r="VMS69"/>
      <c r="VMT69"/>
      <c r="VMU69"/>
      <c r="VMV69"/>
      <c r="VMW69"/>
      <c r="VMX69"/>
      <c r="VMY69"/>
      <c r="VMZ69"/>
      <c r="VNA69"/>
      <c r="VNB69"/>
      <c r="VNC69"/>
      <c r="VND69"/>
      <c r="VNE69"/>
      <c r="VNF69"/>
      <c r="VNG69"/>
      <c r="VNH69"/>
      <c r="VNI69"/>
      <c r="VNJ69"/>
      <c r="VNK69"/>
      <c r="VNL69"/>
      <c r="VNM69"/>
      <c r="VNN69"/>
      <c r="VNO69"/>
      <c r="VNP69"/>
      <c r="VNQ69"/>
      <c r="VNR69"/>
      <c r="VNS69"/>
      <c r="VNT69"/>
      <c r="VNU69"/>
      <c r="VNV69"/>
      <c r="VNW69"/>
      <c r="VNX69"/>
      <c r="VNY69"/>
      <c r="VNZ69"/>
      <c r="VOA69"/>
      <c r="VOB69"/>
      <c r="VOC69"/>
      <c r="VOD69"/>
      <c r="VOE69"/>
      <c r="VOF69"/>
      <c r="VOG69"/>
      <c r="VOH69"/>
      <c r="VOI69"/>
      <c r="VOJ69"/>
      <c r="VOK69"/>
      <c r="VOL69"/>
      <c r="VOM69"/>
      <c r="VON69"/>
      <c r="VOO69"/>
      <c r="VOP69"/>
      <c r="VOQ69"/>
      <c r="VOR69"/>
      <c r="VOS69"/>
      <c r="VOT69"/>
      <c r="VOU69"/>
      <c r="VOV69"/>
      <c r="VOW69"/>
      <c r="VOX69"/>
      <c r="VOY69"/>
      <c r="VOZ69"/>
      <c r="VPA69"/>
      <c r="VPB69"/>
      <c r="VPC69"/>
      <c r="VPD69"/>
      <c r="VPE69"/>
      <c r="VPF69"/>
      <c r="VPG69"/>
      <c r="VPH69"/>
      <c r="VPI69"/>
      <c r="VPJ69"/>
      <c r="VPK69"/>
      <c r="VPL69"/>
      <c r="VPM69"/>
      <c r="VPN69"/>
      <c r="VPO69"/>
      <c r="VPP69"/>
      <c r="VPQ69"/>
      <c r="VPR69"/>
      <c r="VPS69"/>
      <c r="VPT69"/>
      <c r="VPU69"/>
      <c r="VPV69"/>
      <c r="VPW69"/>
      <c r="VPX69"/>
      <c r="VPY69"/>
      <c r="VPZ69"/>
      <c r="VQA69"/>
      <c r="VQB69"/>
      <c r="VQC69"/>
      <c r="VQD69"/>
      <c r="VQE69"/>
      <c r="VQF69"/>
      <c r="VQG69"/>
      <c r="VQH69"/>
      <c r="VQI69"/>
      <c r="VQJ69"/>
      <c r="VQK69"/>
      <c r="VQL69"/>
      <c r="VQM69"/>
      <c r="VQN69"/>
      <c r="VQO69"/>
      <c r="VQP69"/>
      <c r="VQQ69"/>
      <c r="VQR69"/>
      <c r="VQS69"/>
      <c r="VQT69"/>
      <c r="VQU69"/>
      <c r="VQV69"/>
      <c r="VQW69"/>
      <c r="VQX69"/>
      <c r="VQY69"/>
      <c r="VQZ69"/>
      <c r="VRA69"/>
      <c r="VRB69"/>
      <c r="VRC69"/>
      <c r="VRD69"/>
      <c r="VRE69"/>
      <c r="VRF69"/>
      <c r="VRG69"/>
      <c r="VRH69"/>
      <c r="VRI69"/>
      <c r="VRJ69"/>
      <c r="VRK69"/>
      <c r="VRL69"/>
      <c r="VRM69"/>
      <c r="VRN69"/>
      <c r="VRO69"/>
      <c r="VRP69"/>
      <c r="VRQ69"/>
      <c r="VRR69"/>
      <c r="VRS69"/>
      <c r="VRT69"/>
      <c r="VRU69"/>
      <c r="VRV69"/>
      <c r="VRW69"/>
      <c r="VRX69"/>
      <c r="VRY69"/>
      <c r="VRZ69"/>
      <c r="VSA69"/>
      <c r="VSB69"/>
      <c r="VSC69"/>
      <c r="VSD69"/>
      <c r="VSE69"/>
      <c r="VSF69"/>
      <c r="VSG69"/>
      <c r="VSH69"/>
      <c r="VSI69"/>
      <c r="VSJ69"/>
      <c r="VSK69"/>
      <c r="VSL69"/>
      <c r="VSM69"/>
      <c r="VSN69"/>
      <c r="VSO69"/>
      <c r="VSP69"/>
      <c r="VSQ69"/>
      <c r="VSR69"/>
      <c r="VSS69"/>
      <c r="VST69"/>
      <c r="VSU69"/>
      <c r="VSV69"/>
      <c r="VSW69"/>
      <c r="VSX69"/>
      <c r="VSY69"/>
      <c r="VSZ69"/>
      <c r="VTA69"/>
      <c r="VTB69"/>
      <c r="VTC69"/>
      <c r="VTD69"/>
      <c r="VTE69"/>
      <c r="VTF69"/>
      <c r="VTG69"/>
      <c r="VTH69"/>
      <c r="VTI69"/>
      <c r="VTJ69"/>
      <c r="VTK69"/>
      <c r="VTL69"/>
      <c r="VTM69"/>
      <c r="VTN69"/>
      <c r="VTO69"/>
      <c r="VTP69"/>
      <c r="VTQ69"/>
      <c r="VTR69"/>
      <c r="VTS69"/>
      <c r="VTT69"/>
      <c r="VTU69"/>
      <c r="VTV69"/>
      <c r="VTW69"/>
      <c r="VTX69"/>
      <c r="VTY69"/>
      <c r="VTZ69"/>
      <c r="VUA69"/>
      <c r="VUB69"/>
      <c r="VUC69"/>
      <c r="VUD69"/>
      <c r="VUE69"/>
      <c r="VUF69"/>
      <c r="VUG69"/>
      <c r="VUH69"/>
      <c r="VUI69"/>
      <c r="VUJ69"/>
      <c r="VUK69"/>
      <c r="VUL69"/>
      <c r="VUM69"/>
      <c r="VUN69"/>
      <c r="VUO69"/>
      <c r="VUP69"/>
      <c r="VUQ69"/>
      <c r="VUR69"/>
      <c r="VUS69"/>
      <c r="VUT69"/>
      <c r="VUU69"/>
      <c r="VUV69"/>
      <c r="VUW69"/>
      <c r="VUX69"/>
      <c r="VUY69"/>
      <c r="VUZ69"/>
      <c r="VVA69"/>
      <c r="VVB69"/>
      <c r="VVC69"/>
      <c r="VVD69"/>
      <c r="VVE69"/>
      <c r="VVF69"/>
      <c r="VVG69"/>
      <c r="VVH69"/>
      <c r="VVI69"/>
      <c r="VVJ69"/>
      <c r="VVK69"/>
      <c r="VVL69"/>
      <c r="VVM69"/>
      <c r="VVN69"/>
      <c r="VVO69"/>
      <c r="VVP69"/>
      <c r="VVQ69"/>
      <c r="VVR69"/>
      <c r="VVS69"/>
      <c r="VVT69"/>
      <c r="VVU69"/>
      <c r="VVV69"/>
      <c r="VVW69"/>
      <c r="VVX69"/>
      <c r="VVY69"/>
      <c r="VVZ69"/>
      <c r="VWA69"/>
      <c r="VWB69"/>
      <c r="VWC69"/>
      <c r="VWD69"/>
      <c r="VWE69"/>
      <c r="VWF69"/>
      <c r="VWG69"/>
      <c r="VWH69"/>
      <c r="VWI69"/>
      <c r="VWJ69"/>
      <c r="VWK69"/>
      <c r="VWL69"/>
      <c r="VWM69"/>
      <c r="VWN69"/>
      <c r="VWO69"/>
      <c r="VWP69"/>
      <c r="VWQ69"/>
      <c r="VWR69"/>
      <c r="VWS69"/>
      <c r="VWT69"/>
      <c r="VWU69"/>
      <c r="VWV69"/>
      <c r="VWW69"/>
      <c r="VWX69"/>
      <c r="VWY69"/>
      <c r="VWZ69"/>
      <c r="VXA69"/>
      <c r="VXB69"/>
      <c r="VXC69"/>
      <c r="VXD69"/>
      <c r="VXE69"/>
      <c r="VXF69"/>
      <c r="VXG69"/>
      <c r="VXH69"/>
      <c r="VXI69"/>
      <c r="VXJ69"/>
      <c r="VXK69"/>
      <c r="VXL69"/>
      <c r="VXM69"/>
      <c r="VXN69"/>
      <c r="VXO69"/>
      <c r="VXP69"/>
      <c r="VXQ69"/>
      <c r="VXR69"/>
      <c r="VXS69"/>
      <c r="VXT69"/>
      <c r="VXU69"/>
      <c r="VXV69"/>
      <c r="VXW69"/>
      <c r="VXX69"/>
      <c r="VXY69"/>
      <c r="VXZ69"/>
      <c r="VYA69"/>
      <c r="VYB69"/>
      <c r="VYC69"/>
      <c r="VYD69"/>
      <c r="VYE69"/>
      <c r="VYF69"/>
      <c r="VYG69"/>
      <c r="VYH69"/>
      <c r="VYI69"/>
      <c r="VYJ69"/>
      <c r="VYK69"/>
      <c r="VYL69"/>
      <c r="VYM69"/>
      <c r="VYN69"/>
      <c r="VYO69"/>
      <c r="VYP69"/>
      <c r="VYQ69"/>
      <c r="VYR69"/>
      <c r="VYS69"/>
      <c r="VYT69"/>
      <c r="VYU69"/>
      <c r="VYV69"/>
      <c r="VYW69"/>
      <c r="VYX69"/>
      <c r="VYY69"/>
      <c r="VYZ69"/>
      <c r="VZA69"/>
      <c r="VZB69"/>
      <c r="VZC69"/>
      <c r="VZD69"/>
      <c r="VZE69"/>
      <c r="VZF69"/>
      <c r="VZG69"/>
      <c r="VZH69"/>
      <c r="VZI69"/>
      <c r="VZJ69"/>
      <c r="VZK69"/>
      <c r="VZL69"/>
      <c r="VZM69"/>
      <c r="VZN69"/>
      <c r="VZO69"/>
      <c r="VZP69"/>
      <c r="VZQ69"/>
      <c r="VZR69"/>
      <c r="VZS69"/>
      <c r="VZT69"/>
      <c r="VZU69"/>
      <c r="VZV69"/>
      <c r="VZW69"/>
      <c r="VZX69"/>
      <c r="VZY69"/>
      <c r="VZZ69"/>
      <c r="WAA69"/>
      <c r="WAB69"/>
      <c r="WAC69"/>
      <c r="WAD69"/>
      <c r="WAE69"/>
      <c r="WAF69"/>
      <c r="WAG69"/>
      <c r="WAH69"/>
      <c r="WAI69"/>
      <c r="WAJ69"/>
      <c r="WAK69"/>
      <c r="WAL69"/>
      <c r="WAM69"/>
      <c r="WAN69"/>
      <c r="WAO69"/>
      <c r="WAP69"/>
      <c r="WAQ69"/>
      <c r="WAR69"/>
      <c r="WAS69"/>
      <c r="WAT69"/>
      <c r="WAU69"/>
      <c r="WAV69"/>
      <c r="WAW69"/>
      <c r="WAX69"/>
      <c r="WAY69"/>
      <c r="WAZ69"/>
      <c r="WBA69"/>
      <c r="WBB69"/>
      <c r="WBC69"/>
      <c r="WBD69"/>
      <c r="WBE69"/>
      <c r="WBF69"/>
      <c r="WBG69"/>
      <c r="WBH69"/>
      <c r="WBI69"/>
      <c r="WBJ69"/>
      <c r="WBK69"/>
      <c r="WBL69"/>
      <c r="WBM69"/>
      <c r="WBN69"/>
      <c r="WBO69"/>
      <c r="WBP69"/>
      <c r="WBQ69"/>
      <c r="WBR69"/>
      <c r="WBS69"/>
      <c r="WBT69"/>
      <c r="WBU69"/>
      <c r="WBV69"/>
      <c r="WBW69"/>
      <c r="WBX69"/>
      <c r="WBY69"/>
      <c r="WBZ69"/>
      <c r="WCA69"/>
      <c r="WCB69"/>
      <c r="WCC69"/>
      <c r="WCD69"/>
      <c r="WCE69"/>
      <c r="WCF69"/>
      <c r="WCG69"/>
      <c r="WCH69"/>
      <c r="WCI69"/>
      <c r="WCJ69"/>
      <c r="WCK69"/>
      <c r="WCL69"/>
      <c r="WCM69"/>
      <c r="WCN69"/>
      <c r="WCO69"/>
      <c r="WCP69"/>
      <c r="WCQ69"/>
      <c r="WCR69"/>
      <c r="WCS69"/>
      <c r="WCT69"/>
      <c r="WCU69"/>
      <c r="WCV69"/>
      <c r="WCW69"/>
      <c r="WCX69"/>
      <c r="WCY69"/>
      <c r="WCZ69"/>
      <c r="WDA69"/>
      <c r="WDB69"/>
      <c r="WDC69"/>
      <c r="WDD69"/>
      <c r="WDE69"/>
      <c r="WDF69"/>
      <c r="WDG69"/>
      <c r="WDH69"/>
      <c r="WDI69"/>
      <c r="WDJ69"/>
      <c r="WDK69"/>
      <c r="WDL69"/>
      <c r="WDM69"/>
      <c r="WDN69"/>
      <c r="WDO69"/>
      <c r="WDP69"/>
      <c r="WDQ69"/>
      <c r="WDR69"/>
      <c r="WDS69"/>
      <c r="WDT69"/>
      <c r="WDU69"/>
      <c r="WDV69"/>
      <c r="WDW69"/>
      <c r="WDX69"/>
      <c r="WDY69"/>
      <c r="WDZ69"/>
      <c r="WEA69"/>
      <c r="WEB69"/>
      <c r="WEC69"/>
      <c r="WED69"/>
      <c r="WEE69"/>
      <c r="WEF69"/>
      <c r="WEG69"/>
      <c r="WEH69"/>
      <c r="WEI69"/>
      <c r="WEJ69"/>
      <c r="WEK69"/>
      <c r="WEL69"/>
      <c r="WEM69"/>
      <c r="WEN69"/>
      <c r="WEO69"/>
      <c r="WEP69"/>
      <c r="WEQ69"/>
      <c r="WER69"/>
      <c r="WES69"/>
      <c r="WET69"/>
      <c r="WEU69"/>
      <c r="WEV69"/>
      <c r="WEW69"/>
      <c r="WEX69"/>
      <c r="WEY69"/>
      <c r="WEZ69"/>
      <c r="WFA69"/>
      <c r="WFB69"/>
      <c r="WFC69"/>
      <c r="WFD69"/>
      <c r="WFE69"/>
      <c r="WFF69"/>
      <c r="WFG69"/>
      <c r="WFH69"/>
      <c r="WFI69"/>
      <c r="WFJ69"/>
      <c r="WFK69"/>
      <c r="WFL69"/>
      <c r="WFM69"/>
      <c r="WFN69"/>
      <c r="WFO69"/>
      <c r="WFP69"/>
      <c r="WFQ69"/>
      <c r="WFR69"/>
      <c r="WFS69"/>
      <c r="WFT69"/>
      <c r="WFU69"/>
      <c r="WFV69"/>
      <c r="WFW69"/>
      <c r="WFX69"/>
      <c r="WFY69"/>
      <c r="WFZ69"/>
      <c r="WGA69"/>
      <c r="WGB69"/>
      <c r="WGC69"/>
      <c r="WGD69"/>
      <c r="WGE69"/>
      <c r="WGF69"/>
      <c r="WGG69"/>
      <c r="WGH69"/>
      <c r="WGI69"/>
      <c r="WGJ69"/>
      <c r="WGK69"/>
      <c r="WGL69"/>
      <c r="WGM69"/>
      <c r="WGN69"/>
      <c r="WGO69"/>
      <c r="WGP69"/>
      <c r="WGQ69"/>
      <c r="WGR69"/>
      <c r="WGS69"/>
      <c r="WGT69"/>
      <c r="WGU69"/>
      <c r="WGV69"/>
      <c r="WGW69"/>
      <c r="WGX69"/>
      <c r="WGY69"/>
      <c r="WGZ69"/>
      <c r="WHA69"/>
      <c r="WHB69"/>
      <c r="WHC69"/>
      <c r="WHD69"/>
      <c r="WHE69"/>
      <c r="WHF69"/>
      <c r="WHG69"/>
      <c r="WHH69"/>
      <c r="WHI69"/>
      <c r="WHJ69"/>
      <c r="WHK69"/>
      <c r="WHL69"/>
      <c r="WHM69"/>
      <c r="WHN69"/>
      <c r="WHO69"/>
      <c r="WHP69"/>
      <c r="WHQ69"/>
      <c r="WHR69"/>
      <c r="WHS69"/>
      <c r="WHT69"/>
      <c r="WHU69"/>
      <c r="WHV69"/>
      <c r="WHW69"/>
      <c r="WHX69"/>
      <c r="WHY69"/>
      <c r="WHZ69"/>
      <c r="WIA69"/>
      <c r="WIB69"/>
      <c r="WIC69"/>
      <c r="WID69"/>
      <c r="WIE69"/>
      <c r="WIF69"/>
      <c r="WIG69"/>
      <c r="WIH69"/>
      <c r="WII69"/>
      <c r="WIJ69"/>
      <c r="WIK69"/>
      <c r="WIL69"/>
      <c r="WIM69"/>
      <c r="WIN69"/>
      <c r="WIO69"/>
      <c r="WIP69"/>
      <c r="WIQ69"/>
      <c r="WIR69"/>
      <c r="WIS69"/>
      <c r="WIT69"/>
      <c r="WIU69"/>
      <c r="WIV69"/>
      <c r="WIW69"/>
      <c r="WIX69"/>
      <c r="WIY69"/>
      <c r="WIZ69"/>
      <c r="WJA69"/>
      <c r="WJB69"/>
      <c r="WJC69"/>
      <c r="WJD69"/>
      <c r="WJE69"/>
      <c r="WJF69"/>
      <c r="WJG69"/>
      <c r="WJH69"/>
      <c r="WJI69"/>
      <c r="WJJ69"/>
      <c r="WJK69"/>
      <c r="WJL69"/>
      <c r="WJM69"/>
      <c r="WJN69"/>
      <c r="WJO69"/>
      <c r="WJP69"/>
      <c r="WJQ69"/>
      <c r="WJR69"/>
      <c r="WJS69"/>
      <c r="WJT69"/>
      <c r="WJU69"/>
      <c r="WJV69"/>
      <c r="WJW69"/>
      <c r="WJX69"/>
      <c r="WJY69"/>
      <c r="WJZ69"/>
      <c r="WKA69"/>
      <c r="WKB69"/>
      <c r="WKC69"/>
      <c r="WKD69"/>
      <c r="WKE69"/>
      <c r="WKF69"/>
      <c r="WKG69"/>
      <c r="WKH69"/>
      <c r="WKI69"/>
      <c r="WKJ69"/>
      <c r="WKK69"/>
      <c r="WKL69"/>
      <c r="WKM69"/>
      <c r="WKN69"/>
      <c r="WKO69"/>
      <c r="WKP69"/>
      <c r="WKQ69"/>
      <c r="WKR69"/>
      <c r="WKS69"/>
      <c r="WKT69"/>
      <c r="WKU69"/>
      <c r="WKV69"/>
      <c r="WKW69"/>
      <c r="WKX69"/>
      <c r="WKY69"/>
      <c r="WKZ69"/>
      <c r="WLA69"/>
      <c r="WLB69"/>
      <c r="WLC69"/>
      <c r="WLD69"/>
      <c r="WLE69"/>
      <c r="WLF69"/>
      <c r="WLG69"/>
      <c r="WLH69"/>
      <c r="WLI69"/>
      <c r="WLJ69"/>
      <c r="WLK69"/>
      <c r="WLL69"/>
      <c r="WLM69"/>
      <c r="WLN69"/>
      <c r="WLO69"/>
      <c r="WLP69"/>
      <c r="WLQ69"/>
      <c r="WLR69"/>
      <c r="WLS69"/>
      <c r="WLT69"/>
      <c r="WLU69"/>
      <c r="WLV69"/>
      <c r="WLW69"/>
      <c r="WLX69"/>
      <c r="WLY69"/>
      <c r="WLZ69"/>
      <c r="WMA69"/>
      <c r="WMB69"/>
      <c r="WMC69"/>
      <c r="WMD69"/>
      <c r="WME69"/>
      <c r="WMF69"/>
      <c r="WMG69"/>
      <c r="WMH69"/>
      <c r="WMI69"/>
      <c r="WMJ69"/>
      <c r="WMK69"/>
      <c r="WML69"/>
      <c r="WMM69"/>
      <c r="WMN69"/>
      <c r="WMO69"/>
      <c r="WMP69"/>
      <c r="WMQ69"/>
      <c r="WMR69"/>
      <c r="WMS69"/>
      <c r="WMT69"/>
      <c r="WMU69"/>
      <c r="WMV69"/>
      <c r="WMW69"/>
      <c r="WMX69"/>
      <c r="WMY69"/>
      <c r="WMZ69"/>
      <c r="WNA69"/>
      <c r="WNB69"/>
      <c r="WNC69"/>
      <c r="WND69"/>
      <c r="WNE69"/>
      <c r="WNF69"/>
      <c r="WNG69"/>
      <c r="WNH69"/>
      <c r="WNI69"/>
      <c r="WNJ69"/>
      <c r="WNK69"/>
      <c r="WNL69"/>
      <c r="WNM69"/>
      <c r="WNN69"/>
      <c r="WNO69"/>
      <c r="WNP69"/>
      <c r="WNQ69"/>
      <c r="WNR69"/>
      <c r="WNS69"/>
      <c r="WNT69"/>
      <c r="WNU69"/>
      <c r="WNV69"/>
      <c r="WNW69"/>
      <c r="WNX69"/>
      <c r="WNY69"/>
      <c r="WNZ69"/>
      <c r="WOA69"/>
      <c r="WOB69"/>
      <c r="WOC69"/>
      <c r="WOD69"/>
      <c r="WOE69"/>
      <c r="WOF69"/>
      <c r="WOG69"/>
      <c r="WOH69"/>
      <c r="WOI69"/>
      <c r="WOJ69"/>
      <c r="WOK69"/>
      <c r="WOL69"/>
      <c r="WOM69"/>
      <c r="WON69"/>
      <c r="WOO69"/>
      <c r="WOP69"/>
      <c r="WOQ69"/>
      <c r="WOR69"/>
      <c r="WOS69"/>
      <c r="WOT69"/>
      <c r="WOU69"/>
      <c r="WOV69"/>
      <c r="WOW69"/>
      <c r="WOX69"/>
      <c r="WOY69"/>
      <c r="WOZ69"/>
      <c r="WPA69"/>
      <c r="WPB69"/>
      <c r="WPC69"/>
      <c r="WPD69"/>
      <c r="WPE69"/>
      <c r="WPF69"/>
      <c r="WPG69"/>
      <c r="WPH69"/>
      <c r="WPI69"/>
      <c r="WPJ69"/>
      <c r="WPK69"/>
      <c r="WPL69"/>
      <c r="WPM69"/>
      <c r="WPN69"/>
      <c r="WPO69"/>
      <c r="WPP69"/>
      <c r="WPQ69"/>
      <c r="WPR69"/>
      <c r="WPS69"/>
      <c r="WPT69"/>
      <c r="WPU69"/>
      <c r="WPV69"/>
      <c r="WPW69"/>
      <c r="WPX69"/>
      <c r="WPY69"/>
      <c r="WPZ69"/>
      <c r="WQA69"/>
      <c r="WQB69"/>
      <c r="WQC69"/>
      <c r="WQD69"/>
      <c r="WQE69"/>
      <c r="WQF69"/>
      <c r="WQG69"/>
      <c r="WQH69"/>
      <c r="WQI69"/>
      <c r="WQJ69"/>
      <c r="WQK69"/>
      <c r="WQL69"/>
      <c r="WQM69"/>
      <c r="WQN69"/>
      <c r="WQO69"/>
      <c r="WQP69"/>
      <c r="WQQ69"/>
      <c r="WQR69"/>
      <c r="WQS69"/>
      <c r="WQT69"/>
      <c r="WQU69"/>
      <c r="WQV69"/>
      <c r="WQW69"/>
      <c r="WQX69"/>
      <c r="WQY69"/>
      <c r="WQZ69"/>
      <c r="WRA69"/>
      <c r="WRB69"/>
      <c r="WRC69"/>
      <c r="WRD69"/>
      <c r="WRE69"/>
      <c r="WRF69"/>
      <c r="WRG69"/>
      <c r="WRH69"/>
      <c r="WRI69"/>
      <c r="WRJ69"/>
      <c r="WRK69"/>
      <c r="WRL69"/>
      <c r="WRM69"/>
      <c r="WRN69"/>
      <c r="WRO69"/>
      <c r="WRP69"/>
      <c r="WRQ69"/>
      <c r="WRR69"/>
      <c r="WRS69"/>
      <c r="WRT69"/>
      <c r="WRU69"/>
      <c r="WRV69"/>
      <c r="WRW69"/>
      <c r="WRX69"/>
      <c r="WRY69"/>
      <c r="WRZ69"/>
      <c r="WSA69"/>
      <c r="WSB69"/>
      <c r="WSC69"/>
      <c r="WSD69"/>
      <c r="WSE69"/>
      <c r="WSF69"/>
      <c r="WSG69"/>
      <c r="WSH69"/>
      <c r="WSI69"/>
      <c r="WSJ69"/>
      <c r="WSK69"/>
      <c r="WSL69"/>
      <c r="WSM69"/>
      <c r="WSN69"/>
      <c r="WSO69"/>
      <c r="WSP69"/>
      <c r="WSQ69"/>
      <c r="WSR69"/>
      <c r="WSS69"/>
      <c r="WST69"/>
      <c r="WSU69"/>
      <c r="WSV69"/>
      <c r="WSW69"/>
      <c r="WSX69"/>
      <c r="WSY69"/>
      <c r="WSZ69"/>
      <c r="WTA69"/>
      <c r="WTB69"/>
      <c r="WTC69"/>
      <c r="WTD69"/>
      <c r="WTE69"/>
      <c r="WTF69"/>
      <c r="WTG69"/>
      <c r="WTH69"/>
      <c r="WTI69"/>
      <c r="WTJ69"/>
      <c r="WTK69"/>
      <c r="WTL69"/>
      <c r="WTM69"/>
      <c r="WTN69"/>
      <c r="WTO69"/>
      <c r="WTP69"/>
      <c r="WTQ69"/>
      <c r="WTR69"/>
      <c r="WTS69"/>
      <c r="WTT69"/>
      <c r="WTU69"/>
      <c r="WTV69"/>
      <c r="WTW69"/>
      <c r="WTX69"/>
      <c r="WTY69"/>
      <c r="WTZ69"/>
      <c r="WUA69"/>
      <c r="WUB69"/>
      <c r="WUC69"/>
      <c r="WUD69"/>
      <c r="WUE69"/>
      <c r="WUF69"/>
      <c r="WUG69"/>
      <c r="WUH69"/>
      <c r="WUI69"/>
      <c r="WUJ69"/>
      <c r="WUK69"/>
      <c r="WUL69"/>
      <c r="WUM69"/>
      <c r="WUN69"/>
      <c r="WUO69"/>
      <c r="WUP69"/>
      <c r="WUQ69"/>
      <c r="WUR69"/>
      <c r="WUS69"/>
      <c r="WUT69"/>
      <c r="WUU69"/>
      <c r="WUV69"/>
      <c r="WUW69"/>
      <c r="WUX69"/>
      <c r="WUY69"/>
      <c r="WUZ69"/>
      <c r="WVA69"/>
      <c r="WVB69"/>
      <c r="WVC69"/>
      <c r="WVD69"/>
      <c r="WVE69"/>
      <c r="WVF69"/>
      <c r="WVG69"/>
      <c r="WVH69"/>
      <c r="WVI69"/>
      <c r="WVJ69"/>
      <c r="WVK69"/>
      <c r="WVL69"/>
      <c r="WVM69"/>
      <c r="WVN69"/>
      <c r="WVO69"/>
      <c r="WVP69"/>
      <c r="WVQ69"/>
      <c r="WVR69"/>
      <c r="WVS69"/>
      <c r="WVT69"/>
      <c r="WVU69"/>
      <c r="WVV69"/>
      <c r="WVW69"/>
      <c r="WVX69"/>
      <c r="WVY69"/>
      <c r="WVZ69"/>
      <c r="WWA69"/>
      <c r="WWB69"/>
      <c r="WWC69"/>
      <c r="WWD69"/>
      <c r="WWE69"/>
      <c r="WWF69"/>
      <c r="WWG69"/>
      <c r="WWH69"/>
      <c r="WWI69"/>
      <c r="WWJ69"/>
      <c r="WWK69"/>
      <c r="WWL69"/>
      <c r="WWM69"/>
      <c r="WWN69"/>
      <c r="WWO69"/>
      <c r="WWP69"/>
      <c r="WWQ69"/>
      <c r="WWR69"/>
      <c r="WWS69"/>
      <c r="WWT69"/>
      <c r="WWU69"/>
      <c r="WWV69"/>
      <c r="WWW69"/>
      <c r="WWX69"/>
      <c r="WWY69"/>
      <c r="WWZ69"/>
      <c r="WXA69"/>
      <c r="WXB69"/>
      <c r="WXC69"/>
      <c r="WXD69"/>
      <c r="WXE69"/>
      <c r="WXF69"/>
      <c r="WXG69"/>
      <c r="WXH69"/>
      <c r="WXI69"/>
      <c r="WXJ69"/>
      <c r="WXK69"/>
      <c r="WXL69"/>
      <c r="WXM69"/>
      <c r="WXN69"/>
      <c r="WXO69"/>
      <c r="WXP69"/>
      <c r="WXQ69"/>
      <c r="WXR69"/>
      <c r="WXS69"/>
      <c r="WXT69"/>
      <c r="WXU69"/>
      <c r="WXV69"/>
      <c r="WXW69"/>
      <c r="WXX69"/>
      <c r="WXY69"/>
      <c r="WXZ69"/>
      <c r="WYA69"/>
      <c r="WYB69"/>
      <c r="WYC69"/>
      <c r="WYD69"/>
      <c r="WYE69"/>
      <c r="WYF69"/>
      <c r="WYG69"/>
      <c r="WYH69"/>
      <c r="WYI69"/>
      <c r="WYJ69"/>
      <c r="WYK69"/>
      <c r="WYL69"/>
      <c r="WYM69"/>
      <c r="WYN69"/>
      <c r="WYO69"/>
      <c r="WYP69"/>
      <c r="WYQ69"/>
      <c r="WYR69"/>
      <c r="WYS69"/>
      <c r="WYT69"/>
      <c r="WYU69"/>
      <c r="WYV69"/>
      <c r="WYW69"/>
      <c r="WYX69"/>
      <c r="WYY69"/>
      <c r="WYZ69"/>
      <c r="WZA69"/>
      <c r="WZB69"/>
      <c r="WZC69"/>
      <c r="WZD69"/>
      <c r="WZE69"/>
      <c r="WZF69"/>
      <c r="WZG69"/>
      <c r="WZH69"/>
      <c r="WZI69"/>
      <c r="WZJ69"/>
      <c r="WZK69"/>
      <c r="WZL69"/>
      <c r="WZM69"/>
      <c r="WZN69"/>
      <c r="WZO69"/>
      <c r="WZP69"/>
      <c r="WZQ69"/>
      <c r="WZR69"/>
      <c r="WZS69"/>
      <c r="WZT69"/>
      <c r="WZU69"/>
      <c r="WZV69"/>
      <c r="WZW69"/>
      <c r="WZX69"/>
      <c r="WZY69"/>
      <c r="WZZ69"/>
      <c r="XAA69"/>
      <c r="XAB69"/>
      <c r="XAC69"/>
      <c r="XAD69"/>
      <c r="XAE69"/>
      <c r="XAF69"/>
      <c r="XAG69"/>
      <c r="XAH69"/>
      <c r="XAI69"/>
      <c r="XAJ69"/>
      <c r="XAK69"/>
      <c r="XAL69"/>
      <c r="XAM69"/>
      <c r="XAN69"/>
      <c r="XAO69"/>
      <c r="XAP69"/>
      <c r="XAQ69"/>
      <c r="XAR69"/>
      <c r="XAS69"/>
      <c r="XAT69"/>
      <c r="XAU69"/>
      <c r="XAV69"/>
      <c r="XAW69"/>
      <c r="XAX69"/>
      <c r="XAY69"/>
      <c r="XAZ69"/>
      <c r="XBA69"/>
      <c r="XBB69"/>
      <c r="XBC69"/>
      <c r="XBD69"/>
      <c r="XBE69"/>
      <c r="XBF69"/>
      <c r="XBG69"/>
      <c r="XBH69"/>
      <c r="XBI69"/>
      <c r="XBJ69"/>
      <c r="XBK69"/>
      <c r="XBL69"/>
      <c r="XBM69"/>
      <c r="XBN69"/>
      <c r="XBO69"/>
      <c r="XBP69"/>
      <c r="XBQ69"/>
      <c r="XBR69"/>
      <c r="XBS69"/>
      <c r="XBT69"/>
      <c r="XBU69"/>
      <c r="XBV69"/>
      <c r="XBW69"/>
      <c r="XBX69"/>
      <c r="XBY69"/>
      <c r="XBZ69"/>
      <c r="XCA69"/>
      <c r="XCB69"/>
      <c r="XCC69"/>
      <c r="XCD69"/>
      <c r="XCE69"/>
      <c r="XCF69"/>
      <c r="XCG69"/>
      <c r="XCH69"/>
      <c r="XCI69"/>
      <c r="XCJ69"/>
      <c r="XCK69"/>
      <c r="XCL69"/>
      <c r="XCM69"/>
      <c r="XCN69"/>
      <c r="XCO69"/>
      <c r="XCP69"/>
      <c r="XCQ69"/>
      <c r="XCR69"/>
      <c r="XCS69"/>
      <c r="XCT69"/>
      <c r="XCU69"/>
      <c r="XCV69"/>
      <c r="XCW69"/>
      <c r="XCX69"/>
      <c r="XCY69"/>
      <c r="XCZ69"/>
      <c r="XDA69"/>
      <c r="XDB69"/>
      <c r="XDC69"/>
      <c r="XDD69"/>
      <c r="XDE69"/>
      <c r="XDF69"/>
      <c r="XDG69"/>
      <c r="XDH69"/>
      <c r="XDI69"/>
      <c r="XDJ69"/>
      <c r="XDK69"/>
      <c r="XDL69"/>
      <c r="XDM69"/>
      <c r="XDN69"/>
      <c r="XDO69"/>
      <c r="XDP69"/>
      <c r="XDQ69"/>
      <c r="XDR69"/>
      <c r="XDS69"/>
      <c r="XDT69"/>
      <c r="XDU69"/>
      <c r="XDV69"/>
      <c r="XDW69"/>
      <c r="XDX69"/>
      <c r="XDY69"/>
      <c r="XDZ69"/>
      <c r="XEA69"/>
      <c r="XEB69"/>
      <c r="XEC69"/>
      <c r="XED69"/>
      <c r="XEE69"/>
      <c r="XEF69"/>
      <c r="XEG69"/>
      <c r="XEH69"/>
      <c r="XEI69"/>
      <c r="XEJ69"/>
      <c r="XEK69"/>
      <c r="XEL69"/>
      <c r="XEM69"/>
      <c r="XEN69"/>
      <c r="XEO69"/>
      <c r="XEP69"/>
      <c r="XEQ69"/>
      <c r="XER69"/>
      <c r="XES69"/>
      <c r="XET69"/>
      <c r="XEU69"/>
      <c r="XEV69"/>
      <c r="XEW69"/>
      <c r="XEX69"/>
      <c r="XEY69"/>
      <c r="XEZ69"/>
      <c r="XFA69"/>
      <c r="XFB69"/>
      <c r="XFC69"/>
    </row>
  </sheetData>
  <mergeCells count="23">
    <mergeCell ref="T60:U60"/>
    <mergeCell ref="T61:U61"/>
    <mergeCell ref="T56:Y57"/>
    <mergeCell ref="G57:H57"/>
    <mergeCell ref="N57:R57"/>
    <mergeCell ref="G58:H58"/>
    <mergeCell ref="G59:H59"/>
    <mergeCell ref="T59:U59"/>
    <mergeCell ref="T62:U62"/>
    <mergeCell ref="T63:U63"/>
    <mergeCell ref="G64:H64"/>
    <mergeCell ref="T64:U64"/>
    <mergeCell ref="G65:H65"/>
    <mergeCell ref="T65:U65"/>
    <mergeCell ref="G66:H66"/>
    <mergeCell ref="G67:H67"/>
    <mergeCell ref="G68:H68"/>
    <mergeCell ref="G69:H69"/>
    <mergeCell ref="L60:L61"/>
    <mergeCell ref="G60:H61"/>
    <mergeCell ref="I60:I61"/>
    <mergeCell ref="J60:J61"/>
    <mergeCell ref="K60:K61"/>
  </mergeCells>
  <phoneticPr fontId="15" type="noConversion"/>
  <pageMargins left="0.7" right="0.7" top="0.75" bottom="0.75" header="0.3" footer="0.3"/>
  <pageSetup orientation="portrait" r:id="rId1"/>
  <ignoredErrors>
    <ignoredError sqref="K44:L44 K54:L54 X65:Y65 X19:Y19 X29 X41:Y41"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146B9-61F2-4159-A036-4A705BAA1FFC}">
  <dimension ref="A1:H140"/>
  <sheetViews>
    <sheetView zoomScale="85" zoomScaleNormal="85" workbookViewId="0">
      <selection activeCell="F1" sqref="F1"/>
    </sheetView>
  </sheetViews>
  <sheetFormatPr baseColWidth="10" defaultColWidth="0" defaultRowHeight="15" customHeight="1" zeroHeight="1" x14ac:dyDescent="0.25"/>
  <cols>
    <col min="1" max="1" width="11.42578125" customWidth="1"/>
    <col min="2" max="2" width="16.5703125" style="100" customWidth="1"/>
    <col min="3" max="3" width="14.140625" style="101" customWidth="1"/>
    <col min="4" max="4" width="71.7109375" style="100" bestFit="1" customWidth="1"/>
    <col min="5" max="5" width="26.42578125" style="100" customWidth="1"/>
    <col min="6" max="6" width="32.5703125" style="100" customWidth="1"/>
    <col min="7" max="7" width="31.7109375" style="100" customWidth="1"/>
    <col min="8" max="8" width="0" hidden="1" customWidth="1"/>
    <col min="9" max="16384" width="11.42578125" hidden="1"/>
  </cols>
  <sheetData>
    <row r="1" spans="1:7" ht="21" x14ac:dyDescent="0.35">
      <c r="A1" s="1" t="s">
        <v>0</v>
      </c>
      <c r="B1" s="92"/>
      <c r="C1" s="93"/>
      <c r="D1" s="94"/>
      <c r="E1" s="95"/>
      <c r="F1" s="95"/>
      <c r="G1" s="96"/>
    </row>
    <row r="2" spans="1:7" ht="21" x14ac:dyDescent="0.35">
      <c r="A2" s="1" t="s">
        <v>1528</v>
      </c>
      <c r="B2" s="92"/>
      <c r="C2" s="93"/>
      <c r="D2" s="94"/>
      <c r="E2" s="95"/>
      <c r="F2" s="95"/>
      <c r="G2" s="96"/>
    </row>
    <row r="3" spans="1:7" ht="19.5" thickBot="1" x14ac:dyDescent="0.35">
      <c r="A3" s="8" t="s">
        <v>1527</v>
      </c>
      <c r="B3" s="92"/>
      <c r="C3" s="93"/>
      <c r="D3" s="94"/>
      <c r="E3" s="95"/>
      <c r="F3" s="95"/>
      <c r="G3" s="96"/>
    </row>
    <row r="4" spans="1:7" ht="45.75" thickBot="1" x14ac:dyDescent="0.3">
      <c r="A4" s="97" t="s">
        <v>98</v>
      </c>
      <c r="B4" s="98" t="s">
        <v>99</v>
      </c>
      <c r="C4" s="97" t="s">
        <v>100</v>
      </c>
      <c r="D4" s="98" t="s">
        <v>101</v>
      </c>
      <c r="E4" s="97" t="s">
        <v>18</v>
      </c>
      <c r="F4" s="98" t="s">
        <v>70</v>
      </c>
      <c r="G4" s="97" t="s">
        <v>1529</v>
      </c>
    </row>
    <row r="5" spans="1:7" x14ac:dyDescent="0.25">
      <c r="A5" s="99">
        <v>91</v>
      </c>
      <c r="B5" s="100" t="s">
        <v>1335</v>
      </c>
      <c r="C5" s="101">
        <v>1125</v>
      </c>
      <c r="D5" s="100" t="s">
        <v>2509</v>
      </c>
      <c r="E5" s="100" t="s">
        <v>2510</v>
      </c>
      <c r="F5" s="99" t="s">
        <v>2511</v>
      </c>
      <c r="G5" s="100">
        <v>35</v>
      </c>
    </row>
    <row r="6" spans="1:7" x14ac:dyDescent="0.25">
      <c r="A6" s="143">
        <v>5</v>
      </c>
      <c r="B6" s="100" t="s">
        <v>159</v>
      </c>
      <c r="C6" s="101">
        <v>1102</v>
      </c>
      <c r="D6" s="100" t="s">
        <v>2509</v>
      </c>
      <c r="E6" s="100" t="s">
        <v>2510</v>
      </c>
      <c r="F6" s="99" t="s">
        <v>2511</v>
      </c>
      <c r="G6" s="100">
        <v>12719</v>
      </c>
    </row>
    <row r="7" spans="1:7" x14ac:dyDescent="0.25">
      <c r="A7" s="99">
        <v>5</v>
      </c>
      <c r="B7" s="100" t="s">
        <v>159</v>
      </c>
      <c r="C7" s="101">
        <v>1201</v>
      </c>
      <c r="D7" s="100" t="s">
        <v>2512</v>
      </c>
      <c r="E7" s="100" t="s">
        <v>2510</v>
      </c>
      <c r="F7" s="99" t="s">
        <v>2511</v>
      </c>
      <c r="G7" s="100">
        <v>38293</v>
      </c>
    </row>
    <row r="8" spans="1:7" x14ac:dyDescent="0.25">
      <c r="A8" s="99">
        <v>5</v>
      </c>
      <c r="B8" s="100" t="s">
        <v>159</v>
      </c>
      <c r="C8" s="101">
        <v>1219</v>
      </c>
      <c r="D8" s="100" t="s">
        <v>2512</v>
      </c>
      <c r="E8" s="100" t="s">
        <v>2510</v>
      </c>
      <c r="F8" s="99" t="s">
        <v>2511</v>
      </c>
      <c r="G8" s="100">
        <v>345</v>
      </c>
    </row>
    <row r="9" spans="1:7" x14ac:dyDescent="0.25">
      <c r="A9" s="99">
        <v>5</v>
      </c>
      <c r="B9" s="100" t="s">
        <v>159</v>
      </c>
      <c r="C9" s="101">
        <v>1220</v>
      </c>
      <c r="D9" s="100" t="s">
        <v>2512</v>
      </c>
      <c r="E9" s="100" t="s">
        <v>2510</v>
      </c>
      <c r="F9" s="99" t="s">
        <v>2511</v>
      </c>
      <c r="G9" s="100">
        <v>150</v>
      </c>
    </row>
    <row r="10" spans="1:7" x14ac:dyDescent="0.25">
      <c r="A10" s="99">
        <v>5</v>
      </c>
      <c r="B10" s="100" t="s">
        <v>159</v>
      </c>
      <c r="C10" s="101">
        <v>1221</v>
      </c>
      <c r="D10" s="100" t="s">
        <v>2512</v>
      </c>
      <c r="E10" s="100" t="s">
        <v>2510</v>
      </c>
      <c r="F10" s="99" t="s">
        <v>2511</v>
      </c>
      <c r="G10" s="100">
        <v>192</v>
      </c>
    </row>
    <row r="11" spans="1:7" x14ac:dyDescent="0.25">
      <c r="A11" s="99">
        <v>5</v>
      </c>
      <c r="B11" s="100" t="s">
        <v>159</v>
      </c>
      <c r="C11" s="101">
        <v>1222</v>
      </c>
      <c r="D11" s="100" t="s">
        <v>2512</v>
      </c>
      <c r="E11" s="100" t="s">
        <v>2510</v>
      </c>
      <c r="F11" s="99" t="s">
        <v>2511</v>
      </c>
      <c r="G11" s="100">
        <v>52</v>
      </c>
    </row>
    <row r="12" spans="1:7" x14ac:dyDescent="0.25">
      <c r="A12" s="99">
        <v>5</v>
      </c>
      <c r="B12" s="100" t="s">
        <v>159</v>
      </c>
      <c r="C12" s="101">
        <v>1223</v>
      </c>
      <c r="D12" s="100" t="s">
        <v>2512</v>
      </c>
      <c r="E12" s="100" t="s">
        <v>2510</v>
      </c>
      <c r="F12" s="99" t="s">
        <v>2511</v>
      </c>
      <c r="G12" s="100">
        <v>462</v>
      </c>
    </row>
    <row r="13" spans="1:7" x14ac:dyDescent="0.25">
      <c r="A13" s="99">
        <v>5</v>
      </c>
      <c r="B13" s="100" t="s">
        <v>159</v>
      </c>
      <c r="C13" s="101">
        <v>1710</v>
      </c>
      <c r="D13" s="100" t="s">
        <v>2513</v>
      </c>
      <c r="E13" s="100" t="s">
        <v>2514</v>
      </c>
      <c r="F13" s="99" t="s">
        <v>2511</v>
      </c>
      <c r="G13" s="100">
        <v>12820</v>
      </c>
    </row>
    <row r="14" spans="1:7" x14ac:dyDescent="0.25">
      <c r="A14" s="99">
        <v>5</v>
      </c>
      <c r="B14" s="100" t="s">
        <v>159</v>
      </c>
      <c r="C14" s="101">
        <v>1712</v>
      </c>
      <c r="D14" s="100" t="s">
        <v>2515</v>
      </c>
      <c r="E14" s="100" t="s">
        <v>2514</v>
      </c>
      <c r="F14" s="99" t="s">
        <v>2511</v>
      </c>
      <c r="G14" s="100">
        <v>13233</v>
      </c>
    </row>
    <row r="15" spans="1:7" x14ac:dyDescent="0.25">
      <c r="A15" s="99">
        <v>5</v>
      </c>
      <c r="B15" s="100" t="s">
        <v>159</v>
      </c>
      <c r="C15" s="101">
        <v>1717</v>
      </c>
      <c r="D15" s="100" t="s">
        <v>2516</v>
      </c>
      <c r="E15" s="100" t="s">
        <v>2514</v>
      </c>
      <c r="F15" s="99" t="s">
        <v>2511</v>
      </c>
      <c r="G15" s="100">
        <v>3182</v>
      </c>
    </row>
    <row r="16" spans="1:7" x14ac:dyDescent="0.25">
      <c r="A16" s="99">
        <v>5</v>
      </c>
      <c r="B16" s="100" t="s">
        <v>159</v>
      </c>
      <c r="C16" s="101">
        <v>1726</v>
      </c>
      <c r="D16" s="100" t="s">
        <v>2517</v>
      </c>
      <c r="E16" s="100" t="s">
        <v>2514</v>
      </c>
      <c r="F16" s="99" t="s">
        <v>2511</v>
      </c>
      <c r="G16" s="100">
        <v>4299</v>
      </c>
    </row>
    <row r="17" spans="1:7" x14ac:dyDescent="0.25">
      <c r="A17" s="99">
        <v>5</v>
      </c>
      <c r="B17" s="100" t="s">
        <v>159</v>
      </c>
      <c r="C17" s="101">
        <v>1812</v>
      </c>
      <c r="D17" s="100" t="s">
        <v>2518</v>
      </c>
      <c r="E17" s="100" t="s">
        <v>2514</v>
      </c>
      <c r="F17" s="99" t="s">
        <v>2511</v>
      </c>
      <c r="G17" s="100">
        <v>7467</v>
      </c>
    </row>
    <row r="18" spans="1:7" x14ac:dyDescent="0.25">
      <c r="A18" s="99">
        <v>5</v>
      </c>
      <c r="B18" s="100" t="s">
        <v>159</v>
      </c>
      <c r="C18" s="101">
        <v>1814</v>
      </c>
      <c r="D18" s="100" t="s">
        <v>2519</v>
      </c>
      <c r="E18" s="100" t="s">
        <v>2514</v>
      </c>
      <c r="F18" s="99" t="s">
        <v>2511</v>
      </c>
      <c r="G18" s="100">
        <v>3757</v>
      </c>
    </row>
    <row r="19" spans="1:7" x14ac:dyDescent="0.25">
      <c r="A19" s="99">
        <v>5</v>
      </c>
      <c r="B19" s="100" t="s">
        <v>159</v>
      </c>
      <c r="C19" s="101">
        <v>1816</v>
      </c>
      <c r="D19" s="100" t="s">
        <v>2520</v>
      </c>
      <c r="E19" s="100" t="s">
        <v>2514</v>
      </c>
      <c r="F19" s="99" t="s">
        <v>2511</v>
      </c>
      <c r="G19" s="100">
        <v>4605</v>
      </c>
    </row>
    <row r="20" spans="1:7" ht="30" x14ac:dyDescent="0.25">
      <c r="A20" s="99">
        <v>5</v>
      </c>
      <c r="B20" s="100" t="s">
        <v>159</v>
      </c>
      <c r="C20" s="101">
        <v>2110</v>
      </c>
      <c r="D20" s="100" t="s">
        <v>2521</v>
      </c>
      <c r="E20" s="100" t="s">
        <v>2510</v>
      </c>
      <c r="F20" s="99" t="s">
        <v>2522</v>
      </c>
      <c r="G20" s="100">
        <v>5070</v>
      </c>
    </row>
    <row r="21" spans="1:7" ht="30" x14ac:dyDescent="0.25">
      <c r="A21" s="99">
        <v>5</v>
      </c>
      <c r="B21" s="100" t="s">
        <v>159</v>
      </c>
      <c r="C21" s="101">
        <v>2209</v>
      </c>
      <c r="D21" s="100" t="s">
        <v>2523</v>
      </c>
      <c r="E21" s="100" t="s">
        <v>2510</v>
      </c>
      <c r="F21" s="99" t="s">
        <v>2522</v>
      </c>
      <c r="G21" s="100">
        <v>11139</v>
      </c>
    </row>
    <row r="22" spans="1:7" ht="30" x14ac:dyDescent="0.25">
      <c r="A22" s="99">
        <v>5</v>
      </c>
      <c r="B22" s="100" t="s">
        <v>159</v>
      </c>
      <c r="C22" s="101">
        <v>2302</v>
      </c>
      <c r="D22" s="100" t="s">
        <v>2524</v>
      </c>
      <c r="E22" s="100" t="s">
        <v>2510</v>
      </c>
      <c r="F22" s="99" t="s">
        <v>2522</v>
      </c>
      <c r="G22" s="100">
        <v>5732</v>
      </c>
    </row>
    <row r="23" spans="1:7" x14ac:dyDescent="0.25">
      <c r="A23" s="99">
        <v>5</v>
      </c>
      <c r="B23" s="100" t="s">
        <v>159</v>
      </c>
      <c r="C23" s="101">
        <v>2708</v>
      </c>
      <c r="D23" s="100" t="s">
        <v>2525</v>
      </c>
      <c r="E23" s="100" t="s">
        <v>2514</v>
      </c>
      <c r="F23" s="99" t="s">
        <v>2511</v>
      </c>
      <c r="G23" s="100">
        <v>6352</v>
      </c>
    </row>
    <row r="24" spans="1:7" ht="30" x14ac:dyDescent="0.25">
      <c r="A24" s="99">
        <v>5</v>
      </c>
      <c r="B24" s="100" t="s">
        <v>159</v>
      </c>
      <c r="C24" s="101">
        <v>2727</v>
      </c>
      <c r="D24" s="100" t="s">
        <v>2526</v>
      </c>
      <c r="E24" s="100" t="s">
        <v>2514</v>
      </c>
      <c r="F24" s="99" t="s">
        <v>2522</v>
      </c>
      <c r="G24" s="100">
        <v>4639</v>
      </c>
    </row>
    <row r="25" spans="1:7" x14ac:dyDescent="0.25">
      <c r="A25" s="99">
        <v>5</v>
      </c>
      <c r="B25" s="100" t="s">
        <v>159</v>
      </c>
      <c r="C25" s="101">
        <v>2813</v>
      </c>
      <c r="D25" s="100" t="s">
        <v>2527</v>
      </c>
      <c r="E25" s="100" t="s">
        <v>2514</v>
      </c>
      <c r="F25" s="99" t="s">
        <v>2511</v>
      </c>
      <c r="G25" s="100">
        <v>2393</v>
      </c>
    </row>
    <row r="26" spans="1:7" ht="30" x14ac:dyDescent="0.25">
      <c r="A26" s="99">
        <v>5</v>
      </c>
      <c r="B26" s="100" t="s">
        <v>159</v>
      </c>
      <c r="C26" s="101">
        <v>2820</v>
      </c>
      <c r="D26" s="100" t="s">
        <v>2528</v>
      </c>
      <c r="E26" s="100" t="s">
        <v>2514</v>
      </c>
      <c r="F26" s="99" t="s">
        <v>2522</v>
      </c>
      <c r="G26" s="100">
        <v>1802</v>
      </c>
    </row>
    <row r="27" spans="1:7" ht="30" x14ac:dyDescent="0.25">
      <c r="A27" s="99">
        <v>5</v>
      </c>
      <c r="B27" s="100" t="s">
        <v>159</v>
      </c>
      <c r="C27" s="101">
        <v>3107</v>
      </c>
      <c r="D27" s="100" t="s">
        <v>2529</v>
      </c>
      <c r="E27" s="100" t="s">
        <v>2510</v>
      </c>
      <c r="F27" s="99" t="s">
        <v>2522</v>
      </c>
      <c r="G27" s="100">
        <v>7856</v>
      </c>
    </row>
    <row r="28" spans="1:7" ht="30" x14ac:dyDescent="0.25">
      <c r="A28" s="99">
        <v>5</v>
      </c>
      <c r="B28" s="100" t="s">
        <v>159</v>
      </c>
      <c r="C28" s="101">
        <v>3204</v>
      </c>
      <c r="D28" s="100" t="s">
        <v>2530</v>
      </c>
      <c r="E28" s="100" t="s">
        <v>2510</v>
      </c>
      <c r="F28" s="99" t="s">
        <v>2522</v>
      </c>
      <c r="G28" s="100">
        <v>12485</v>
      </c>
    </row>
    <row r="29" spans="1:7" ht="30" x14ac:dyDescent="0.25">
      <c r="A29" s="99">
        <v>5</v>
      </c>
      <c r="B29" s="100" t="s">
        <v>159</v>
      </c>
      <c r="C29" s="101">
        <v>3302</v>
      </c>
      <c r="D29" s="100" t="s">
        <v>2531</v>
      </c>
      <c r="E29" s="100" t="s">
        <v>2510</v>
      </c>
      <c r="F29" s="99" t="s">
        <v>2522</v>
      </c>
      <c r="G29" s="100">
        <v>24951</v>
      </c>
    </row>
    <row r="30" spans="1:7" x14ac:dyDescent="0.25">
      <c r="A30" s="99">
        <v>5</v>
      </c>
      <c r="B30" s="100" t="s">
        <v>159</v>
      </c>
      <c r="C30" s="101">
        <v>9125</v>
      </c>
      <c r="D30" s="100" t="s">
        <v>2512</v>
      </c>
      <c r="E30" s="100" t="s">
        <v>2510</v>
      </c>
      <c r="F30" s="99" t="s">
        <v>2511</v>
      </c>
      <c r="G30" s="100">
        <v>71</v>
      </c>
    </row>
    <row r="31" spans="1:7" ht="60" x14ac:dyDescent="0.25">
      <c r="A31" s="99">
        <v>88</v>
      </c>
      <c r="B31" s="99" t="s">
        <v>2532</v>
      </c>
      <c r="C31" s="101">
        <v>1126</v>
      </c>
      <c r="D31" s="100" t="s">
        <v>2509</v>
      </c>
      <c r="E31" s="100" t="s">
        <v>2510</v>
      </c>
      <c r="F31" s="99" t="s">
        <v>2511</v>
      </c>
      <c r="G31" s="100">
        <v>29</v>
      </c>
    </row>
    <row r="32" spans="1:7" x14ac:dyDescent="0.25">
      <c r="A32" s="99">
        <v>8</v>
      </c>
      <c r="B32" s="100" t="s">
        <v>410</v>
      </c>
      <c r="C32" s="101">
        <v>1202</v>
      </c>
      <c r="D32" s="100" t="s">
        <v>2533</v>
      </c>
      <c r="E32" s="100" t="s">
        <v>2510</v>
      </c>
      <c r="F32" s="99" t="s">
        <v>2511</v>
      </c>
      <c r="G32" s="100">
        <v>20737</v>
      </c>
    </row>
    <row r="33" spans="1:7" x14ac:dyDescent="0.25">
      <c r="A33" s="99">
        <v>8</v>
      </c>
      <c r="B33" s="100" t="s">
        <v>410</v>
      </c>
      <c r="C33" s="101">
        <v>1713</v>
      </c>
      <c r="D33" s="100" t="s">
        <v>2534</v>
      </c>
      <c r="E33" s="100" t="s">
        <v>2514</v>
      </c>
      <c r="F33" s="99" t="s">
        <v>2511</v>
      </c>
      <c r="G33" s="100">
        <v>12709</v>
      </c>
    </row>
    <row r="34" spans="1:7" x14ac:dyDescent="0.25">
      <c r="A34" s="99">
        <v>8</v>
      </c>
      <c r="B34" s="100" t="s">
        <v>410</v>
      </c>
      <c r="C34" s="101">
        <v>1808</v>
      </c>
      <c r="D34" s="100" t="s">
        <v>2535</v>
      </c>
      <c r="E34" s="100" t="s">
        <v>2514</v>
      </c>
      <c r="F34" s="99" t="s">
        <v>2511</v>
      </c>
      <c r="G34" s="100">
        <v>5868</v>
      </c>
    </row>
    <row r="35" spans="1:7" x14ac:dyDescent="0.25">
      <c r="A35" s="99">
        <v>8</v>
      </c>
      <c r="B35" s="100" t="s">
        <v>410</v>
      </c>
      <c r="C35" s="101">
        <v>2805</v>
      </c>
      <c r="D35" s="100" t="s">
        <v>2536</v>
      </c>
      <c r="E35" s="100" t="s">
        <v>2514</v>
      </c>
      <c r="F35" s="99" t="s">
        <v>2511</v>
      </c>
      <c r="G35" s="100">
        <v>17696</v>
      </c>
    </row>
    <row r="36" spans="1:7" x14ac:dyDescent="0.25">
      <c r="A36" s="99">
        <v>8</v>
      </c>
      <c r="B36" s="100" t="s">
        <v>410</v>
      </c>
      <c r="C36" s="101">
        <v>2810</v>
      </c>
      <c r="D36" s="100" t="s">
        <v>2537</v>
      </c>
      <c r="E36" s="100" t="s">
        <v>2514</v>
      </c>
      <c r="F36" s="99" t="s">
        <v>2511</v>
      </c>
      <c r="G36" s="100">
        <v>13895</v>
      </c>
    </row>
    <row r="37" spans="1:7" x14ac:dyDescent="0.25">
      <c r="A37" s="99">
        <v>8</v>
      </c>
      <c r="B37" s="100" t="s">
        <v>410</v>
      </c>
      <c r="C37" s="101">
        <v>3114</v>
      </c>
      <c r="D37" s="100" t="s">
        <v>2538</v>
      </c>
      <c r="E37" s="100" t="s">
        <v>2510</v>
      </c>
      <c r="F37" s="99" t="s">
        <v>2539</v>
      </c>
      <c r="G37" s="100">
        <v>838</v>
      </c>
    </row>
    <row r="38" spans="1:7" ht="30" x14ac:dyDescent="0.25">
      <c r="A38" s="99">
        <v>8</v>
      </c>
      <c r="B38" s="100" t="s">
        <v>410</v>
      </c>
      <c r="C38" s="101">
        <v>3117</v>
      </c>
      <c r="D38" s="100" t="s">
        <v>2540</v>
      </c>
      <c r="E38" s="100" t="s">
        <v>2510</v>
      </c>
      <c r="F38" s="99" t="s">
        <v>2522</v>
      </c>
      <c r="G38" s="100">
        <v>8312</v>
      </c>
    </row>
    <row r="39" spans="1:7" x14ac:dyDescent="0.25">
      <c r="A39" s="99">
        <v>11</v>
      </c>
      <c r="B39" s="100" t="s">
        <v>457</v>
      </c>
      <c r="C39" s="101">
        <v>1101</v>
      </c>
      <c r="D39" s="100" t="s">
        <v>2509</v>
      </c>
      <c r="E39" s="100" t="s">
        <v>2510</v>
      </c>
      <c r="F39" s="99" t="s">
        <v>2511</v>
      </c>
      <c r="G39" s="100">
        <v>33998</v>
      </c>
    </row>
    <row r="40" spans="1:7" x14ac:dyDescent="0.25">
      <c r="A40" s="99">
        <v>11</v>
      </c>
      <c r="B40" s="100" t="s">
        <v>457</v>
      </c>
      <c r="C40" s="101">
        <v>1105</v>
      </c>
      <c r="D40" s="100" t="s">
        <v>2541</v>
      </c>
      <c r="E40" s="100" t="s">
        <v>2510</v>
      </c>
      <c r="F40" s="99" t="s">
        <v>2511</v>
      </c>
      <c r="G40" s="100">
        <v>9314</v>
      </c>
    </row>
    <row r="41" spans="1:7" x14ac:dyDescent="0.25">
      <c r="A41" s="99">
        <v>11</v>
      </c>
      <c r="B41" s="100" t="s">
        <v>457</v>
      </c>
      <c r="C41" s="101">
        <v>1117</v>
      </c>
      <c r="D41" s="100" t="s">
        <v>2542</v>
      </c>
      <c r="E41" s="100" t="s">
        <v>2510</v>
      </c>
      <c r="F41" s="99" t="s">
        <v>2511</v>
      </c>
      <c r="G41" s="100">
        <v>19072</v>
      </c>
    </row>
    <row r="42" spans="1:7" x14ac:dyDescent="0.25">
      <c r="A42" s="99">
        <v>11</v>
      </c>
      <c r="B42" s="100" t="s">
        <v>457</v>
      </c>
      <c r="C42" s="101">
        <v>1121</v>
      </c>
      <c r="D42" s="100" t="s">
        <v>2543</v>
      </c>
      <c r="E42" s="100" t="s">
        <v>2510</v>
      </c>
      <c r="F42" s="99" t="s">
        <v>2511</v>
      </c>
      <c r="G42" s="100">
        <v>7016</v>
      </c>
    </row>
    <row r="43" spans="1:7" x14ac:dyDescent="0.25">
      <c r="A43" s="99">
        <v>11</v>
      </c>
      <c r="B43" s="100" t="s">
        <v>457</v>
      </c>
      <c r="C43" s="101">
        <v>1301</v>
      </c>
      <c r="D43" s="100" t="s">
        <v>2544</v>
      </c>
      <c r="E43" s="100" t="s">
        <v>2510</v>
      </c>
      <c r="F43" s="99" t="s">
        <v>2511</v>
      </c>
      <c r="G43" s="100">
        <v>23225</v>
      </c>
    </row>
    <row r="44" spans="1:7" x14ac:dyDescent="0.25">
      <c r="A44" s="99">
        <v>11</v>
      </c>
      <c r="B44" s="100" t="s">
        <v>457</v>
      </c>
      <c r="C44" s="101">
        <v>1701</v>
      </c>
      <c r="D44" s="100" t="s">
        <v>2545</v>
      </c>
      <c r="E44" s="100" t="s">
        <v>2514</v>
      </c>
      <c r="F44" s="99" t="s">
        <v>2511</v>
      </c>
      <c r="G44" s="100">
        <v>23365</v>
      </c>
    </row>
    <row r="45" spans="1:7" x14ac:dyDescent="0.25">
      <c r="A45" s="99">
        <v>11</v>
      </c>
      <c r="B45" s="100" t="s">
        <v>457</v>
      </c>
      <c r="C45" s="101">
        <v>1704</v>
      </c>
      <c r="D45" s="100" t="s">
        <v>2546</v>
      </c>
      <c r="E45" s="100" t="s">
        <v>2514</v>
      </c>
      <c r="F45" s="99" t="s">
        <v>2511</v>
      </c>
      <c r="G45" s="100">
        <v>16130</v>
      </c>
    </row>
    <row r="46" spans="1:7" x14ac:dyDescent="0.25">
      <c r="A46" s="99">
        <v>11</v>
      </c>
      <c r="B46" s="100" t="s">
        <v>457</v>
      </c>
      <c r="C46" s="101">
        <v>1706</v>
      </c>
      <c r="D46" s="100" t="s">
        <v>2547</v>
      </c>
      <c r="E46" s="100" t="s">
        <v>2514</v>
      </c>
      <c r="F46" s="99" t="s">
        <v>2511</v>
      </c>
      <c r="G46" s="100">
        <v>12185</v>
      </c>
    </row>
    <row r="47" spans="1:7" x14ac:dyDescent="0.25">
      <c r="A47" s="99">
        <v>11</v>
      </c>
      <c r="B47" s="100" t="s">
        <v>457</v>
      </c>
      <c r="C47" s="101">
        <v>1707</v>
      </c>
      <c r="D47" s="100" t="s">
        <v>2548</v>
      </c>
      <c r="E47" s="100" t="s">
        <v>2514</v>
      </c>
      <c r="F47" s="99" t="s">
        <v>2511</v>
      </c>
      <c r="G47" s="100">
        <v>7037</v>
      </c>
    </row>
    <row r="48" spans="1:7" x14ac:dyDescent="0.25">
      <c r="A48" s="99">
        <v>11</v>
      </c>
      <c r="B48" s="100" t="s">
        <v>457</v>
      </c>
      <c r="C48" s="101">
        <v>1709</v>
      </c>
      <c r="D48" s="100" t="s">
        <v>2549</v>
      </c>
      <c r="E48" s="100" t="s">
        <v>2514</v>
      </c>
      <c r="F48" s="99" t="s">
        <v>2511</v>
      </c>
      <c r="G48" s="100">
        <v>6883</v>
      </c>
    </row>
    <row r="49" spans="1:7" x14ac:dyDescent="0.25">
      <c r="A49" s="99">
        <v>11</v>
      </c>
      <c r="B49" s="100" t="s">
        <v>457</v>
      </c>
      <c r="C49" s="101">
        <v>1714</v>
      </c>
      <c r="D49" s="100" t="s">
        <v>2550</v>
      </c>
      <c r="E49" s="100" t="s">
        <v>2514</v>
      </c>
      <c r="F49" s="99" t="s">
        <v>2511</v>
      </c>
      <c r="G49" s="100">
        <v>13570</v>
      </c>
    </row>
    <row r="50" spans="1:7" x14ac:dyDescent="0.25">
      <c r="A50" s="99">
        <v>11</v>
      </c>
      <c r="B50" s="100" t="s">
        <v>457</v>
      </c>
      <c r="C50" s="101">
        <v>1718</v>
      </c>
      <c r="D50" s="100" t="s">
        <v>2516</v>
      </c>
      <c r="E50" s="100" t="s">
        <v>2514</v>
      </c>
      <c r="F50" s="99" t="s">
        <v>2511</v>
      </c>
      <c r="G50" s="100">
        <v>3190</v>
      </c>
    </row>
    <row r="51" spans="1:7" x14ac:dyDescent="0.25">
      <c r="A51" s="99">
        <v>11</v>
      </c>
      <c r="B51" s="100" t="s">
        <v>457</v>
      </c>
      <c r="C51" s="101">
        <v>1719</v>
      </c>
      <c r="D51" s="100" t="s">
        <v>2551</v>
      </c>
      <c r="E51" s="100" t="s">
        <v>2514</v>
      </c>
      <c r="F51" s="99" t="s">
        <v>2511</v>
      </c>
      <c r="G51" s="100">
        <v>7581</v>
      </c>
    </row>
    <row r="52" spans="1:7" x14ac:dyDescent="0.25">
      <c r="A52" s="99">
        <v>11</v>
      </c>
      <c r="B52" s="100" t="s">
        <v>457</v>
      </c>
      <c r="C52" s="101">
        <v>1728</v>
      </c>
      <c r="D52" s="100" t="s">
        <v>2552</v>
      </c>
      <c r="E52" s="100" t="s">
        <v>2514</v>
      </c>
      <c r="F52" s="99" t="s">
        <v>2511</v>
      </c>
      <c r="G52" s="100">
        <v>8601</v>
      </c>
    </row>
    <row r="53" spans="1:7" x14ac:dyDescent="0.25">
      <c r="A53" s="99">
        <v>11</v>
      </c>
      <c r="B53" s="100" t="s">
        <v>457</v>
      </c>
      <c r="C53" s="101">
        <v>1729</v>
      </c>
      <c r="D53" s="100" t="s">
        <v>2553</v>
      </c>
      <c r="E53" s="100" t="s">
        <v>2514</v>
      </c>
      <c r="F53" s="99" t="s">
        <v>2511</v>
      </c>
      <c r="G53" s="100">
        <v>13606</v>
      </c>
    </row>
    <row r="54" spans="1:7" x14ac:dyDescent="0.25">
      <c r="A54" s="99">
        <v>11</v>
      </c>
      <c r="B54" s="100" t="s">
        <v>457</v>
      </c>
      <c r="C54" s="101">
        <v>1735</v>
      </c>
      <c r="D54" s="100" t="s">
        <v>2554</v>
      </c>
      <c r="E54" s="100" t="s">
        <v>2514</v>
      </c>
      <c r="F54" s="99" t="s">
        <v>2511</v>
      </c>
      <c r="G54" s="100">
        <v>8176</v>
      </c>
    </row>
    <row r="55" spans="1:7" x14ac:dyDescent="0.25">
      <c r="A55" s="99">
        <v>11</v>
      </c>
      <c r="B55" s="100" t="s">
        <v>457</v>
      </c>
      <c r="C55" s="101">
        <v>1803</v>
      </c>
      <c r="D55" s="100" t="s">
        <v>2555</v>
      </c>
      <c r="E55" s="100" t="s">
        <v>2514</v>
      </c>
      <c r="F55" s="99" t="s">
        <v>2511</v>
      </c>
      <c r="G55" s="100">
        <v>9228</v>
      </c>
    </row>
    <row r="56" spans="1:7" x14ac:dyDescent="0.25">
      <c r="A56" s="99">
        <v>11</v>
      </c>
      <c r="B56" s="100" t="s">
        <v>457</v>
      </c>
      <c r="C56" s="101">
        <v>1806</v>
      </c>
      <c r="D56" s="100" t="s">
        <v>2535</v>
      </c>
      <c r="E56" s="100" t="s">
        <v>2514</v>
      </c>
      <c r="F56" s="99" t="s">
        <v>2511</v>
      </c>
      <c r="G56" s="100">
        <v>8933</v>
      </c>
    </row>
    <row r="57" spans="1:7" x14ac:dyDescent="0.25">
      <c r="A57" s="99">
        <v>11</v>
      </c>
      <c r="B57" s="100" t="s">
        <v>457</v>
      </c>
      <c r="C57" s="101">
        <v>1813</v>
      </c>
      <c r="D57" s="100" t="s">
        <v>2556</v>
      </c>
      <c r="E57" s="100" t="s">
        <v>2514</v>
      </c>
      <c r="F57" s="99" t="s">
        <v>2511</v>
      </c>
      <c r="G57" s="100">
        <v>22345</v>
      </c>
    </row>
    <row r="58" spans="1:7" x14ac:dyDescent="0.25">
      <c r="A58" s="99">
        <v>11</v>
      </c>
      <c r="B58" s="100" t="s">
        <v>457</v>
      </c>
      <c r="C58" s="101">
        <v>1815</v>
      </c>
      <c r="D58" s="100" t="s">
        <v>2557</v>
      </c>
      <c r="E58" s="100" t="s">
        <v>2514</v>
      </c>
      <c r="F58" s="99" t="s">
        <v>2511</v>
      </c>
      <c r="G58" s="100">
        <v>4877</v>
      </c>
    </row>
    <row r="59" spans="1:7" x14ac:dyDescent="0.25">
      <c r="A59" s="99">
        <v>11</v>
      </c>
      <c r="B59" s="100" t="s">
        <v>457</v>
      </c>
      <c r="C59" s="101">
        <v>1818</v>
      </c>
      <c r="D59" s="100" t="s">
        <v>2520</v>
      </c>
      <c r="E59" s="100" t="s">
        <v>2514</v>
      </c>
      <c r="F59" s="99" t="s">
        <v>2511</v>
      </c>
      <c r="G59" s="100">
        <v>22885</v>
      </c>
    </row>
    <row r="60" spans="1:7" x14ac:dyDescent="0.25">
      <c r="A60" s="99">
        <v>11</v>
      </c>
      <c r="B60" s="100" t="s">
        <v>457</v>
      </c>
      <c r="C60" s="101">
        <v>1826</v>
      </c>
      <c r="D60" s="100" t="s">
        <v>2558</v>
      </c>
      <c r="E60" s="100" t="s">
        <v>2514</v>
      </c>
      <c r="F60" s="99" t="s">
        <v>2511</v>
      </c>
      <c r="G60" s="100">
        <v>13245</v>
      </c>
    </row>
    <row r="61" spans="1:7" x14ac:dyDescent="0.25">
      <c r="A61" s="99">
        <v>11</v>
      </c>
      <c r="B61" s="100" t="s">
        <v>457</v>
      </c>
      <c r="C61" s="101">
        <v>1835</v>
      </c>
      <c r="D61" s="100" t="s">
        <v>2559</v>
      </c>
      <c r="E61" s="100" t="s">
        <v>2514</v>
      </c>
      <c r="F61" s="99" t="s">
        <v>2511</v>
      </c>
      <c r="G61" s="100">
        <v>4986</v>
      </c>
    </row>
    <row r="62" spans="1:7" x14ac:dyDescent="0.25">
      <c r="A62" s="99">
        <v>11</v>
      </c>
      <c r="B62" s="100" t="s">
        <v>457</v>
      </c>
      <c r="C62" s="101">
        <v>2102</v>
      </c>
      <c r="D62" s="100" t="s">
        <v>2560</v>
      </c>
      <c r="E62" s="100" t="s">
        <v>2510</v>
      </c>
      <c r="F62" s="99" t="s">
        <v>2511</v>
      </c>
      <c r="G62" s="100">
        <v>172315</v>
      </c>
    </row>
    <row r="63" spans="1:7" ht="30" x14ac:dyDescent="0.25">
      <c r="A63" s="99">
        <v>11</v>
      </c>
      <c r="B63" s="100" t="s">
        <v>457</v>
      </c>
      <c r="C63" s="101">
        <v>2106</v>
      </c>
      <c r="D63" s="100" t="s">
        <v>2561</v>
      </c>
      <c r="E63" s="100" t="s">
        <v>2510</v>
      </c>
      <c r="F63" s="99" t="s">
        <v>2522</v>
      </c>
      <c r="G63" s="100">
        <v>22838</v>
      </c>
    </row>
    <row r="64" spans="1:7" ht="30" x14ac:dyDescent="0.25">
      <c r="A64" s="99">
        <v>11</v>
      </c>
      <c r="B64" s="100" t="s">
        <v>457</v>
      </c>
      <c r="C64" s="101">
        <v>2702</v>
      </c>
      <c r="D64" s="100" t="s">
        <v>2562</v>
      </c>
      <c r="E64" s="100" t="s">
        <v>2514</v>
      </c>
      <c r="F64" s="99" t="s">
        <v>2522</v>
      </c>
      <c r="G64" s="100">
        <v>5457</v>
      </c>
    </row>
    <row r="65" spans="1:7" ht="30" x14ac:dyDescent="0.25">
      <c r="A65" s="99">
        <v>11</v>
      </c>
      <c r="B65" s="100" t="s">
        <v>457</v>
      </c>
      <c r="C65" s="101">
        <v>2704</v>
      </c>
      <c r="D65" s="100" t="s">
        <v>2563</v>
      </c>
      <c r="E65" s="100" t="s">
        <v>2514</v>
      </c>
      <c r="F65" s="99" t="s">
        <v>2522</v>
      </c>
      <c r="G65" s="100">
        <v>1717</v>
      </c>
    </row>
    <row r="66" spans="1:7" ht="30" x14ac:dyDescent="0.25">
      <c r="A66" s="99">
        <v>11</v>
      </c>
      <c r="B66" s="100" t="s">
        <v>457</v>
      </c>
      <c r="C66" s="101">
        <v>2707</v>
      </c>
      <c r="D66" s="100" t="s">
        <v>2564</v>
      </c>
      <c r="E66" s="100" t="s">
        <v>2514</v>
      </c>
      <c r="F66" s="99" t="s">
        <v>2522</v>
      </c>
      <c r="G66" s="100">
        <v>2352</v>
      </c>
    </row>
    <row r="67" spans="1:7" ht="30" x14ac:dyDescent="0.25">
      <c r="A67" s="99">
        <v>11</v>
      </c>
      <c r="B67" s="100" t="s">
        <v>457</v>
      </c>
      <c r="C67" s="101">
        <v>2712</v>
      </c>
      <c r="D67" s="100" t="s">
        <v>2565</v>
      </c>
      <c r="E67" s="100" t="s">
        <v>2514</v>
      </c>
      <c r="F67" s="99" t="s">
        <v>2522</v>
      </c>
      <c r="G67" s="100">
        <v>4331</v>
      </c>
    </row>
    <row r="68" spans="1:7" ht="30" x14ac:dyDescent="0.25">
      <c r="A68" s="99">
        <v>11</v>
      </c>
      <c r="B68" s="100" t="s">
        <v>457</v>
      </c>
      <c r="C68" s="101">
        <v>2713</v>
      </c>
      <c r="D68" s="100" t="s">
        <v>2566</v>
      </c>
      <c r="E68" s="100" t="s">
        <v>2514</v>
      </c>
      <c r="F68" s="99" t="s">
        <v>2522</v>
      </c>
      <c r="G68" s="100">
        <v>9013</v>
      </c>
    </row>
    <row r="69" spans="1:7" ht="30" x14ac:dyDescent="0.25">
      <c r="A69" s="99">
        <v>11</v>
      </c>
      <c r="B69" s="100" t="s">
        <v>457</v>
      </c>
      <c r="C69" s="101">
        <v>2728</v>
      </c>
      <c r="D69" s="100" t="s">
        <v>2567</v>
      </c>
      <c r="E69" s="100" t="s">
        <v>2514</v>
      </c>
      <c r="F69" s="99" t="s">
        <v>2522</v>
      </c>
      <c r="G69" s="100">
        <v>35064</v>
      </c>
    </row>
    <row r="70" spans="1:7" x14ac:dyDescent="0.25">
      <c r="A70" s="99">
        <v>11</v>
      </c>
      <c r="B70" s="100" t="s">
        <v>457</v>
      </c>
      <c r="C70" s="101">
        <v>2811</v>
      </c>
      <c r="D70" s="100" t="s">
        <v>2568</v>
      </c>
      <c r="E70" s="100" t="s">
        <v>2514</v>
      </c>
      <c r="F70" s="99" t="s">
        <v>2511</v>
      </c>
      <c r="G70" s="100">
        <v>4369</v>
      </c>
    </row>
    <row r="71" spans="1:7" x14ac:dyDescent="0.25">
      <c r="A71" s="99">
        <v>11</v>
      </c>
      <c r="B71" s="100" t="s">
        <v>457</v>
      </c>
      <c r="C71" s="101">
        <v>2812</v>
      </c>
      <c r="D71" s="100" t="s">
        <v>2569</v>
      </c>
      <c r="E71" s="100" t="s">
        <v>2514</v>
      </c>
      <c r="F71" s="99" t="s">
        <v>2511</v>
      </c>
      <c r="G71" s="100">
        <v>12304</v>
      </c>
    </row>
    <row r="72" spans="1:7" ht="30" x14ac:dyDescent="0.25">
      <c r="A72" s="99">
        <v>11</v>
      </c>
      <c r="B72" s="100" t="s">
        <v>457</v>
      </c>
      <c r="C72" s="101">
        <v>2829</v>
      </c>
      <c r="D72" s="100" t="s">
        <v>2570</v>
      </c>
      <c r="E72" s="100" t="s">
        <v>2514</v>
      </c>
      <c r="F72" s="99" t="s">
        <v>2522</v>
      </c>
      <c r="G72" s="100">
        <v>97229</v>
      </c>
    </row>
    <row r="73" spans="1:7" ht="30" x14ac:dyDescent="0.25">
      <c r="A73" s="99">
        <v>11</v>
      </c>
      <c r="B73" s="100" t="s">
        <v>457</v>
      </c>
      <c r="C73" s="101">
        <v>2830</v>
      </c>
      <c r="D73" s="100" t="s">
        <v>2571</v>
      </c>
      <c r="E73" s="100" t="s">
        <v>2514</v>
      </c>
      <c r="F73" s="99" t="s">
        <v>2522</v>
      </c>
      <c r="G73" s="100">
        <v>27491</v>
      </c>
    </row>
    <row r="74" spans="1:7" ht="30" x14ac:dyDescent="0.25">
      <c r="A74" s="99">
        <v>11</v>
      </c>
      <c r="B74" s="100" t="s">
        <v>457</v>
      </c>
      <c r="C74" s="101">
        <v>9104</v>
      </c>
      <c r="D74" s="100" t="s">
        <v>2572</v>
      </c>
      <c r="E74" s="100" t="s">
        <v>2510</v>
      </c>
      <c r="F74" s="99" t="s">
        <v>2522</v>
      </c>
      <c r="G74" s="100">
        <v>3167</v>
      </c>
    </row>
    <row r="75" spans="1:7" x14ac:dyDescent="0.25">
      <c r="A75" s="99">
        <v>13</v>
      </c>
      <c r="B75" s="100" t="s">
        <v>458</v>
      </c>
      <c r="C75" s="101">
        <v>1205</v>
      </c>
      <c r="D75" s="100" t="s">
        <v>2573</v>
      </c>
      <c r="E75" s="100" t="s">
        <v>2510</v>
      </c>
      <c r="F75" s="99" t="s">
        <v>2511</v>
      </c>
      <c r="G75" s="100">
        <v>25364</v>
      </c>
    </row>
    <row r="76" spans="1:7" x14ac:dyDescent="0.25">
      <c r="A76" s="99">
        <v>13</v>
      </c>
      <c r="B76" s="100" t="s">
        <v>458</v>
      </c>
      <c r="C76" s="101">
        <v>1708</v>
      </c>
      <c r="D76" s="100" t="s">
        <v>2548</v>
      </c>
      <c r="E76" s="100" t="s">
        <v>2514</v>
      </c>
      <c r="F76" s="99" t="s">
        <v>2511</v>
      </c>
      <c r="G76" s="100">
        <v>55</v>
      </c>
    </row>
    <row r="77" spans="1:7" x14ac:dyDescent="0.25">
      <c r="A77" s="99">
        <v>13</v>
      </c>
      <c r="B77" s="100" t="s">
        <v>458</v>
      </c>
      <c r="C77" s="101">
        <v>1724</v>
      </c>
      <c r="D77" s="100" t="s">
        <v>2516</v>
      </c>
      <c r="E77" s="100" t="s">
        <v>2514</v>
      </c>
      <c r="F77" s="99" t="s">
        <v>2511</v>
      </c>
      <c r="G77" s="100">
        <v>4462</v>
      </c>
    </row>
    <row r="78" spans="1:7" x14ac:dyDescent="0.25">
      <c r="A78" s="99">
        <v>13</v>
      </c>
      <c r="B78" s="100" t="s">
        <v>458</v>
      </c>
      <c r="C78" s="101">
        <v>1832</v>
      </c>
      <c r="D78" s="100" t="s">
        <v>2574</v>
      </c>
      <c r="E78" s="100" t="s">
        <v>2514</v>
      </c>
      <c r="F78" s="99" t="s">
        <v>2511</v>
      </c>
      <c r="G78" s="100">
        <v>5907</v>
      </c>
    </row>
    <row r="79" spans="1:7" ht="30" x14ac:dyDescent="0.25">
      <c r="A79" s="99">
        <v>13</v>
      </c>
      <c r="B79" s="100" t="s">
        <v>458</v>
      </c>
      <c r="C79" s="101">
        <v>3710</v>
      </c>
      <c r="D79" s="100" t="s">
        <v>2575</v>
      </c>
      <c r="E79" s="100" t="s">
        <v>2514</v>
      </c>
      <c r="F79" s="99" t="s">
        <v>2522</v>
      </c>
      <c r="G79" s="100">
        <v>2871</v>
      </c>
    </row>
    <row r="80" spans="1:7" x14ac:dyDescent="0.25">
      <c r="A80" s="99">
        <v>13</v>
      </c>
      <c r="B80" s="100" t="s">
        <v>458</v>
      </c>
      <c r="C80" s="101">
        <v>9105</v>
      </c>
      <c r="D80" s="100" t="s">
        <v>2576</v>
      </c>
      <c r="E80" s="100" t="s">
        <v>2510</v>
      </c>
      <c r="F80" s="99" t="s">
        <v>2511</v>
      </c>
      <c r="G80" s="100">
        <v>789</v>
      </c>
    </row>
    <row r="81" spans="1:7" x14ac:dyDescent="0.25">
      <c r="A81" s="99">
        <v>15</v>
      </c>
      <c r="B81" s="100" t="s">
        <v>505</v>
      </c>
      <c r="C81" s="101">
        <v>1106</v>
      </c>
      <c r="D81" s="100" t="s">
        <v>2577</v>
      </c>
      <c r="E81" s="100" t="s">
        <v>2510</v>
      </c>
      <c r="F81" s="99" t="s">
        <v>2511</v>
      </c>
      <c r="G81" s="100">
        <v>23851</v>
      </c>
    </row>
    <row r="82" spans="1:7" x14ac:dyDescent="0.25">
      <c r="A82" s="99">
        <v>15</v>
      </c>
      <c r="B82" s="100" t="s">
        <v>505</v>
      </c>
      <c r="C82" s="101">
        <v>1107</v>
      </c>
      <c r="D82" s="100" t="s">
        <v>2577</v>
      </c>
      <c r="E82" s="100" t="s">
        <v>2510</v>
      </c>
      <c r="F82" s="99" t="s">
        <v>2511</v>
      </c>
      <c r="G82" s="100">
        <v>2864</v>
      </c>
    </row>
    <row r="83" spans="1:7" x14ac:dyDescent="0.25">
      <c r="A83" s="99">
        <v>15</v>
      </c>
      <c r="B83" s="100" t="s">
        <v>505</v>
      </c>
      <c r="C83" s="101">
        <v>1108</v>
      </c>
      <c r="D83" s="100" t="s">
        <v>2577</v>
      </c>
      <c r="E83" s="100" t="s">
        <v>2510</v>
      </c>
      <c r="F83" s="99" t="s">
        <v>2511</v>
      </c>
      <c r="G83" s="100">
        <v>3538</v>
      </c>
    </row>
    <row r="84" spans="1:7" x14ac:dyDescent="0.25">
      <c r="A84" s="99">
        <v>15</v>
      </c>
      <c r="B84" s="100" t="s">
        <v>505</v>
      </c>
      <c r="C84" s="101">
        <v>1109</v>
      </c>
      <c r="D84" s="100" t="s">
        <v>2577</v>
      </c>
      <c r="E84" s="100" t="s">
        <v>2510</v>
      </c>
      <c r="F84" s="99" t="s">
        <v>2511</v>
      </c>
      <c r="G84" s="100">
        <v>717</v>
      </c>
    </row>
    <row r="85" spans="1:7" x14ac:dyDescent="0.25">
      <c r="A85" s="99">
        <v>15</v>
      </c>
      <c r="B85" s="100" t="s">
        <v>505</v>
      </c>
      <c r="C85" s="101">
        <v>1732</v>
      </c>
      <c r="D85" s="100" t="s">
        <v>2546</v>
      </c>
      <c r="E85" s="100" t="s">
        <v>2514</v>
      </c>
      <c r="F85" s="99" t="s">
        <v>2511</v>
      </c>
      <c r="G85" s="100">
        <v>5113</v>
      </c>
    </row>
    <row r="86" spans="1:7" x14ac:dyDescent="0.25">
      <c r="A86" s="99">
        <v>15</v>
      </c>
      <c r="B86" s="100" t="s">
        <v>505</v>
      </c>
      <c r="C86" s="101">
        <v>1734</v>
      </c>
      <c r="D86" s="100" t="s">
        <v>2578</v>
      </c>
      <c r="E86" s="100" t="s">
        <v>2514</v>
      </c>
      <c r="F86" s="99" t="s">
        <v>2511</v>
      </c>
      <c r="G86" s="100">
        <v>5576</v>
      </c>
    </row>
    <row r="87" spans="1:7" x14ac:dyDescent="0.25">
      <c r="A87" s="99">
        <v>17</v>
      </c>
      <c r="B87" s="100" t="s">
        <v>213</v>
      </c>
      <c r="C87" s="101">
        <v>1103</v>
      </c>
      <c r="D87" s="100" t="s">
        <v>2509</v>
      </c>
      <c r="E87" s="100" t="s">
        <v>2510</v>
      </c>
      <c r="F87" s="99" t="s">
        <v>2511</v>
      </c>
      <c r="G87" s="100">
        <v>5497</v>
      </c>
    </row>
    <row r="88" spans="1:7" x14ac:dyDescent="0.25">
      <c r="A88" s="99">
        <v>17</v>
      </c>
      <c r="B88" s="100" t="s">
        <v>213</v>
      </c>
      <c r="C88" s="101">
        <v>1112</v>
      </c>
      <c r="D88" s="100" t="s">
        <v>2579</v>
      </c>
      <c r="E88" s="100" t="s">
        <v>2510</v>
      </c>
      <c r="F88" s="99" t="s">
        <v>2511</v>
      </c>
      <c r="G88" s="100">
        <v>15318</v>
      </c>
    </row>
    <row r="89" spans="1:7" x14ac:dyDescent="0.25">
      <c r="A89" s="99">
        <v>17</v>
      </c>
      <c r="B89" s="100" t="s">
        <v>213</v>
      </c>
      <c r="C89" s="101">
        <v>1722</v>
      </c>
      <c r="D89" s="100" t="s">
        <v>2580</v>
      </c>
      <c r="E89" s="100" t="s">
        <v>2514</v>
      </c>
      <c r="F89" s="99" t="s">
        <v>2511</v>
      </c>
      <c r="G89" s="100">
        <v>7301</v>
      </c>
    </row>
    <row r="90" spans="1:7" x14ac:dyDescent="0.25">
      <c r="A90" s="99">
        <v>17</v>
      </c>
      <c r="B90" s="100" t="s">
        <v>213</v>
      </c>
      <c r="C90" s="101">
        <v>1825</v>
      </c>
      <c r="D90" s="100" t="s">
        <v>2581</v>
      </c>
      <c r="E90" s="100" t="s">
        <v>2514</v>
      </c>
      <c r="F90" s="99" t="s">
        <v>2511</v>
      </c>
      <c r="G90" s="100">
        <v>4183</v>
      </c>
    </row>
    <row r="91" spans="1:7" x14ac:dyDescent="0.25">
      <c r="A91" s="99">
        <v>17</v>
      </c>
      <c r="B91" s="100" t="s">
        <v>213</v>
      </c>
      <c r="C91" s="101">
        <v>1827</v>
      </c>
      <c r="D91" s="100" t="s">
        <v>2582</v>
      </c>
      <c r="E91" s="100" t="s">
        <v>2514</v>
      </c>
      <c r="F91" s="99" t="s">
        <v>2511</v>
      </c>
      <c r="G91" s="100">
        <v>2796</v>
      </c>
    </row>
    <row r="92" spans="1:7" x14ac:dyDescent="0.25">
      <c r="A92" s="99">
        <v>19</v>
      </c>
      <c r="B92" s="100" t="s">
        <v>668</v>
      </c>
      <c r="C92" s="101">
        <v>1110</v>
      </c>
      <c r="D92" s="100" t="s">
        <v>2583</v>
      </c>
      <c r="E92" s="100" t="s">
        <v>2510</v>
      </c>
      <c r="F92" s="99" t="s">
        <v>2511</v>
      </c>
      <c r="G92" s="100">
        <v>17328</v>
      </c>
    </row>
    <row r="93" spans="1:7" x14ac:dyDescent="0.25">
      <c r="A93" s="131">
        <v>19</v>
      </c>
      <c r="B93" s="132" t="s">
        <v>668</v>
      </c>
      <c r="C93" s="133">
        <v>3831</v>
      </c>
      <c r="D93" s="132" t="s">
        <v>2584</v>
      </c>
      <c r="E93" s="132" t="s">
        <v>2514</v>
      </c>
      <c r="F93" s="132" t="s">
        <v>2522</v>
      </c>
      <c r="G93" s="100">
        <v>3509</v>
      </c>
    </row>
    <row r="94" spans="1:7" x14ac:dyDescent="0.25">
      <c r="A94" s="136">
        <v>20</v>
      </c>
      <c r="B94" s="137" t="s">
        <v>705</v>
      </c>
      <c r="C94" s="138">
        <v>9933</v>
      </c>
      <c r="D94" s="137" t="s">
        <v>2509</v>
      </c>
      <c r="E94" s="137" t="s">
        <v>2510</v>
      </c>
      <c r="F94" s="137" t="s">
        <v>2511</v>
      </c>
      <c r="G94" s="100">
        <v>1321</v>
      </c>
    </row>
    <row r="95" spans="1:7" x14ac:dyDescent="0.25">
      <c r="A95" s="139">
        <v>23</v>
      </c>
      <c r="B95" s="132" t="s">
        <v>469</v>
      </c>
      <c r="C95" s="133">
        <v>1113</v>
      </c>
      <c r="D95" s="132" t="s">
        <v>2585</v>
      </c>
      <c r="E95" s="132" t="s">
        <v>2510</v>
      </c>
      <c r="F95" s="132" t="s">
        <v>2511</v>
      </c>
      <c r="G95" s="100">
        <v>14323</v>
      </c>
    </row>
    <row r="96" spans="1:7" ht="15" customHeight="1" x14ac:dyDescent="0.25">
      <c r="A96" s="140">
        <v>23</v>
      </c>
      <c r="B96" s="140" t="s">
        <v>469</v>
      </c>
      <c r="C96" s="141">
        <v>1727</v>
      </c>
      <c r="D96" s="142" t="s">
        <v>2513</v>
      </c>
      <c r="E96" s="142" t="s">
        <v>2514</v>
      </c>
      <c r="F96" s="142" t="s">
        <v>2511</v>
      </c>
      <c r="G96" s="100">
        <v>4518</v>
      </c>
    </row>
    <row r="97" spans="1:7" ht="15" customHeight="1" x14ac:dyDescent="0.25">
      <c r="A97" s="140">
        <v>23</v>
      </c>
      <c r="B97" s="140" t="s">
        <v>469</v>
      </c>
      <c r="C97" s="141">
        <v>1833</v>
      </c>
      <c r="D97" s="142" t="s">
        <v>2586</v>
      </c>
      <c r="E97" s="142" t="s">
        <v>2514</v>
      </c>
      <c r="F97" s="142" t="s">
        <v>2511</v>
      </c>
      <c r="G97" s="100">
        <v>9757</v>
      </c>
    </row>
    <row r="98" spans="1:7" ht="15" customHeight="1" x14ac:dyDescent="0.25">
      <c r="A98" s="140">
        <v>25</v>
      </c>
      <c r="B98" s="142" t="s">
        <v>759</v>
      </c>
      <c r="C98" s="141">
        <v>1711</v>
      </c>
      <c r="D98" s="142" t="s">
        <v>2587</v>
      </c>
      <c r="E98" s="142" t="s">
        <v>2514</v>
      </c>
      <c r="F98" s="142" t="s">
        <v>2511</v>
      </c>
      <c r="G98" s="100">
        <v>13398</v>
      </c>
    </row>
    <row r="99" spans="1:7" ht="15" customHeight="1" x14ac:dyDescent="0.25">
      <c r="A99" s="140">
        <v>25</v>
      </c>
      <c r="B99" s="142" t="s">
        <v>759</v>
      </c>
      <c r="C99" s="141">
        <v>9102</v>
      </c>
      <c r="D99" s="142" t="s">
        <v>2588</v>
      </c>
      <c r="E99" s="142" t="s">
        <v>2510</v>
      </c>
      <c r="F99" s="142" t="s">
        <v>2539</v>
      </c>
      <c r="G99" s="100">
        <v>588</v>
      </c>
    </row>
    <row r="100" spans="1:7" ht="15" customHeight="1" x14ac:dyDescent="0.25">
      <c r="A100" s="140">
        <v>41</v>
      </c>
      <c r="B100" s="142" t="s">
        <v>900</v>
      </c>
      <c r="C100" s="141">
        <v>1114</v>
      </c>
      <c r="D100" s="142" t="s">
        <v>2589</v>
      </c>
      <c r="E100" s="142" t="s">
        <v>2510</v>
      </c>
      <c r="F100" s="142" t="s">
        <v>2511</v>
      </c>
      <c r="G100" s="100">
        <v>14881</v>
      </c>
    </row>
    <row r="101" spans="1:7" ht="15" customHeight="1" x14ac:dyDescent="0.25">
      <c r="A101" s="140">
        <v>44</v>
      </c>
      <c r="B101" s="142" t="s">
        <v>935</v>
      </c>
      <c r="C101" s="141">
        <v>1218</v>
      </c>
      <c r="D101" s="142" t="s">
        <v>2590</v>
      </c>
      <c r="E101" s="142" t="s">
        <v>2510</v>
      </c>
      <c r="F101" s="142" t="s">
        <v>2511</v>
      </c>
      <c r="G101" s="100">
        <v>16260</v>
      </c>
    </row>
    <row r="102" spans="1:7" ht="15" customHeight="1" x14ac:dyDescent="0.25">
      <c r="A102" s="140">
        <v>47</v>
      </c>
      <c r="B102" s="142" t="s">
        <v>949</v>
      </c>
      <c r="C102" s="141">
        <v>1213</v>
      </c>
      <c r="D102" s="142" t="s">
        <v>2591</v>
      </c>
      <c r="E102" s="142" t="s">
        <v>2510</v>
      </c>
      <c r="F102" s="142" t="s">
        <v>2511</v>
      </c>
      <c r="G102" s="100">
        <v>26010</v>
      </c>
    </row>
    <row r="103" spans="1:7" ht="15" customHeight="1" x14ac:dyDescent="0.25">
      <c r="A103" s="140">
        <v>47</v>
      </c>
      <c r="B103" s="142" t="s">
        <v>949</v>
      </c>
      <c r="C103" s="141">
        <v>1733</v>
      </c>
      <c r="D103" s="142" t="s">
        <v>2552</v>
      </c>
      <c r="E103" s="142" t="s">
        <v>2514</v>
      </c>
      <c r="F103" s="142" t="s">
        <v>2511</v>
      </c>
      <c r="G103" s="100">
        <v>2723</v>
      </c>
    </row>
    <row r="104" spans="1:7" ht="15" customHeight="1" x14ac:dyDescent="0.25">
      <c r="A104" s="140">
        <v>50</v>
      </c>
      <c r="B104" s="142" t="s">
        <v>978</v>
      </c>
      <c r="C104" s="141">
        <v>1119</v>
      </c>
      <c r="D104" s="142" t="s">
        <v>2592</v>
      </c>
      <c r="E104" s="142" t="s">
        <v>2510</v>
      </c>
      <c r="F104" s="142" t="s">
        <v>2511</v>
      </c>
      <c r="G104" s="100">
        <v>7599</v>
      </c>
    </row>
    <row r="105" spans="1:7" ht="15" customHeight="1" x14ac:dyDescent="0.25">
      <c r="A105" s="140">
        <v>52</v>
      </c>
      <c r="B105" s="142" t="s">
        <v>305</v>
      </c>
      <c r="C105" s="141">
        <v>1206</v>
      </c>
      <c r="D105" s="142" t="s">
        <v>2593</v>
      </c>
      <c r="E105" s="142" t="s">
        <v>2510</v>
      </c>
      <c r="F105" s="142" t="s">
        <v>2511</v>
      </c>
      <c r="G105" s="100">
        <v>15366</v>
      </c>
    </row>
    <row r="106" spans="1:7" ht="15" customHeight="1" x14ac:dyDescent="0.25">
      <c r="A106" s="140">
        <v>52</v>
      </c>
      <c r="B106" s="142" t="s">
        <v>305</v>
      </c>
      <c r="C106" s="141">
        <v>1720</v>
      </c>
      <c r="D106" s="142" t="s">
        <v>2594</v>
      </c>
      <c r="E106" s="142" t="s">
        <v>2514</v>
      </c>
      <c r="F106" s="142" t="s">
        <v>2511</v>
      </c>
      <c r="G106" s="100">
        <v>6430</v>
      </c>
    </row>
    <row r="107" spans="1:7" ht="15" customHeight="1" x14ac:dyDescent="0.25">
      <c r="A107" s="140">
        <v>54</v>
      </c>
      <c r="B107" s="142" t="s">
        <v>1057</v>
      </c>
      <c r="C107" s="141">
        <v>1209</v>
      </c>
      <c r="D107" s="142" t="s">
        <v>2595</v>
      </c>
      <c r="E107" s="142" t="s">
        <v>2510</v>
      </c>
      <c r="F107" s="142" t="s">
        <v>2511</v>
      </c>
      <c r="G107" s="100">
        <v>15162</v>
      </c>
    </row>
    <row r="108" spans="1:7" ht="15" customHeight="1" x14ac:dyDescent="0.25">
      <c r="A108" s="140">
        <v>54</v>
      </c>
      <c r="B108" s="142" t="s">
        <v>1057</v>
      </c>
      <c r="C108" s="141">
        <v>1212</v>
      </c>
      <c r="D108" s="142" t="s">
        <v>2596</v>
      </c>
      <c r="E108" s="142" t="s">
        <v>2510</v>
      </c>
      <c r="F108" s="142" t="s">
        <v>2511</v>
      </c>
      <c r="G108" s="100">
        <v>23147</v>
      </c>
    </row>
    <row r="109" spans="1:7" ht="15" customHeight="1" x14ac:dyDescent="0.25">
      <c r="A109" s="140">
        <v>54</v>
      </c>
      <c r="B109" s="142" t="s">
        <v>1057</v>
      </c>
      <c r="C109" s="141">
        <v>1810</v>
      </c>
      <c r="D109" s="142" t="s">
        <v>2535</v>
      </c>
      <c r="E109" s="142" t="s">
        <v>2514</v>
      </c>
      <c r="F109" s="142" t="s">
        <v>2511</v>
      </c>
      <c r="G109" s="100">
        <v>1713</v>
      </c>
    </row>
    <row r="110" spans="1:7" ht="15" customHeight="1" x14ac:dyDescent="0.25">
      <c r="A110" s="140">
        <v>63</v>
      </c>
      <c r="B110" s="142" t="s">
        <v>1096</v>
      </c>
      <c r="C110" s="141">
        <v>1208</v>
      </c>
      <c r="D110" s="142" t="s">
        <v>2597</v>
      </c>
      <c r="E110" s="142" t="s">
        <v>2510</v>
      </c>
      <c r="F110" s="142" t="s">
        <v>2511</v>
      </c>
      <c r="G110" s="100">
        <v>16798</v>
      </c>
    </row>
    <row r="111" spans="1:7" ht="15" customHeight="1" x14ac:dyDescent="0.25">
      <c r="A111" s="140">
        <v>66</v>
      </c>
      <c r="B111" s="142" t="s">
        <v>644</v>
      </c>
      <c r="C111" s="141">
        <v>1111</v>
      </c>
      <c r="D111" s="142" t="s">
        <v>2598</v>
      </c>
      <c r="E111" s="142" t="s">
        <v>2510</v>
      </c>
      <c r="F111" s="142" t="s">
        <v>2511</v>
      </c>
      <c r="G111" s="100">
        <v>17291</v>
      </c>
    </row>
    <row r="112" spans="1:7" ht="15" customHeight="1" x14ac:dyDescent="0.25">
      <c r="A112" s="140">
        <v>66</v>
      </c>
      <c r="B112" s="142" t="s">
        <v>644</v>
      </c>
      <c r="C112" s="141">
        <v>1809</v>
      </c>
      <c r="D112" s="142" t="s">
        <v>2535</v>
      </c>
      <c r="E112" s="142" t="s">
        <v>2514</v>
      </c>
      <c r="F112" s="142" t="s">
        <v>2511</v>
      </c>
      <c r="G112" s="100">
        <v>3261</v>
      </c>
    </row>
    <row r="113" spans="1:7" ht="15" customHeight="1" x14ac:dyDescent="0.25">
      <c r="A113" s="140">
        <v>66</v>
      </c>
      <c r="B113" s="142" t="s">
        <v>644</v>
      </c>
      <c r="C113" s="141">
        <v>2737</v>
      </c>
      <c r="D113" s="142" t="s">
        <v>2567</v>
      </c>
      <c r="E113" s="142" t="s">
        <v>2514</v>
      </c>
      <c r="F113" s="142" t="s">
        <v>2522</v>
      </c>
      <c r="G113" s="100">
        <v>4962</v>
      </c>
    </row>
    <row r="114" spans="1:7" ht="15" customHeight="1" x14ac:dyDescent="0.25">
      <c r="A114" s="140">
        <v>68</v>
      </c>
      <c r="B114" s="142" t="s">
        <v>1119</v>
      </c>
      <c r="C114" s="141">
        <v>1204</v>
      </c>
      <c r="D114" s="142" t="s">
        <v>2599</v>
      </c>
      <c r="E114" s="142" t="s">
        <v>2510</v>
      </c>
      <c r="F114" s="142" t="s">
        <v>2511</v>
      </c>
      <c r="G114" s="100">
        <v>22399</v>
      </c>
    </row>
    <row r="115" spans="1:7" ht="15" customHeight="1" x14ac:dyDescent="0.25">
      <c r="A115" s="140">
        <v>68</v>
      </c>
      <c r="B115" s="142" t="s">
        <v>1119</v>
      </c>
      <c r="C115" s="141">
        <v>1705</v>
      </c>
      <c r="D115" s="142" t="s">
        <v>2546</v>
      </c>
      <c r="E115" s="142" t="s">
        <v>2514</v>
      </c>
      <c r="F115" s="142" t="s">
        <v>2511</v>
      </c>
      <c r="G115" s="100">
        <v>6187</v>
      </c>
    </row>
    <row r="116" spans="1:7" ht="15" customHeight="1" x14ac:dyDescent="0.25">
      <c r="A116" s="140">
        <v>68</v>
      </c>
      <c r="B116" s="142" t="s">
        <v>1119</v>
      </c>
      <c r="C116" s="141">
        <v>1723</v>
      </c>
      <c r="D116" s="142" t="s">
        <v>2513</v>
      </c>
      <c r="E116" s="142" t="s">
        <v>2514</v>
      </c>
      <c r="F116" s="142" t="s">
        <v>2511</v>
      </c>
      <c r="G116" s="100">
        <v>4710</v>
      </c>
    </row>
    <row r="117" spans="1:7" ht="15" customHeight="1" x14ac:dyDescent="0.25">
      <c r="A117" s="140">
        <v>68</v>
      </c>
      <c r="B117" s="142" t="s">
        <v>1119</v>
      </c>
      <c r="C117" s="141">
        <v>1811</v>
      </c>
      <c r="D117" s="142" t="s">
        <v>2535</v>
      </c>
      <c r="E117" s="142" t="s">
        <v>2514</v>
      </c>
      <c r="F117" s="142" t="s">
        <v>2511</v>
      </c>
      <c r="G117" s="100">
        <v>733</v>
      </c>
    </row>
    <row r="118" spans="1:7" ht="15" customHeight="1" x14ac:dyDescent="0.25">
      <c r="A118" s="140">
        <v>68</v>
      </c>
      <c r="B118" s="142" t="s">
        <v>1119</v>
      </c>
      <c r="C118" s="141">
        <v>1817</v>
      </c>
      <c r="D118" s="142" t="s">
        <v>2520</v>
      </c>
      <c r="E118" s="142" t="s">
        <v>2514</v>
      </c>
      <c r="F118" s="142" t="s">
        <v>2511</v>
      </c>
      <c r="G118" s="100">
        <v>3576</v>
      </c>
    </row>
    <row r="119" spans="1:7" ht="15" customHeight="1" x14ac:dyDescent="0.25">
      <c r="A119" s="140">
        <v>68</v>
      </c>
      <c r="B119" s="142" t="s">
        <v>1119</v>
      </c>
      <c r="C119" s="141">
        <v>1823</v>
      </c>
      <c r="D119" s="142" t="s">
        <v>2600</v>
      </c>
      <c r="E119" s="142" t="s">
        <v>2514</v>
      </c>
      <c r="F119" s="142" t="s">
        <v>2511</v>
      </c>
      <c r="G119" s="100">
        <v>9434</v>
      </c>
    </row>
    <row r="120" spans="1:7" ht="15" customHeight="1" x14ac:dyDescent="0.25">
      <c r="A120" s="140">
        <v>68</v>
      </c>
      <c r="B120" s="142" t="s">
        <v>1119</v>
      </c>
      <c r="C120" s="141">
        <v>2832</v>
      </c>
      <c r="D120" s="142" t="s">
        <v>2601</v>
      </c>
      <c r="E120" s="142" t="s">
        <v>2514</v>
      </c>
      <c r="F120" s="142" t="s">
        <v>2511</v>
      </c>
      <c r="G120" s="100">
        <v>14226</v>
      </c>
    </row>
    <row r="121" spans="1:7" ht="15" customHeight="1" x14ac:dyDescent="0.25">
      <c r="A121" s="140">
        <v>68</v>
      </c>
      <c r="B121" s="142" t="s">
        <v>1119</v>
      </c>
      <c r="C121" s="141">
        <v>9122</v>
      </c>
      <c r="D121" s="142" t="s">
        <v>2554</v>
      </c>
      <c r="E121" s="142" t="s">
        <v>2514</v>
      </c>
      <c r="F121" s="142" t="s">
        <v>2511</v>
      </c>
      <c r="G121" s="100">
        <v>658</v>
      </c>
    </row>
    <row r="122" spans="1:7" ht="15" customHeight="1" x14ac:dyDescent="0.25">
      <c r="A122" s="140">
        <v>70</v>
      </c>
      <c r="B122" s="142" t="s">
        <v>699</v>
      </c>
      <c r="C122" s="141">
        <v>1217</v>
      </c>
      <c r="D122" s="142" t="s">
        <v>2602</v>
      </c>
      <c r="E122" s="142" t="s">
        <v>2510</v>
      </c>
      <c r="F122" s="142" t="s">
        <v>2511</v>
      </c>
      <c r="G122" s="100">
        <v>6391</v>
      </c>
    </row>
    <row r="123" spans="1:7" ht="15" customHeight="1" x14ac:dyDescent="0.25">
      <c r="A123" s="140">
        <v>70</v>
      </c>
      <c r="B123" s="142" t="s">
        <v>699</v>
      </c>
      <c r="C123" s="141">
        <v>3901</v>
      </c>
      <c r="D123" s="142" t="s">
        <v>2603</v>
      </c>
      <c r="E123" s="142" t="s">
        <v>2510</v>
      </c>
      <c r="F123" s="142" t="s">
        <v>2539</v>
      </c>
      <c r="G123" s="100">
        <v>263</v>
      </c>
    </row>
    <row r="124" spans="1:7" ht="15" customHeight="1" x14ac:dyDescent="0.25">
      <c r="A124" s="140">
        <v>73</v>
      </c>
      <c r="B124" s="142" t="s">
        <v>1217</v>
      </c>
      <c r="C124" s="141">
        <v>1207</v>
      </c>
      <c r="D124" s="142" t="s">
        <v>2604</v>
      </c>
      <c r="E124" s="142" t="s">
        <v>2510</v>
      </c>
      <c r="F124" s="142" t="s">
        <v>2511</v>
      </c>
      <c r="G124" s="100">
        <v>24321</v>
      </c>
    </row>
    <row r="125" spans="1:7" ht="15" customHeight="1" x14ac:dyDescent="0.25">
      <c r="A125" s="140">
        <v>73</v>
      </c>
      <c r="B125" s="142" t="s">
        <v>1217</v>
      </c>
      <c r="C125" s="141">
        <v>1831</v>
      </c>
      <c r="D125" s="142" t="s">
        <v>2605</v>
      </c>
      <c r="E125" s="142" t="s">
        <v>2514</v>
      </c>
      <c r="F125" s="142" t="s">
        <v>2511</v>
      </c>
      <c r="G125" s="100">
        <v>4879</v>
      </c>
    </row>
    <row r="126" spans="1:7" ht="15" customHeight="1" x14ac:dyDescent="0.25">
      <c r="A126" s="140">
        <v>73</v>
      </c>
      <c r="B126" s="142" t="s">
        <v>1217</v>
      </c>
      <c r="C126" s="141">
        <v>2208</v>
      </c>
      <c r="D126" s="142" t="s">
        <v>2606</v>
      </c>
      <c r="E126" s="142" t="s">
        <v>2510</v>
      </c>
      <c r="F126" s="142" t="s">
        <v>2522</v>
      </c>
      <c r="G126" s="100">
        <v>602</v>
      </c>
    </row>
    <row r="127" spans="1:7" ht="15" customHeight="1" x14ac:dyDescent="0.25">
      <c r="A127" s="140">
        <v>76</v>
      </c>
      <c r="B127" s="142" t="s">
        <v>1263</v>
      </c>
      <c r="C127" s="141">
        <v>1104</v>
      </c>
      <c r="D127" s="142" t="s">
        <v>2509</v>
      </c>
      <c r="E127" s="142" t="s">
        <v>2510</v>
      </c>
      <c r="F127" s="142" t="s">
        <v>2511</v>
      </c>
      <c r="G127" s="100">
        <v>2928</v>
      </c>
    </row>
    <row r="128" spans="1:7" ht="15" customHeight="1" x14ac:dyDescent="0.25">
      <c r="A128" s="140">
        <v>76</v>
      </c>
      <c r="B128" s="142" t="s">
        <v>1263</v>
      </c>
      <c r="C128" s="141">
        <v>1203</v>
      </c>
      <c r="D128" s="142" t="s">
        <v>2607</v>
      </c>
      <c r="E128" s="142" t="s">
        <v>2510</v>
      </c>
      <c r="F128" s="142" t="s">
        <v>2511</v>
      </c>
      <c r="G128" s="100">
        <v>35043</v>
      </c>
    </row>
    <row r="129" spans="1:7" ht="15" customHeight="1" x14ac:dyDescent="0.25">
      <c r="A129" s="140">
        <v>76</v>
      </c>
      <c r="B129" s="142" t="s">
        <v>1263</v>
      </c>
      <c r="C129" s="141">
        <v>1702</v>
      </c>
      <c r="D129" s="142" t="s">
        <v>2545</v>
      </c>
      <c r="E129" s="142" t="s">
        <v>2514</v>
      </c>
      <c r="F129" s="142" t="s">
        <v>2511</v>
      </c>
      <c r="G129" s="100">
        <v>8390</v>
      </c>
    </row>
    <row r="130" spans="1:7" ht="15" customHeight="1" x14ac:dyDescent="0.25">
      <c r="A130" s="140">
        <v>76</v>
      </c>
      <c r="B130" s="142" t="s">
        <v>1263</v>
      </c>
      <c r="C130" s="141">
        <v>1716</v>
      </c>
      <c r="D130" s="142" t="s">
        <v>2516</v>
      </c>
      <c r="E130" s="142" t="s">
        <v>2514</v>
      </c>
      <c r="F130" s="142" t="s">
        <v>2511</v>
      </c>
      <c r="G130" s="100">
        <v>4651</v>
      </c>
    </row>
    <row r="131" spans="1:7" ht="15" customHeight="1" x14ac:dyDescent="0.25">
      <c r="A131" s="140">
        <v>76</v>
      </c>
      <c r="B131" s="142" t="s">
        <v>1263</v>
      </c>
      <c r="C131" s="141">
        <v>1730</v>
      </c>
      <c r="D131" s="142" t="s">
        <v>2513</v>
      </c>
      <c r="E131" s="142" t="s">
        <v>2514</v>
      </c>
      <c r="F131" s="142" t="s">
        <v>2511</v>
      </c>
      <c r="G131" s="100">
        <v>371</v>
      </c>
    </row>
    <row r="132" spans="1:7" ht="15" customHeight="1" x14ac:dyDescent="0.25">
      <c r="A132" s="140">
        <v>76</v>
      </c>
      <c r="B132" s="142" t="s">
        <v>1263</v>
      </c>
      <c r="C132" s="141">
        <v>1805</v>
      </c>
      <c r="D132" s="142" t="s">
        <v>2608</v>
      </c>
      <c r="E132" s="142" t="s">
        <v>2514</v>
      </c>
      <c r="F132" s="142" t="s">
        <v>2511</v>
      </c>
      <c r="G132" s="100">
        <v>21162</v>
      </c>
    </row>
    <row r="133" spans="1:7" ht="15" customHeight="1" x14ac:dyDescent="0.25">
      <c r="A133" s="140">
        <v>76</v>
      </c>
      <c r="B133" s="142" t="s">
        <v>1263</v>
      </c>
      <c r="C133" s="141">
        <v>1807</v>
      </c>
      <c r="D133" s="142" t="s">
        <v>2535</v>
      </c>
      <c r="E133" s="142" t="s">
        <v>2514</v>
      </c>
      <c r="F133" s="142" t="s">
        <v>2511</v>
      </c>
      <c r="G133" s="100">
        <v>5137</v>
      </c>
    </row>
    <row r="134" spans="1:7" ht="15" customHeight="1" x14ac:dyDescent="0.25">
      <c r="A134" s="140">
        <v>76</v>
      </c>
      <c r="B134" s="142" t="s">
        <v>1263</v>
      </c>
      <c r="C134" s="141">
        <v>1828</v>
      </c>
      <c r="D134" s="142" t="s">
        <v>2609</v>
      </c>
      <c r="E134" s="142" t="s">
        <v>2514</v>
      </c>
      <c r="F134" s="142" t="s">
        <v>2511</v>
      </c>
      <c r="G134" s="100">
        <v>8322</v>
      </c>
    </row>
    <row r="135" spans="1:7" ht="15" customHeight="1" x14ac:dyDescent="0.25">
      <c r="A135" s="140">
        <v>76</v>
      </c>
      <c r="B135" s="142" t="s">
        <v>1263</v>
      </c>
      <c r="C135" s="141">
        <v>1830</v>
      </c>
      <c r="D135" s="142" t="s">
        <v>2610</v>
      </c>
      <c r="E135" s="142" t="s">
        <v>2514</v>
      </c>
      <c r="F135" s="142" t="s">
        <v>2511</v>
      </c>
      <c r="G135" s="100">
        <v>8495</v>
      </c>
    </row>
    <row r="136" spans="1:7" ht="15" customHeight="1" x14ac:dyDescent="0.25">
      <c r="A136" s="140">
        <v>76</v>
      </c>
      <c r="B136" s="142" t="s">
        <v>1263</v>
      </c>
      <c r="C136" s="141">
        <v>9103</v>
      </c>
      <c r="D136" s="142" t="s">
        <v>2611</v>
      </c>
      <c r="E136" s="142" t="s">
        <v>2510</v>
      </c>
      <c r="F136" s="142" t="s">
        <v>2522</v>
      </c>
      <c r="G136" s="100">
        <v>526</v>
      </c>
    </row>
    <row r="137" spans="1:7" ht="15" customHeight="1" x14ac:dyDescent="0.25">
      <c r="B137" s="134"/>
      <c r="C137" s="135"/>
      <c r="D137" s="134"/>
      <c r="E137" s="134"/>
      <c r="F137" s="134"/>
      <c r="G137" s="134"/>
    </row>
    <row r="138" spans="1:7" ht="15" customHeight="1" x14ac:dyDescent="0.25"/>
    <row r="139" spans="1:7" ht="15" customHeight="1" x14ac:dyDescent="0.25"/>
    <row r="140" spans="1:7" ht="15" customHeight="1" x14ac:dyDescent="0.25"/>
  </sheetData>
  <autoFilter ref="A4:H136" xr:uid="{74E146B9-61F2-4159-A036-4A705BAA1FFC}"/>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62AFB-11E6-4E13-AFA4-F5EE9AE32BF5}">
  <dimension ref="A1:M40"/>
  <sheetViews>
    <sheetView zoomScale="80" zoomScaleNormal="80" workbookViewId="0"/>
  </sheetViews>
  <sheetFormatPr baseColWidth="10" defaultColWidth="0" defaultRowHeight="15" customHeight="1" zeroHeight="1" x14ac:dyDescent="0.25"/>
  <cols>
    <col min="1" max="1" width="11.5703125" style="7" customWidth="1"/>
    <col min="2" max="2" width="15.7109375" style="7" customWidth="1"/>
    <col min="3" max="13" width="11.5703125" style="7" customWidth="1"/>
    <col min="14" max="16384" width="11.42578125" hidden="1"/>
  </cols>
  <sheetData>
    <row r="1" spans="1:13" ht="21" x14ac:dyDescent="0.35">
      <c r="A1" s="1" t="s">
        <v>0</v>
      </c>
    </row>
    <row r="2" spans="1:13" ht="21" x14ac:dyDescent="0.35">
      <c r="A2" s="1" t="s">
        <v>1526</v>
      </c>
    </row>
    <row r="3" spans="1:13" ht="21" x14ac:dyDescent="0.35">
      <c r="A3" s="1" t="s">
        <v>123</v>
      </c>
    </row>
    <row r="4" spans="1:13" ht="15.75" thickBot="1" x14ac:dyDescent="0.3">
      <c r="A4" s="8" t="s">
        <v>1530</v>
      </c>
    </row>
    <row r="5" spans="1:13" ht="41.25" thickBot="1" x14ac:dyDescent="0.3">
      <c r="A5" s="102" t="s">
        <v>124</v>
      </c>
      <c r="B5" s="75" t="s">
        <v>125</v>
      </c>
      <c r="C5" s="11">
        <v>2014</v>
      </c>
      <c r="D5" s="11">
        <v>2015</v>
      </c>
      <c r="E5" s="11">
        <v>2016</v>
      </c>
      <c r="F5" s="11">
        <v>2017</v>
      </c>
      <c r="G5" s="11">
        <v>2018</v>
      </c>
      <c r="H5" s="11">
        <v>2019</v>
      </c>
      <c r="I5" s="11">
        <v>2020</v>
      </c>
      <c r="J5" s="11">
        <v>2021</v>
      </c>
      <c r="K5" s="11">
        <v>2022</v>
      </c>
      <c r="L5" s="12">
        <v>2023</v>
      </c>
      <c r="M5" s="12">
        <v>2024</v>
      </c>
    </row>
    <row r="6" spans="1:13" x14ac:dyDescent="0.25">
      <c r="A6" s="103" t="s">
        <v>109</v>
      </c>
      <c r="B6" s="100" t="s">
        <v>110</v>
      </c>
      <c r="C6" s="100">
        <v>305685</v>
      </c>
      <c r="D6" s="100">
        <v>315411</v>
      </c>
      <c r="E6" s="100">
        <v>325483</v>
      </c>
      <c r="F6" s="100">
        <v>334616</v>
      </c>
      <c r="G6" s="100">
        <v>340380</v>
      </c>
      <c r="H6" s="100">
        <v>331782</v>
      </c>
      <c r="I6" s="100">
        <v>320829</v>
      </c>
      <c r="J6" s="100">
        <v>320357</v>
      </c>
      <c r="K6" s="100">
        <v>311137</v>
      </c>
      <c r="L6" s="100">
        <v>304039</v>
      </c>
      <c r="M6" s="100">
        <v>307896</v>
      </c>
    </row>
    <row r="7" spans="1:13" x14ac:dyDescent="0.25">
      <c r="A7" s="104" t="s">
        <v>111</v>
      </c>
      <c r="B7" s="105" t="s">
        <v>126</v>
      </c>
      <c r="C7" s="99">
        <v>126141</v>
      </c>
      <c r="D7" s="99">
        <v>130453</v>
      </c>
      <c r="E7" s="99">
        <v>135621</v>
      </c>
      <c r="F7" s="99">
        <v>136296</v>
      </c>
      <c r="G7" s="99">
        <v>135655</v>
      </c>
      <c r="H7" s="99">
        <v>133563</v>
      </c>
      <c r="I7" s="99">
        <v>129507</v>
      </c>
      <c r="J7" s="99">
        <v>129167</v>
      </c>
      <c r="K7" s="100">
        <v>138106</v>
      </c>
      <c r="L7" s="100">
        <v>138715</v>
      </c>
      <c r="M7" s="100">
        <v>141477</v>
      </c>
    </row>
    <row r="8" spans="1:13" x14ac:dyDescent="0.25">
      <c r="A8" s="100">
        <v>11</v>
      </c>
      <c r="B8" s="100" t="s">
        <v>127</v>
      </c>
      <c r="C8" s="100">
        <v>708245</v>
      </c>
      <c r="D8" s="100">
        <v>734313</v>
      </c>
      <c r="E8" s="100">
        <v>782787</v>
      </c>
      <c r="F8" s="100">
        <v>800389</v>
      </c>
      <c r="G8" s="100">
        <v>804455</v>
      </c>
      <c r="H8" s="100">
        <v>771313</v>
      </c>
      <c r="I8" s="100">
        <v>715765</v>
      </c>
      <c r="J8" s="100">
        <v>833565</v>
      </c>
      <c r="K8" s="100">
        <v>833562</v>
      </c>
      <c r="L8" s="100">
        <v>848289</v>
      </c>
      <c r="M8" s="100">
        <v>871170</v>
      </c>
    </row>
    <row r="9" spans="1:13" x14ac:dyDescent="0.25">
      <c r="A9" s="105">
        <v>13</v>
      </c>
      <c r="B9" s="105" t="s">
        <v>128</v>
      </c>
      <c r="C9" s="99">
        <v>73004</v>
      </c>
      <c r="D9" s="99">
        <v>77083</v>
      </c>
      <c r="E9" s="99">
        <v>80200</v>
      </c>
      <c r="F9" s="99">
        <v>77971</v>
      </c>
      <c r="G9" s="99">
        <v>77803</v>
      </c>
      <c r="H9" s="99">
        <v>75415</v>
      </c>
      <c r="I9" s="99">
        <v>78212</v>
      </c>
      <c r="J9" s="99">
        <v>76002</v>
      </c>
      <c r="K9" s="100">
        <v>78288</v>
      </c>
      <c r="L9" s="100">
        <v>80515</v>
      </c>
      <c r="M9" s="100">
        <v>82864</v>
      </c>
    </row>
    <row r="10" spans="1:13" x14ac:dyDescent="0.25">
      <c r="A10" s="100">
        <v>15</v>
      </c>
      <c r="B10" s="100" t="s">
        <v>129</v>
      </c>
      <c r="C10" s="100">
        <v>60363</v>
      </c>
      <c r="D10" s="100">
        <v>62307</v>
      </c>
      <c r="E10" s="100">
        <v>67012</v>
      </c>
      <c r="F10" s="100">
        <v>69413</v>
      </c>
      <c r="G10" s="100">
        <v>66717</v>
      </c>
      <c r="H10" s="100">
        <v>66012</v>
      </c>
      <c r="I10" s="100">
        <v>68262</v>
      </c>
      <c r="J10" s="100">
        <v>68786</v>
      </c>
      <c r="K10" s="100">
        <v>67908</v>
      </c>
      <c r="L10" s="100">
        <v>71074</v>
      </c>
      <c r="M10" s="100">
        <v>72477</v>
      </c>
    </row>
    <row r="11" spans="1:13" x14ac:dyDescent="0.25">
      <c r="A11" s="105">
        <v>17</v>
      </c>
      <c r="B11" s="105" t="s">
        <v>105</v>
      </c>
      <c r="C11" s="99">
        <v>45042</v>
      </c>
      <c r="D11" s="99">
        <v>46591</v>
      </c>
      <c r="E11" s="99">
        <v>49485</v>
      </c>
      <c r="F11" s="99">
        <v>50157</v>
      </c>
      <c r="G11" s="99">
        <v>51270</v>
      </c>
      <c r="H11" s="99">
        <v>50580</v>
      </c>
      <c r="I11" s="99">
        <v>49610</v>
      </c>
      <c r="J11" s="99">
        <v>46471</v>
      </c>
      <c r="K11" s="100">
        <v>44190</v>
      </c>
      <c r="L11" s="100">
        <v>45082</v>
      </c>
      <c r="M11" s="100">
        <v>48010</v>
      </c>
    </row>
    <row r="12" spans="1:13" x14ac:dyDescent="0.25">
      <c r="A12" s="100">
        <v>18</v>
      </c>
      <c r="B12" s="100" t="s">
        <v>130</v>
      </c>
      <c r="C12" s="100">
        <v>10909</v>
      </c>
      <c r="D12" s="100">
        <v>11547</v>
      </c>
      <c r="E12" s="100">
        <v>11992</v>
      </c>
      <c r="F12" s="100">
        <v>12245</v>
      </c>
      <c r="G12" s="100">
        <v>11791</v>
      </c>
      <c r="H12" s="100">
        <v>12182</v>
      </c>
      <c r="I12" s="100">
        <v>11848</v>
      </c>
      <c r="J12" s="100">
        <v>13672</v>
      </c>
      <c r="K12" s="100">
        <v>13950</v>
      </c>
      <c r="L12" s="100">
        <v>13438</v>
      </c>
      <c r="M12" s="100">
        <v>13468</v>
      </c>
    </row>
    <row r="13" spans="1:13" x14ac:dyDescent="0.25">
      <c r="A13" s="105">
        <v>19</v>
      </c>
      <c r="B13" s="105" t="s">
        <v>103</v>
      </c>
      <c r="C13" s="99">
        <v>40329</v>
      </c>
      <c r="D13" s="99">
        <v>43470</v>
      </c>
      <c r="E13" s="99">
        <v>47390</v>
      </c>
      <c r="F13" s="99">
        <v>51125</v>
      </c>
      <c r="G13" s="99">
        <v>48692</v>
      </c>
      <c r="H13" s="99">
        <v>51188</v>
      </c>
      <c r="I13" s="99">
        <v>51668</v>
      </c>
      <c r="J13" s="99">
        <v>47561</v>
      </c>
      <c r="K13" s="100">
        <v>49999</v>
      </c>
      <c r="L13" s="100">
        <v>49177</v>
      </c>
      <c r="M13" s="100">
        <v>51194</v>
      </c>
    </row>
    <row r="14" spans="1:13" x14ac:dyDescent="0.25">
      <c r="A14" s="100">
        <v>20</v>
      </c>
      <c r="B14" s="100" t="s">
        <v>131</v>
      </c>
      <c r="C14" s="100">
        <v>31099</v>
      </c>
      <c r="D14" s="100">
        <v>32082</v>
      </c>
      <c r="E14" s="100">
        <v>33269</v>
      </c>
      <c r="F14" s="100">
        <v>37305</v>
      </c>
      <c r="G14" s="100">
        <v>39301</v>
      </c>
      <c r="H14" s="100">
        <v>38066</v>
      </c>
      <c r="I14" s="100">
        <v>41572</v>
      </c>
      <c r="J14" s="100">
        <v>40303</v>
      </c>
      <c r="K14" s="100">
        <v>43249</v>
      </c>
      <c r="L14" s="100">
        <v>43804</v>
      </c>
      <c r="M14" s="100">
        <v>47514</v>
      </c>
    </row>
    <row r="15" spans="1:13" x14ac:dyDescent="0.25">
      <c r="A15" s="105">
        <v>23</v>
      </c>
      <c r="B15" s="105" t="s">
        <v>132</v>
      </c>
      <c r="C15" s="99">
        <v>38983</v>
      </c>
      <c r="D15" s="99">
        <v>38219</v>
      </c>
      <c r="E15" s="99">
        <v>38799</v>
      </c>
      <c r="F15" s="99">
        <v>41072</v>
      </c>
      <c r="G15" s="99">
        <v>41045</v>
      </c>
      <c r="H15" s="99">
        <v>40996</v>
      </c>
      <c r="I15" s="99">
        <v>42406</v>
      </c>
      <c r="J15" s="99">
        <v>42653</v>
      </c>
      <c r="K15" s="100">
        <v>44832</v>
      </c>
      <c r="L15" s="100">
        <v>44304</v>
      </c>
      <c r="M15" s="100">
        <v>45219</v>
      </c>
    </row>
    <row r="16" spans="1:13" x14ac:dyDescent="0.25">
      <c r="A16" s="100">
        <v>25</v>
      </c>
      <c r="B16" s="100" t="s">
        <v>122</v>
      </c>
      <c r="C16" s="100">
        <v>73502</v>
      </c>
      <c r="D16" s="100">
        <v>77034</v>
      </c>
      <c r="E16" s="100">
        <v>77861</v>
      </c>
      <c r="F16" s="100">
        <v>83610</v>
      </c>
      <c r="G16" s="100">
        <v>80606</v>
      </c>
      <c r="H16" s="100">
        <v>82023</v>
      </c>
      <c r="I16" s="100">
        <v>89544</v>
      </c>
      <c r="J16" s="100">
        <v>81933</v>
      </c>
      <c r="K16" s="100">
        <v>83878</v>
      </c>
      <c r="L16" s="100">
        <v>82030</v>
      </c>
      <c r="M16" s="100">
        <v>96307</v>
      </c>
    </row>
    <row r="17" spans="1:13" x14ac:dyDescent="0.25">
      <c r="A17" s="105">
        <v>27</v>
      </c>
      <c r="B17" s="105" t="s">
        <v>133</v>
      </c>
      <c r="C17" s="99">
        <v>13222</v>
      </c>
      <c r="D17" s="99">
        <v>13327</v>
      </c>
      <c r="E17" s="99">
        <v>12596</v>
      </c>
      <c r="F17" s="99">
        <v>13639</v>
      </c>
      <c r="G17" s="99">
        <v>13135</v>
      </c>
      <c r="H17" s="99">
        <v>14645</v>
      </c>
      <c r="I17" s="99">
        <v>14348</v>
      </c>
      <c r="J17" s="99">
        <v>17343</v>
      </c>
      <c r="K17" s="100">
        <v>18019</v>
      </c>
      <c r="L17" s="100">
        <v>18778</v>
      </c>
      <c r="M17" s="100">
        <v>18984</v>
      </c>
    </row>
    <row r="18" spans="1:13" x14ac:dyDescent="0.25">
      <c r="A18" s="100">
        <v>41</v>
      </c>
      <c r="B18" s="100" t="s">
        <v>107</v>
      </c>
      <c r="C18" s="100">
        <v>35907</v>
      </c>
      <c r="D18" s="100">
        <v>38032</v>
      </c>
      <c r="E18" s="100">
        <v>39530</v>
      </c>
      <c r="F18" s="100">
        <v>41012</v>
      </c>
      <c r="G18" s="100">
        <v>40462</v>
      </c>
      <c r="H18" s="100">
        <v>41460</v>
      </c>
      <c r="I18" s="100">
        <v>45116</v>
      </c>
      <c r="J18" s="100">
        <v>43475</v>
      </c>
      <c r="K18" s="100">
        <v>44069</v>
      </c>
      <c r="L18" s="100">
        <v>43452</v>
      </c>
      <c r="M18" s="100">
        <v>45139</v>
      </c>
    </row>
    <row r="19" spans="1:13" x14ac:dyDescent="0.25">
      <c r="A19" s="105">
        <v>44</v>
      </c>
      <c r="B19" s="105" t="s">
        <v>134</v>
      </c>
      <c r="C19" s="99">
        <v>16670</v>
      </c>
      <c r="D19" s="99">
        <v>20281</v>
      </c>
      <c r="E19" s="99">
        <v>20187</v>
      </c>
      <c r="F19" s="99">
        <v>21070</v>
      </c>
      <c r="G19" s="99">
        <v>21566</v>
      </c>
      <c r="H19" s="99">
        <v>21363</v>
      </c>
      <c r="I19" s="99">
        <v>20752</v>
      </c>
      <c r="J19" s="99">
        <v>20665</v>
      </c>
      <c r="K19" s="100">
        <v>21038</v>
      </c>
      <c r="L19" s="100">
        <v>21994</v>
      </c>
      <c r="M19" s="100">
        <v>23388</v>
      </c>
    </row>
    <row r="20" spans="1:13" x14ac:dyDescent="0.25">
      <c r="A20" s="100">
        <v>47</v>
      </c>
      <c r="B20" s="100" t="s">
        <v>120</v>
      </c>
      <c r="C20" s="100">
        <v>37006</v>
      </c>
      <c r="D20" s="100">
        <v>39471</v>
      </c>
      <c r="E20" s="100">
        <v>39105</v>
      </c>
      <c r="F20" s="100">
        <v>39345</v>
      </c>
      <c r="G20" s="100">
        <v>35091</v>
      </c>
      <c r="H20" s="100">
        <v>37286</v>
      </c>
      <c r="I20" s="100">
        <v>39720</v>
      </c>
      <c r="J20" s="100">
        <v>42903</v>
      </c>
      <c r="K20" s="100">
        <v>47129</v>
      </c>
      <c r="L20" s="100">
        <v>46208</v>
      </c>
      <c r="M20" s="100">
        <v>47914</v>
      </c>
    </row>
    <row r="21" spans="1:13" x14ac:dyDescent="0.25">
      <c r="A21" s="105">
        <v>50</v>
      </c>
      <c r="B21" s="105" t="s">
        <v>108</v>
      </c>
      <c r="C21" s="99">
        <v>30262</v>
      </c>
      <c r="D21" s="99">
        <v>32188</v>
      </c>
      <c r="E21" s="99">
        <v>33765</v>
      </c>
      <c r="F21" s="99">
        <v>31356</v>
      </c>
      <c r="G21" s="99">
        <v>31202</v>
      </c>
      <c r="H21" s="99">
        <v>31452</v>
      </c>
      <c r="I21" s="99">
        <v>34804</v>
      </c>
      <c r="J21" s="99">
        <v>36145</v>
      </c>
      <c r="K21" s="100">
        <v>34807</v>
      </c>
      <c r="L21" s="100">
        <v>35779</v>
      </c>
      <c r="M21" s="100">
        <v>36587</v>
      </c>
    </row>
    <row r="22" spans="1:13" x14ac:dyDescent="0.25">
      <c r="A22" s="100">
        <v>52</v>
      </c>
      <c r="B22" s="100" t="s">
        <v>116</v>
      </c>
      <c r="C22" s="100">
        <v>39067</v>
      </c>
      <c r="D22" s="100">
        <v>38431</v>
      </c>
      <c r="E22" s="100">
        <v>41904</v>
      </c>
      <c r="F22" s="100">
        <v>43215</v>
      </c>
      <c r="G22" s="100">
        <v>41759</v>
      </c>
      <c r="H22" s="100">
        <v>42325</v>
      </c>
      <c r="I22" s="100">
        <v>44997</v>
      </c>
      <c r="J22" s="100">
        <v>45660</v>
      </c>
      <c r="K22" s="100">
        <v>44254</v>
      </c>
      <c r="L22" s="100">
        <v>45886</v>
      </c>
      <c r="M22" s="100">
        <v>45762</v>
      </c>
    </row>
    <row r="23" spans="1:13" ht="30" x14ac:dyDescent="0.25">
      <c r="A23" s="105">
        <v>54</v>
      </c>
      <c r="B23" s="105" t="s">
        <v>119</v>
      </c>
      <c r="C23" s="99">
        <v>64628</v>
      </c>
      <c r="D23" s="99">
        <v>67585</v>
      </c>
      <c r="E23" s="99">
        <v>70977</v>
      </c>
      <c r="F23" s="99">
        <v>72365</v>
      </c>
      <c r="G23" s="99">
        <v>71319</v>
      </c>
      <c r="H23" s="99">
        <v>69822</v>
      </c>
      <c r="I23" s="99">
        <v>72084</v>
      </c>
      <c r="J23" s="99">
        <v>71972</v>
      </c>
      <c r="K23" s="100">
        <v>70822</v>
      </c>
      <c r="L23" s="100">
        <v>68428</v>
      </c>
      <c r="M23" s="100">
        <v>70140</v>
      </c>
    </row>
    <row r="24" spans="1:13" x14ac:dyDescent="0.25">
      <c r="A24" s="100">
        <v>63</v>
      </c>
      <c r="B24" s="100" t="s">
        <v>135</v>
      </c>
      <c r="C24" s="100">
        <v>27811</v>
      </c>
      <c r="D24" s="100">
        <v>29720</v>
      </c>
      <c r="E24" s="100">
        <v>30124</v>
      </c>
      <c r="F24" s="100">
        <v>27188</v>
      </c>
      <c r="G24" s="100">
        <v>30138</v>
      </c>
      <c r="H24" s="100">
        <v>28754</v>
      </c>
      <c r="I24" s="100">
        <v>28048</v>
      </c>
      <c r="J24" s="100">
        <v>26114</v>
      </c>
      <c r="K24" s="100">
        <v>26956</v>
      </c>
      <c r="L24" s="100">
        <v>26273</v>
      </c>
      <c r="M24" s="100">
        <v>26879</v>
      </c>
    </row>
    <row r="25" spans="1:13" x14ac:dyDescent="0.25">
      <c r="A25" s="105">
        <v>66</v>
      </c>
      <c r="B25" s="105" t="s">
        <v>104</v>
      </c>
      <c r="C25" s="99">
        <v>49429</v>
      </c>
      <c r="D25" s="99">
        <v>49981</v>
      </c>
      <c r="E25" s="99">
        <v>51137</v>
      </c>
      <c r="F25" s="99">
        <v>51769</v>
      </c>
      <c r="G25" s="99">
        <v>51601</v>
      </c>
      <c r="H25" s="99">
        <v>50158</v>
      </c>
      <c r="I25" s="99">
        <v>50443</v>
      </c>
      <c r="J25" s="99">
        <v>48370</v>
      </c>
      <c r="K25" s="100">
        <v>47875</v>
      </c>
      <c r="L25" s="100">
        <v>46718</v>
      </c>
      <c r="M25" s="100">
        <v>47568</v>
      </c>
    </row>
    <row r="26" spans="1:13" x14ac:dyDescent="0.25">
      <c r="A26" s="100">
        <v>68</v>
      </c>
      <c r="B26" s="100" t="s">
        <v>114</v>
      </c>
      <c r="C26" s="100">
        <v>132764</v>
      </c>
      <c r="D26" s="100">
        <v>129523</v>
      </c>
      <c r="E26" s="100">
        <v>128414</v>
      </c>
      <c r="F26" s="100">
        <v>127929</v>
      </c>
      <c r="G26" s="100">
        <v>129391</v>
      </c>
      <c r="H26" s="100">
        <v>123878</v>
      </c>
      <c r="I26" s="100">
        <v>128098</v>
      </c>
      <c r="J26" s="100">
        <v>122968</v>
      </c>
      <c r="K26" s="100">
        <v>121285</v>
      </c>
      <c r="L26" s="100">
        <v>120435</v>
      </c>
      <c r="M26" s="100">
        <v>123641</v>
      </c>
    </row>
    <row r="27" spans="1:13" x14ac:dyDescent="0.25">
      <c r="A27" s="105">
        <v>70</v>
      </c>
      <c r="B27" s="105" t="s">
        <v>121</v>
      </c>
      <c r="C27" s="99">
        <v>21031</v>
      </c>
      <c r="D27" s="99">
        <v>20648</v>
      </c>
      <c r="E27" s="99">
        <v>22887</v>
      </c>
      <c r="F27" s="99">
        <v>25368</v>
      </c>
      <c r="G27" s="99">
        <v>23733</v>
      </c>
      <c r="H27" s="99">
        <v>26213</v>
      </c>
      <c r="I27" s="99">
        <v>27769</v>
      </c>
      <c r="J27" s="99">
        <v>26415</v>
      </c>
      <c r="K27" s="100">
        <v>26509</v>
      </c>
      <c r="L27" s="100">
        <v>26306</v>
      </c>
      <c r="M27" s="100">
        <v>26022</v>
      </c>
    </row>
    <row r="28" spans="1:13" x14ac:dyDescent="0.25">
      <c r="A28" s="100">
        <v>73</v>
      </c>
      <c r="B28" s="100" t="s">
        <v>117</v>
      </c>
      <c r="C28" s="100">
        <v>50461</v>
      </c>
      <c r="D28" s="100">
        <v>48702</v>
      </c>
      <c r="E28" s="100">
        <v>50055</v>
      </c>
      <c r="F28" s="100">
        <v>52053</v>
      </c>
      <c r="G28" s="100">
        <v>51157</v>
      </c>
      <c r="H28" s="100">
        <v>50136</v>
      </c>
      <c r="I28" s="100">
        <v>56091</v>
      </c>
      <c r="J28" s="100">
        <v>50322</v>
      </c>
      <c r="K28" s="100">
        <v>51718</v>
      </c>
      <c r="L28" s="100">
        <v>52084</v>
      </c>
      <c r="M28" s="100">
        <v>52667</v>
      </c>
    </row>
    <row r="29" spans="1:13" ht="30" x14ac:dyDescent="0.25">
      <c r="A29" s="105">
        <v>76</v>
      </c>
      <c r="B29" s="105" t="s">
        <v>113</v>
      </c>
      <c r="C29" s="99">
        <v>165924</v>
      </c>
      <c r="D29" s="99">
        <v>172771</v>
      </c>
      <c r="E29" s="99">
        <v>179074</v>
      </c>
      <c r="F29" s="99">
        <v>182572</v>
      </c>
      <c r="G29" s="99">
        <v>179948</v>
      </c>
      <c r="H29" s="99">
        <v>181110</v>
      </c>
      <c r="I29" s="99">
        <v>165638</v>
      </c>
      <c r="J29" s="99">
        <v>170683</v>
      </c>
      <c r="K29" s="100">
        <v>177995</v>
      </c>
      <c r="L29" s="100">
        <v>178072</v>
      </c>
      <c r="M29" s="100">
        <v>184339</v>
      </c>
    </row>
    <row r="30" spans="1:13" x14ac:dyDescent="0.25">
      <c r="A30" s="100">
        <v>81</v>
      </c>
      <c r="B30" s="100" t="s">
        <v>136</v>
      </c>
      <c r="C30" s="100">
        <v>3001</v>
      </c>
      <c r="D30" s="100">
        <v>2870</v>
      </c>
      <c r="E30" s="100">
        <v>2873</v>
      </c>
      <c r="F30" s="100">
        <v>2864</v>
      </c>
      <c r="G30" s="100">
        <v>2495</v>
      </c>
      <c r="H30" s="100">
        <v>2442</v>
      </c>
      <c r="I30" s="100">
        <v>2191</v>
      </c>
      <c r="J30" s="100">
        <v>2110</v>
      </c>
      <c r="K30" s="100">
        <v>1870</v>
      </c>
      <c r="L30" s="100">
        <v>1596</v>
      </c>
      <c r="M30" s="100">
        <v>1505</v>
      </c>
    </row>
    <row r="31" spans="1:13" x14ac:dyDescent="0.25">
      <c r="A31" s="105">
        <v>85</v>
      </c>
      <c r="B31" s="105" t="s">
        <v>137</v>
      </c>
      <c r="C31" s="99">
        <v>9474</v>
      </c>
      <c r="D31" s="99">
        <v>9747</v>
      </c>
      <c r="E31" s="99">
        <v>10348</v>
      </c>
      <c r="F31" s="99">
        <v>10089</v>
      </c>
      <c r="G31" s="99">
        <v>9399</v>
      </c>
      <c r="H31" s="99">
        <v>10725</v>
      </c>
      <c r="I31" s="99">
        <v>14480</v>
      </c>
      <c r="J31" s="99">
        <v>10110</v>
      </c>
      <c r="K31" s="100">
        <v>10375</v>
      </c>
      <c r="L31" s="100">
        <v>10756</v>
      </c>
      <c r="M31" s="100">
        <v>11140</v>
      </c>
    </row>
    <row r="32" spans="1:13" x14ac:dyDescent="0.25">
      <c r="A32" s="100">
        <v>86</v>
      </c>
      <c r="B32" s="100" t="s">
        <v>138</v>
      </c>
      <c r="C32" s="100">
        <v>5004</v>
      </c>
      <c r="D32" s="100">
        <v>5737</v>
      </c>
      <c r="E32" s="100">
        <v>5363</v>
      </c>
      <c r="F32" s="100">
        <v>4371</v>
      </c>
      <c r="G32" s="100">
        <v>4432</v>
      </c>
      <c r="H32" s="100">
        <v>5475</v>
      </c>
      <c r="I32" s="100">
        <v>5300</v>
      </c>
      <c r="J32" s="100">
        <v>6363</v>
      </c>
      <c r="K32" s="100">
        <v>6618</v>
      </c>
      <c r="L32" s="100">
        <v>6798</v>
      </c>
      <c r="M32" s="100">
        <v>7512</v>
      </c>
    </row>
    <row r="33" spans="1:13" ht="30" x14ac:dyDescent="0.25">
      <c r="A33" s="105">
        <v>88</v>
      </c>
      <c r="B33" s="105" t="s">
        <v>139</v>
      </c>
      <c r="C33" s="99">
        <v>1926</v>
      </c>
      <c r="D33" s="99">
        <v>1711</v>
      </c>
      <c r="E33" s="99">
        <v>1338</v>
      </c>
      <c r="F33" s="99">
        <v>1388</v>
      </c>
      <c r="G33" s="99">
        <v>1483</v>
      </c>
      <c r="H33" s="99">
        <v>1575</v>
      </c>
      <c r="I33" s="99">
        <v>1759</v>
      </c>
      <c r="J33" s="99">
        <v>1512</v>
      </c>
      <c r="K33" s="100">
        <v>1115</v>
      </c>
      <c r="L33" s="100">
        <v>886</v>
      </c>
      <c r="M33" s="100">
        <v>1026</v>
      </c>
    </row>
    <row r="34" spans="1:13" x14ac:dyDescent="0.25">
      <c r="A34" s="100">
        <v>91</v>
      </c>
      <c r="B34" s="100" t="s">
        <v>140</v>
      </c>
      <c r="C34" s="100">
        <v>656</v>
      </c>
      <c r="D34" s="100">
        <v>602</v>
      </c>
      <c r="E34" s="100">
        <v>1011</v>
      </c>
      <c r="F34" s="100">
        <v>749</v>
      </c>
      <c r="G34" s="100">
        <v>763</v>
      </c>
      <c r="H34" s="100">
        <v>856</v>
      </c>
      <c r="I34" s="100">
        <v>1014</v>
      </c>
      <c r="J34" s="100">
        <v>760</v>
      </c>
      <c r="K34" s="100">
        <v>732</v>
      </c>
      <c r="L34" s="100">
        <v>720</v>
      </c>
      <c r="M34" s="100">
        <v>872</v>
      </c>
    </row>
    <row r="35" spans="1:13" x14ac:dyDescent="0.25">
      <c r="A35" s="105">
        <v>94</v>
      </c>
      <c r="B35" s="105" t="s">
        <v>141</v>
      </c>
      <c r="C35" s="99">
        <v>502</v>
      </c>
      <c r="D35" s="99">
        <v>562</v>
      </c>
      <c r="E35" s="99">
        <v>609</v>
      </c>
      <c r="F35" s="99">
        <v>605</v>
      </c>
      <c r="G35" s="99">
        <v>574</v>
      </c>
      <c r="H35" s="99">
        <v>670</v>
      </c>
      <c r="I35" s="99">
        <v>757</v>
      </c>
      <c r="J35" s="99">
        <v>691</v>
      </c>
      <c r="K35" s="100">
        <v>645</v>
      </c>
      <c r="L35" s="100">
        <v>804</v>
      </c>
      <c r="M35" s="100">
        <v>917</v>
      </c>
    </row>
    <row r="36" spans="1:13" x14ac:dyDescent="0.25">
      <c r="A36" s="100">
        <v>95</v>
      </c>
      <c r="B36" s="100" t="s">
        <v>142</v>
      </c>
      <c r="C36" s="100">
        <v>1824</v>
      </c>
      <c r="D36" s="100">
        <v>2189</v>
      </c>
      <c r="E36" s="100">
        <v>2112</v>
      </c>
      <c r="F36" s="100">
        <v>2138</v>
      </c>
      <c r="G36" s="100">
        <v>2208</v>
      </c>
      <c r="H36" s="100">
        <v>2121</v>
      </c>
      <c r="I36" s="100">
        <v>2131</v>
      </c>
      <c r="J36" s="100">
        <v>2263</v>
      </c>
      <c r="K36" s="100">
        <v>2268</v>
      </c>
      <c r="L36" s="100">
        <v>2285</v>
      </c>
      <c r="M36" s="100">
        <v>2594</v>
      </c>
    </row>
    <row r="37" spans="1:13" x14ac:dyDescent="0.25">
      <c r="A37" s="105">
        <v>97</v>
      </c>
      <c r="B37" s="105" t="s">
        <v>143</v>
      </c>
      <c r="C37" s="99">
        <v>143</v>
      </c>
      <c r="D37" s="99">
        <v>228</v>
      </c>
      <c r="E37" s="99">
        <v>218</v>
      </c>
      <c r="F37" s="99">
        <v>229</v>
      </c>
      <c r="G37" s="99">
        <v>191</v>
      </c>
      <c r="H37" s="99">
        <v>141</v>
      </c>
      <c r="I37" s="99">
        <v>290</v>
      </c>
      <c r="J37" s="99">
        <v>212</v>
      </c>
      <c r="K37" s="100">
        <v>169</v>
      </c>
      <c r="L37" s="100">
        <v>243</v>
      </c>
      <c r="M37" s="100">
        <v>339</v>
      </c>
    </row>
    <row r="38" spans="1:13" x14ac:dyDescent="0.25">
      <c r="A38" s="100">
        <v>99</v>
      </c>
      <c r="B38" s="100" t="s">
        <v>144</v>
      </c>
      <c r="C38" s="100">
        <v>638</v>
      </c>
      <c r="D38" s="100">
        <v>734</v>
      </c>
      <c r="E38" s="100">
        <v>908</v>
      </c>
      <c r="F38" s="100">
        <v>801</v>
      </c>
      <c r="G38" s="100">
        <v>605</v>
      </c>
      <c r="H38" s="100">
        <v>523</v>
      </c>
      <c r="I38" s="100">
        <v>550</v>
      </c>
      <c r="J38" s="100">
        <v>745</v>
      </c>
      <c r="K38" s="100">
        <v>861</v>
      </c>
      <c r="L38" s="100">
        <v>865</v>
      </c>
      <c r="M38" s="100">
        <v>1029</v>
      </c>
    </row>
    <row r="39" spans="1:13" ht="30" x14ac:dyDescent="0.25">
      <c r="A39" s="105" t="s">
        <v>145</v>
      </c>
      <c r="B39" s="105" t="s">
        <v>146</v>
      </c>
      <c r="C39" s="99">
        <v>0</v>
      </c>
      <c r="D39" s="99">
        <v>0</v>
      </c>
      <c r="E39" s="99">
        <v>0</v>
      </c>
      <c r="F39" s="99">
        <v>0</v>
      </c>
      <c r="G39" s="99">
        <v>0</v>
      </c>
      <c r="H39" s="99">
        <v>0</v>
      </c>
      <c r="I39" s="99">
        <v>0</v>
      </c>
      <c r="J39" s="99">
        <v>0</v>
      </c>
      <c r="K39" s="100">
        <v>0</v>
      </c>
      <c r="L39" s="100">
        <v>0</v>
      </c>
      <c r="M39" s="100">
        <v>0</v>
      </c>
    </row>
    <row r="40" spans="1:13" x14ac:dyDescent="0.25">
      <c r="A40" s="172" t="s">
        <v>147</v>
      </c>
      <c r="B40" s="172"/>
      <c r="C40" s="106">
        <v>2220652</v>
      </c>
      <c r="D40" s="106">
        <v>2293550</v>
      </c>
      <c r="E40" s="106">
        <v>2394434</v>
      </c>
      <c r="F40" s="106">
        <v>2446314</v>
      </c>
      <c r="G40" s="106">
        <v>2440367</v>
      </c>
      <c r="H40" s="106">
        <v>2396250</v>
      </c>
      <c r="I40" s="106">
        <v>2355603</v>
      </c>
      <c r="J40" s="106">
        <v>2448271</v>
      </c>
      <c r="K40" s="106">
        <v>2466228</v>
      </c>
      <c r="L40" s="106">
        <f>SUBTOTAL(109,L6:L39)</f>
        <v>2475833</v>
      </c>
      <c r="M40" s="106">
        <f>SUBTOTAL(109,M6:M39)</f>
        <v>2553560</v>
      </c>
    </row>
  </sheetData>
  <mergeCells count="1">
    <mergeCell ref="A40:B40"/>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A59B5-9CDC-4DA1-850D-A9FBF4D7666D}">
  <dimension ref="A1:P973"/>
  <sheetViews>
    <sheetView zoomScale="90" zoomScaleNormal="90" workbookViewId="0"/>
  </sheetViews>
  <sheetFormatPr baseColWidth="10" defaultColWidth="0" defaultRowHeight="15" customHeight="1" zeroHeight="1" x14ac:dyDescent="0.25"/>
  <cols>
    <col min="1" max="1" width="11.5703125" style="111" customWidth="1"/>
    <col min="2" max="2" width="21.42578125" style="112" customWidth="1"/>
    <col min="3" max="12" width="11.5703125" style="112" customWidth="1"/>
    <col min="13" max="13" width="11.5703125" style="113" customWidth="1"/>
    <col min="14" max="16" width="0" hidden="1" customWidth="1"/>
    <col min="17" max="16384" width="11.42578125" hidden="1"/>
  </cols>
  <sheetData>
    <row r="1" spans="1:13" ht="21" x14ac:dyDescent="0.35">
      <c r="A1" s="1" t="s">
        <v>0</v>
      </c>
      <c r="B1" s="7"/>
      <c r="C1" s="7"/>
      <c r="D1" s="7"/>
      <c r="E1" s="7"/>
      <c r="F1" s="7"/>
      <c r="G1" s="7"/>
      <c r="H1" s="7"/>
      <c r="I1" s="7"/>
      <c r="J1" s="7"/>
      <c r="K1" s="7"/>
      <c r="L1" s="7"/>
      <c r="M1" s="7"/>
    </row>
    <row r="2" spans="1:13" ht="21" x14ac:dyDescent="0.35">
      <c r="A2" s="1" t="s">
        <v>1526</v>
      </c>
      <c r="B2" s="7"/>
      <c r="C2" s="7"/>
      <c r="D2" s="7"/>
      <c r="E2" s="7"/>
      <c r="F2" s="7"/>
      <c r="G2" s="7"/>
      <c r="H2" s="7"/>
      <c r="I2" s="7"/>
      <c r="J2" s="7"/>
      <c r="K2" s="7"/>
      <c r="L2" s="7"/>
      <c r="M2" s="7"/>
    </row>
    <row r="3" spans="1:13" ht="21" x14ac:dyDescent="0.35">
      <c r="A3" s="1" t="s">
        <v>148</v>
      </c>
      <c r="B3" s="7"/>
      <c r="C3" s="7"/>
      <c r="D3" s="7"/>
      <c r="E3" s="7"/>
      <c r="F3" s="7"/>
      <c r="G3" s="7"/>
      <c r="H3" s="7"/>
      <c r="I3" s="7"/>
      <c r="J3" s="7"/>
      <c r="K3" s="7"/>
      <c r="L3" s="7"/>
      <c r="M3" s="7"/>
    </row>
    <row r="4" spans="1:13" ht="15.75" thickBot="1" x14ac:dyDescent="0.3">
      <c r="A4" s="8" t="s">
        <v>13</v>
      </c>
      <c r="B4" s="7"/>
      <c r="C4" s="7"/>
      <c r="D4" s="7"/>
      <c r="E4" s="7"/>
      <c r="F4" s="7"/>
      <c r="G4" s="7"/>
      <c r="H4" s="7"/>
      <c r="I4" s="7"/>
      <c r="J4" s="7"/>
      <c r="K4" s="7"/>
      <c r="L4" s="7"/>
      <c r="M4" s="7"/>
    </row>
    <row r="5" spans="1:13" ht="41.25" thickBot="1" x14ac:dyDescent="0.3">
      <c r="A5" s="102" t="s">
        <v>124</v>
      </c>
      <c r="B5" s="75" t="s">
        <v>149</v>
      </c>
      <c r="C5" s="11">
        <v>2014</v>
      </c>
      <c r="D5" s="11">
        <v>2015</v>
      </c>
      <c r="E5" s="11">
        <v>2016</v>
      </c>
      <c r="F5" s="11">
        <v>2017</v>
      </c>
      <c r="G5" s="11">
        <v>2018</v>
      </c>
      <c r="H5" s="11">
        <v>2019</v>
      </c>
      <c r="I5" s="11">
        <v>2020</v>
      </c>
      <c r="J5" s="11">
        <v>2021</v>
      </c>
      <c r="K5" s="11">
        <v>2022</v>
      </c>
      <c r="L5" s="11">
        <v>2023</v>
      </c>
      <c r="M5" s="11">
        <v>2024</v>
      </c>
    </row>
    <row r="6" spans="1:13" x14ac:dyDescent="0.25">
      <c r="A6" s="103" t="s">
        <v>109</v>
      </c>
      <c r="B6" s="100" t="s">
        <v>110</v>
      </c>
      <c r="C6" s="107">
        <v>0.52239983003424517</v>
      </c>
      <c r="D6" s="107">
        <v>0.53689296609650594</v>
      </c>
      <c r="E6" s="107">
        <v>0.55512876772689435</v>
      </c>
      <c r="F6" s="107">
        <v>0.57360214321391267</v>
      </c>
      <c r="G6" s="107">
        <v>0.58210809388793083</v>
      </c>
      <c r="H6" s="107">
        <v>0.56394862998636586</v>
      </c>
      <c r="I6" s="107">
        <v>0.55811576905863047</v>
      </c>
      <c r="J6" s="107">
        <v>0.57012279059523152</v>
      </c>
      <c r="K6" s="107">
        <v>0.56355236834220879</v>
      </c>
      <c r="L6" s="107">
        <v>0.55657006748709803</v>
      </c>
      <c r="M6" s="107">
        <v>0.57421815743039861</v>
      </c>
    </row>
    <row r="7" spans="1:13" x14ac:dyDescent="0.25">
      <c r="A7" s="104" t="s">
        <v>111</v>
      </c>
      <c r="B7" s="105" t="s">
        <v>112</v>
      </c>
      <c r="C7" s="108">
        <v>0.58158925920799542</v>
      </c>
      <c r="D7" s="108">
        <v>0.59590217607926133</v>
      </c>
      <c r="E7" s="108">
        <v>0.60303358816600261</v>
      </c>
      <c r="F7" s="108">
        <v>0.59348237793893477</v>
      </c>
      <c r="G7" s="108">
        <v>0.57936718598865378</v>
      </c>
      <c r="H7" s="108">
        <v>0.54416898305746242</v>
      </c>
      <c r="I7" s="108">
        <v>0.52738770414973069</v>
      </c>
      <c r="J7" s="107">
        <v>0.52564863307620202</v>
      </c>
      <c r="K7" s="107">
        <v>0.56269327843292649</v>
      </c>
      <c r="L7" s="107">
        <v>0.56901619403405035</v>
      </c>
      <c r="M7" s="107">
        <v>0.57733032384006688</v>
      </c>
    </row>
    <row r="8" spans="1:13" x14ac:dyDescent="0.25">
      <c r="A8" s="100">
        <v>11</v>
      </c>
      <c r="B8" s="100" t="s">
        <v>150</v>
      </c>
      <c r="C8" s="107">
        <v>0.9476525576895124</v>
      </c>
      <c r="D8" s="107">
        <v>0.98428766521253097</v>
      </c>
      <c r="E8" s="107">
        <v>1.0633021860855036</v>
      </c>
      <c r="F8" s="107">
        <v>1.1178680908793022</v>
      </c>
      <c r="G8" s="107">
        <v>1.1553452221108569</v>
      </c>
      <c r="H8" s="107">
        <v>1.114494293692758</v>
      </c>
      <c r="I8" s="107">
        <v>1.0797166050468792</v>
      </c>
      <c r="J8" s="107">
        <v>1.3038095405059518</v>
      </c>
      <c r="K8" s="107">
        <v>1.3550124516023485</v>
      </c>
      <c r="L8" s="107">
        <v>1.4076809508891135</v>
      </c>
      <c r="M8" s="107">
        <v>1.4782365068661227</v>
      </c>
    </row>
    <row r="9" spans="1:13" x14ac:dyDescent="0.25">
      <c r="A9" s="105">
        <v>13</v>
      </c>
      <c r="B9" s="105" t="s">
        <v>115</v>
      </c>
      <c r="C9" s="108">
        <v>0.39521291710078393</v>
      </c>
      <c r="D9" s="108">
        <v>0.41497976832090938</v>
      </c>
      <c r="E9" s="108">
        <v>0.42602699740600197</v>
      </c>
      <c r="F9" s="108">
        <v>0.40635478813743847</v>
      </c>
      <c r="G9" s="108">
        <v>0.39624365482233503</v>
      </c>
      <c r="H9" s="108">
        <v>0.37463402965204867</v>
      </c>
      <c r="I9" s="108">
        <v>0.38193261526268929</v>
      </c>
      <c r="J9" s="107">
        <v>0.3619530085490224</v>
      </c>
      <c r="K9" s="107">
        <v>0.37814132357175173</v>
      </c>
      <c r="L9" s="107">
        <v>0.38898734570780091</v>
      </c>
      <c r="M9" s="107">
        <v>0.3979023939047141</v>
      </c>
    </row>
    <row r="10" spans="1:13" x14ac:dyDescent="0.25">
      <c r="A10" s="100">
        <v>15</v>
      </c>
      <c r="B10" s="100" t="s">
        <v>102</v>
      </c>
      <c r="C10" s="107">
        <v>0.55551381171771497</v>
      </c>
      <c r="D10" s="107">
        <v>0.56981769410362126</v>
      </c>
      <c r="E10" s="107">
        <v>0.58946230532089527</v>
      </c>
      <c r="F10" s="107">
        <v>0.62370463053590708</v>
      </c>
      <c r="G10" s="107">
        <v>0.62367519808701644</v>
      </c>
      <c r="H10" s="107">
        <v>0.61603418249564623</v>
      </c>
      <c r="I10" s="107">
        <v>0.62285782409569135</v>
      </c>
      <c r="J10" s="107">
        <v>0.62677011073397126</v>
      </c>
      <c r="K10" s="107">
        <v>0.63323061068777931</v>
      </c>
      <c r="L10" s="107">
        <v>0.6582514822576</v>
      </c>
      <c r="M10" s="107">
        <v>0.68325503622899908</v>
      </c>
    </row>
    <row r="11" spans="1:13" x14ac:dyDescent="0.25">
      <c r="A11" s="105">
        <v>17</v>
      </c>
      <c r="B11" s="105" t="s">
        <v>105</v>
      </c>
      <c r="C11" s="108">
        <v>0.49150640638949883</v>
      </c>
      <c r="D11" s="108">
        <v>0.51210083208561397</v>
      </c>
      <c r="E11" s="108">
        <v>0.55327275450596636</v>
      </c>
      <c r="F11" s="108">
        <v>0.56422099840113693</v>
      </c>
      <c r="G11" s="108">
        <v>0.58373507141296099</v>
      </c>
      <c r="H11" s="108">
        <v>0.57861030643925127</v>
      </c>
      <c r="I11" s="108">
        <v>0.57453149401353465</v>
      </c>
      <c r="J11" s="107">
        <v>0.5515875112261609</v>
      </c>
      <c r="K11" s="107">
        <v>0.5356682077196</v>
      </c>
      <c r="L11" s="107">
        <v>0.55320429519184733</v>
      </c>
      <c r="M11" s="107">
        <v>0.59937119167524555</v>
      </c>
    </row>
    <row r="12" spans="1:13" x14ac:dyDescent="0.25">
      <c r="A12" s="100">
        <v>18</v>
      </c>
      <c r="B12" s="100" t="s">
        <v>151</v>
      </c>
      <c r="C12" s="107">
        <v>0.27735195296094078</v>
      </c>
      <c r="D12" s="107">
        <v>0.29097121829412537</v>
      </c>
      <c r="E12" s="107">
        <v>0.29801568503605452</v>
      </c>
      <c r="F12" s="107">
        <v>0.3031404784487301</v>
      </c>
      <c r="G12" s="107">
        <v>0.28916330246180638</v>
      </c>
      <c r="H12" s="107">
        <v>0.29837761580061134</v>
      </c>
      <c r="I12" s="107">
        <v>0.28921568627450983</v>
      </c>
      <c r="J12" s="107">
        <v>0.33334181143017017</v>
      </c>
      <c r="K12" s="107">
        <v>0.34448330039024883</v>
      </c>
      <c r="L12" s="107">
        <v>0.33161869045205755</v>
      </c>
      <c r="M12" s="107">
        <v>0.33136334812935953</v>
      </c>
    </row>
    <row r="13" spans="1:13" x14ac:dyDescent="0.25">
      <c r="A13" s="105">
        <v>19</v>
      </c>
      <c r="B13" s="105" t="s">
        <v>103</v>
      </c>
      <c r="C13" s="108">
        <v>0.28866955010905326</v>
      </c>
      <c r="D13" s="108">
        <v>0.30861231716365828</v>
      </c>
      <c r="E13" s="108">
        <v>0.3313634166703282</v>
      </c>
      <c r="F13" s="108">
        <v>0.35781085353003161</v>
      </c>
      <c r="G13" s="108">
        <v>0.33938706015891035</v>
      </c>
      <c r="H13" s="108">
        <v>0.35580265095729013</v>
      </c>
      <c r="I13" s="108">
        <v>0.36147310029056967</v>
      </c>
      <c r="J13" s="107">
        <v>0.33392549167647428</v>
      </c>
      <c r="K13" s="107">
        <v>0.35732422533312364</v>
      </c>
      <c r="L13" s="107">
        <v>0.35780874287924874</v>
      </c>
      <c r="M13" s="107">
        <v>0.37675122768457536</v>
      </c>
    </row>
    <row r="14" spans="1:13" x14ac:dyDescent="0.25">
      <c r="A14" s="100">
        <v>20</v>
      </c>
      <c r="B14" s="100" t="s">
        <v>131</v>
      </c>
      <c r="C14" s="107">
        <v>0.29810651001726618</v>
      </c>
      <c r="D14" s="107">
        <v>0.30499493046123238</v>
      </c>
      <c r="E14" s="107">
        <v>0.31142436594202899</v>
      </c>
      <c r="F14" s="107">
        <v>0.32761417461509229</v>
      </c>
      <c r="G14" s="107">
        <v>0.32598023761698447</v>
      </c>
      <c r="H14" s="107">
        <v>0.31588245992361452</v>
      </c>
      <c r="I14" s="107">
        <v>0.32875288390842483</v>
      </c>
      <c r="J14" s="107">
        <v>0.32918497637011856</v>
      </c>
      <c r="K14" s="107">
        <v>0.3498584728153275</v>
      </c>
      <c r="L14" s="107">
        <v>0.34903933385173663</v>
      </c>
      <c r="M14" s="107">
        <v>0.37021833780505436</v>
      </c>
    </row>
    <row r="15" spans="1:13" x14ac:dyDescent="0.25">
      <c r="A15" s="105">
        <v>23</v>
      </c>
      <c r="B15" s="105" t="s">
        <v>106</v>
      </c>
      <c r="C15" s="108">
        <v>0.24493273542600896</v>
      </c>
      <c r="D15" s="108">
        <v>0.23769961502245168</v>
      </c>
      <c r="E15" s="108">
        <v>0.24339631103166823</v>
      </c>
      <c r="F15" s="108">
        <v>0.25268290182661568</v>
      </c>
      <c r="G15" s="108">
        <v>0.25189629942040653</v>
      </c>
      <c r="H15" s="108">
        <v>0.25285856167872056</v>
      </c>
      <c r="I15" s="108">
        <v>0.25962793733681461</v>
      </c>
      <c r="J15" s="107">
        <v>0.26069754359647479</v>
      </c>
      <c r="K15" s="107">
        <v>0.27301771892310961</v>
      </c>
      <c r="L15" s="107">
        <v>0.26900211117166895</v>
      </c>
      <c r="M15" s="107">
        <v>0.27205024280677098</v>
      </c>
    </row>
    <row r="16" spans="1:13" x14ac:dyDescent="0.25">
      <c r="A16" s="100">
        <v>25</v>
      </c>
      <c r="B16" s="100" t="s">
        <v>122</v>
      </c>
      <c r="C16" s="107">
        <v>0.31474756520765701</v>
      </c>
      <c r="D16" s="107">
        <v>0.31683194052740338</v>
      </c>
      <c r="E16" s="107">
        <v>0.31015811405719662</v>
      </c>
      <c r="F16" s="107">
        <v>0.32325950205675752</v>
      </c>
      <c r="G16" s="107">
        <v>0.30485057816488964</v>
      </c>
      <c r="H16" s="107">
        <v>0.29429714647533822</v>
      </c>
      <c r="I16" s="107">
        <v>0.32813062424850464</v>
      </c>
      <c r="J16" s="107">
        <v>0.29988682938765521</v>
      </c>
      <c r="K16" s="107">
        <v>0.30561896233065944</v>
      </c>
      <c r="L16" s="107">
        <v>0.29543574761922831</v>
      </c>
      <c r="M16" s="107">
        <v>0.34860922749132067</v>
      </c>
    </row>
    <row r="17" spans="1:13" x14ac:dyDescent="0.25">
      <c r="A17" s="105">
        <v>27</v>
      </c>
      <c r="B17" s="105" t="s">
        <v>152</v>
      </c>
      <c r="C17" s="108">
        <v>0.26974231088944306</v>
      </c>
      <c r="D17" s="108">
        <v>0.26684280052840159</v>
      </c>
      <c r="E17" s="108">
        <v>0.24687780589339645</v>
      </c>
      <c r="F17" s="108">
        <v>0.26110274178969567</v>
      </c>
      <c r="G17" s="108">
        <v>0.25071864540263833</v>
      </c>
      <c r="H17" s="108">
        <v>0.27639300447388299</v>
      </c>
      <c r="I17" s="108">
        <v>0.25592863475177308</v>
      </c>
      <c r="J17" s="107">
        <v>0.30129762611810018</v>
      </c>
      <c r="K17" s="107">
        <v>0.30832379106844005</v>
      </c>
      <c r="L17" s="107">
        <v>0.31375229262553206</v>
      </c>
      <c r="M17" s="107">
        <v>0.31428230521417494</v>
      </c>
    </row>
    <row r="18" spans="1:13" x14ac:dyDescent="0.25">
      <c r="A18" s="100">
        <v>41</v>
      </c>
      <c r="B18" s="100" t="s">
        <v>107</v>
      </c>
      <c r="C18" s="107">
        <v>0.35770409527531521</v>
      </c>
      <c r="D18" s="107">
        <v>0.37871154795196577</v>
      </c>
      <c r="E18" s="107">
        <v>0.39286596156220421</v>
      </c>
      <c r="F18" s="107">
        <v>0.40747034107760749</v>
      </c>
      <c r="G18" s="107">
        <v>0.3990349992798502</v>
      </c>
      <c r="H18" s="107">
        <v>0.40528806584362143</v>
      </c>
      <c r="I18" s="107">
        <v>0.43809715986480352</v>
      </c>
      <c r="J18" s="107">
        <v>0.41608044235265784</v>
      </c>
      <c r="K18" s="107">
        <v>0.42418145601233198</v>
      </c>
      <c r="L18" s="107">
        <v>0.41796070907528426</v>
      </c>
      <c r="M18" s="107">
        <v>0.43460003989626972</v>
      </c>
    </row>
    <row r="19" spans="1:13" x14ac:dyDescent="0.25">
      <c r="A19" s="105">
        <v>44</v>
      </c>
      <c r="B19" s="105" t="s">
        <v>134</v>
      </c>
      <c r="C19" s="108">
        <v>0.2135676116293814</v>
      </c>
      <c r="D19" s="108">
        <v>0.25330841309065366</v>
      </c>
      <c r="E19" s="108">
        <v>0.24052794090936611</v>
      </c>
      <c r="F19" s="108">
        <v>0.24009650012237335</v>
      </c>
      <c r="G19" s="108">
        <v>0.23166881586553426</v>
      </c>
      <c r="H19" s="108">
        <v>0.21873183926627995</v>
      </c>
      <c r="I19" s="108">
        <v>0.20503688888435359</v>
      </c>
      <c r="J19" s="107">
        <v>0.20061350923271248</v>
      </c>
      <c r="K19" s="107">
        <v>0.20443386549014531</v>
      </c>
      <c r="L19" s="107">
        <v>0.21427007444563875</v>
      </c>
      <c r="M19" s="107">
        <v>0.22512100340896668</v>
      </c>
    </row>
    <row r="20" spans="1:13" x14ac:dyDescent="0.25">
      <c r="A20" s="100">
        <v>47</v>
      </c>
      <c r="B20" s="100" t="s">
        <v>120</v>
      </c>
      <c r="C20" s="107">
        <v>0.31878589732261198</v>
      </c>
      <c r="D20" s="107">
        <v>0.33613863113095654</v>
      </c>
      <c r="E20" s="107">
        <v>0.32611231175602895</v>
      </c>
      <c r="F20" s="107">
        <v>0.31893908207243615</v>
      </c>
      <c r="G20" s="107">
        <v>0.27513011698291756</v>
      </c>
      <c r="H20" s="107">
        <v>0.2810509929713666</v>
      </c>
      <c r="I20" s="107">
        <v>0.29409144665100062</v>
      </c>
      <c r="J20" s="107">
        <v>0.31171364626179532</v>
      </c>
      <c r="K20" s="107">
        <v>0.34160797242619512</v>
      </c>
      <c r="L20" s="107">
        <v>0.33222541844901854</v>
      </c>
      <c r="M20" s="107">
        <v>0.34268728940610665</v>
      </c>
    </row>
    <row r="21" spans="1:13" x14ac:dyDescent="0.25">
      <c r="A21" s="105">
        <v>50</v>
      </c>
      <c r="B21" s="105" t="s">
        <v>108</v>
      </c>
      <c r="C21" s="108">
        <v>0.32509825940482873</v>
      </c>
      <c r="D21" s="108">
        <v>0.34123611095936807</v>
      </c>
      <c r="E21" s="108">
        <v>0.35471989221608935</v>
      </c>
      <c r="F21" s="108">
        <v>0.32859937529046834</v>
      </c>
      <c r="G21" s="108">
        <v>0.32454564040760547</v>
      </c>
      <c r="H21" s="108">
        <v>0.32729429526582554</v>
      </c>
      <c r="I21" s="108">
        <v>0.35789807906016829</v>
      </c>
      <c r="J21" s="107">
        <v>0.3670954308604526</v>
      </c>
      <c r="K21" s="107">
        <v>0.35723583258373459</v>
      </c>
      <c r="L21" s="107">
        <v>0.36534770020468549</v>
      </c>
      <c r="M21" s="107">
        <v>0.37280729731453721</v>
      </c>
    </row>
    <row r="22" spans="1:13" x14ac:dyDescent="0.25">
      <c r="A22" s="100">
        <v>52</v>
      </c>
      <c r="B22" s="100" t="s">
        <v>116</v>
      </c>
      <c r="C22" s="107">
        <v>0.24867745939451869</v>
      </c>
      <c r="D22" s="107">
        <v>0.24768117487139849</v>
      </c>
      <c r="E22" s="107">
        <v>0.26739980909616445</v>
      </c>
      <c r="F22" s="107">
        <v>0.27842397925500417</v>
      </c>
      <c r="G22" s="107">
        <v>0.27240977881257278</v>
      </c>
      <c r="H22" s="107">
        <v>0.28219804977646357</v>
      </c>
      <c r="I22" s="107">
        <v>0.29830527489324704</v>
      </c>
      <c r="J22" s="107">
        <v>0.30263588619575582</v>
      </c>
      <c r="K22" s="107">
        <v>0.30056198107392773</v>
      </c>
      <c r="L22" s="107">
        <v>0.31384021362052766</v>
      </c>
      <c r="M22" s="107">
        <v>0.31932139491046185</v>
      </c>
    </row>
    <row r="23" spans="1:13" x14ac:dyDescent="0.25">
      <c r="A23" s="105">
        <v>54</v>
      </c>
      <c r="B23" s="105" t="s">
        <v>119</v>
      </c>
      <c r="C23" s="108">
        <v>0.48390811704873937</v>
      </c>
      <c r="D23" s="108">
        <v>0.5074833702882483</v>
      </c>
      <c r="E23" s="108">
        <v>0.52518944763276654</v>
      </c>
      <c r="F23" s="108">
        <v>0.52920030464584922</v>
      </c>
      <c r="G23" s="108">
        <v>0.51165397520494404</v>
      </c>
      <c r="H23" s="108">
        <v>0.48226560749419939</v>
      </c>
      <c r="I23" s="108">
        <v>0.49755947439237352</v>
      </c>
      <c r="J23" s="107">
        <v>0.49200761112021724</v>
      </c>
      <c r="K23" s="107">
        <v>0.48789105525913001</v>
      </c>
      <c r="L23" s="107">
        <v>0.47302743034278916</v>
      </c>
      <c r="M23" s="107">
        <v>0.48972772277227722</v>
      </c>
    </row>
    <row r="24" spans="1:13" x14ac:dyDescent="0.25">
      <c r="A24" s="100">
        <v>63</v>
      </c>
      <c r="B24" s="100" t="s">
        <v>118</v>
      </c>
      <c r="C24" s="107">
        <v>0.59056838792858546</v>
      </c>
      <c r="D24" s="107">
        <v>0.63248580706443702</v>
      </c>
      <c r="E24" s="107">
        <v>0.66224112840031346</v>
      </c>
      <c r="F24" s="107">
        <v>0.60887867479748792</v>
      </c>
      <c r="G24" s="107">
        <v>0.67324996539153703</v>
      </c>
      <c r="H24" s="107">
        <v>0.6330646103516766</v>
      </c>
      <c r="I24" s="107">
        <v>0.63783029356799847</v>
      </c>
      <c r="J24" s="107">
        <v>0.61183142282432201</v>
      </c>
      <c r="K24" s="107">
        <v>0.65058709146660687</v>
      </c>
      <c r="L24" s="107">
        <v>0.65314703243173955</v>
      </c>
      <c r="M24" s="107">
        <v>0.6872037914691943</v>
      </c>
    </row>
    <row r="25" spans="1:13" x14ac:dyDescent="0.25">
      <c r="A25" s="105">
        <v>66</v>
      </c>
      <c r="B25" s="105" t="s">
        <v>104</v>
      </c>
      <c r="C25" s="108">
        <v>0.58556783818713376</v>
      </c>
      <c r="D25" s="108">
        <v>0.5915997560727716</v>
      </c>
      <c r="E25" s="108">
        <v>0.60996716244929494</v>
      </c>
      <c r="F25" s="108">
        <v>0.6284140163977231</v>
      </c>
      <c r="G25" s="108">
        <v>0.63439894319682955</v>
      </c>
      <c r="H25" s="108">
        <v>0.61437242894853206</v>
      </c>
      <c r="I25" s="108">
        <v>0.62864383598380225</v>
      </c>
      <c r="J25" s="107">
        <v>0.61248601598952224</v>
      </c>
      <c r="K25" s="107">
        <v>0.62042676552983311</v>
      </c>
      <c r="L25" s="107">
        <v>0.61401535109579486</v>
      </c>
      <c r="M25" s="107">
        <v>0.64238670563091549</v>
      </c>
    </row>
    <row r="26" spans="1:13" x14ac:dyDescent="0.25">
      <c r="A26" s="100">
        <v>68</v>
      </c>
      <c r="B26" s="100" t="s">
        <v>114</v>
      </c>
      <c r="C26" s="107">
        <v>0.60789959474077937</v>
      </c>
      <c r="D26" s="107">
        <v>0.6234154740126977</v>
      </c>
      <c r="E26" s="107">
        <v>0.62102651239312778</v>
      </c>
      <c r="F26" s="107">
        <v>0.62190979532481061</v>
      </c>
      <c r="G26" s="107">
        <v>0.60882204040305066</v>
      </c>
      <c r="H26" s="107">
        <v>0.58577728536670137</v>
      </c>
      <c r="I26" s="107">
        <v>0.61384364998743868</v>
      </c>
      <c r="J26" s="107">
        <v>0.58572341879588197</v>
      </c>
      <c r="K26" s="107">
        <v>0.58784630028555684</v>
      </c>
      <c r="L26" s="107">
        <v>0.60015954966545126</v>
      </c>
      <c r="M26" s="107">
        <v>0.62848562119280349</v>
      </c>
    </row>
    <row r="27" spans="1:13" x14ac:dyDescent="0.25">
      <c r="A27" s="105">
        <v>70</v>
      </c>
      <c r="B27" s="105" t="s">
        <v>121</v>
      </c>
      <c r="C27" s="108">
        <v>0.26392138511932617</v>
      </c>
      <c r="D27" s="108">
        <v>0.263055066763275</v>
      </c>
      <c r="E27" s="108">
        <v>0.28626657790977522</v>
      </c>
      <c r="F27" s="108">
        <v>0.31446327257173767</v>
      </c>
      <c r="G27" s="108">
        <v>0.28696963011986176</v>
      </c>
      <c r="H27" s="108">
        <v>0.30731074844173761</v>
      </c>
      <c r="I27" s="108">
        <v>0.31597133647178871</v>
      </c>
      <c r="J27" s="107">
        <v>0.29527608698144137</v>
      </c>
      <c r="K27" s="107">
        <v>0.295767564663794</v>
      </c>
      <c r="L27" s="107">
        <v>0.2954326812955243</v>
      </c>
      <c r="M27" s="107">
        <v>0.28902298850574715</v>
      </c>
    </row>
    <row r="28" spans="1:13" x14ac:dyDescent="0.25">
      <c r="A28" s="100">
        <v>73</v>
      </c>
      <c r="B28" s="100" t="s">
        <v>117</v>
      </c>
      <c r="C28" s="107">
        <v>0.43606365218626791</v>
      </c>
      <c r="D28" s="107">
        <v>0.42497950016043351</v>
      </c>
      <c r="E28" s="107">
        <v>0.43338840023217395</v>
      </c>
      <c r="F28" s="107">
        <v>0.45007938065252678</v>
      </c>
      <c r="G28" s="107">
        <v>0.43713143872113674</v>
      </c>
      <c r="H28" s="107">
        <v>0.41428444838280903</v>
      </c>
      <c r="I28" s="107">
        <v>0.46632133373960738</v>
      </c>
      <c r="J28" s="107">
        <v>0.42964462398897141</v>
      </c>
      <c r="K28" s="107">
        <v>0.44189559226216768</v>
      </c>
      <c r="L28" s="107">
        <v>0.45070207295805542</v>
      </c>
      <c r="M28" s="107">
        <v>0.46291534357641589</v>
      </c>
    </row>
    <row r="29" spans="1:13" x14ac:dyDescent="0.25">
      <c r="A29" s="105">
        <v>76</v>
      </c>
      <c r="B29" s="105" t="s">
        <v>113</v>
      </c>
      <c r="C29" s="108">
        <v>0.42180416072710902</v>
      </c>
      <c r="D29" s="108">
        <v>0.44057128698471865</v>
      </c>
      <c r="E29" s="108">
        <v>0.45633317651130473</v>
      </c>
      <c r="F29" s="108">
        <v>0.46485872150899588</v>
      </c>
      <c r="G29" s="108">
        <v>0.45445797201738641</v>
      </c>
      <c r="H29" s="108">
        <v>0.45418391540477338</v>
      </c>
      <c r="I29" s="108">
        <v>0.41001427091170511</v>
      </c>
      <c r="J29" s="107">
        <v>0.42668700863011383</v>
      </c>
      <c r="K29" s="107">
        <v>0.44958128758803245</v>
      </c>
      <c r="L29" s="107">
        <v>0.452071141647028</v>
      </c>
      <c r="M29" s="107">
        <v>0.47156464085351563</v>
      </c>
    </row>
    <row r="30" spans="1:13" x14ac:dyDescent="0.25">
      <c r="A30" s="100">
        <v>81</v>
      </c>
      <c r="B30" s="100" t="s">
        <v>136</v>
      </c>
      <c r="C30" s="107">
        <v>0.12528531574942936</v>
      </c>
      <c r="D30" s="107">
        <v>0.12003705107153383</v>
      </c>
      <c r="E30" s="107">
        <v>0.11787310471575957</v>
      </c>
      <c r="F30" s="107">
        <v>0.11707699286568518</v>
      </c>
      <c r="G30" s="107">
        <v>9.763325457530736E-2</v>
      </c>
      <c r="H30" s="107">
        <v>9.0343031812521221E-2</v>
      </c>
      <c r="I30" s="107">
        <v>8.0027153416804941E-2</v>
      </c>
      <c r="J30" s="107">
        <v>7.53460531238309E-2</v>
      </c>
      <c r="K30" s="107">
        <v>6.7786442711457714E-2</v>
      </c>
      <c r="L30" s="107">
        <v>5.8981031036693443E-2</v>
      </c>
      <c r="M30" s="107">
        <v>5.592205034880194E-2</v>
      </c>
    </row>
    <row r="31" spans="1:13" x14ac:dyDescent="0.25">
      <c r="A31" s="105">
        <v>85</v>
      </c>
      <c r="B31" s="105" t="s">
        <v>137</v>
      </c>
      <c r="C31" s="108">
        <v>0.245843387870913</v>
      </c>
      <c r="D31" s="108">
        <v>0.2482599217293095</v>
      </c>
      <c r="E31" s="108">
        <v>0.26165931570843232</v>
      </c>
      <c r="F31" s="108">
        <v>0.25180976103370439</v>
      </c>
      <c r="G31" s="108">
        <v>0.23655664631161269</v>
      </c>
      <c r="H31" s="108">
        <v>0.26663094235627344</v>
      </c>
      <c r="I31" s="108">
        <v>0.35826731923911398</v>
      </c>
      <c r="J31" s="107">
        <v>0.24602474611294509</v>
      </c>
      <c r="K31" s="107">
        <v>0.25801565261297654</v>
      </c>
      <c r="L31" s="107">
        <v>0.26583592938733125</v>
      </c>
      <c r="M31" s="107">
        <v>0.2763967261450867</v>
      </c>
    </row>
    <row r="32" spans="1:13" x14ac:dyDescent="0.25">
      <c r="A32" s="100">
        <v>86</v>
      </c>
      <c r="B32" s="100" t="s">
        <v>138</v>
      </c>
      <c r="C32" s="107">
        <v>0.15217593886869815</v>
      </c>
      <c r="D32" s="107">
        <v>0.17267673238752013</v>
      </c>
      <c r="E32" s="107">
        <v>0.15502346575792902</v>
      </c>
      <c r="F32" s="107">
        <v>0.12114056319735522</v>
      </c>
      <c r="G32" s="107">
        <v>0.12544205757708607</v>
      </c>
      <c r="H32" s="107">
        <v>0.15548718544103562</v>
      </c>
      <c r="I32" s="107">
        <v>0.14779451702352706</v>
      </c>
      <c r="J32" s="107">
        <v>0.17716894977168951</v>
      </c>
      <c r="K32" s="107">
        <v>0.1855985804642111</v>
      </c>
      <c r="L32" s="107">
        <v>0.19324227174694464</v>
      </c>
      <c r="M32" s="107">
        <v>0.21426918850135926</v>
      </c>
    </row>
    <row r="33" spans="1:13" ht="30" x14ac:dyDescent="0.25">
      <c r="A33" s="105">
        <v>88</v>
      </c>
      <c r="B33" s="105" t="s">
        <v>153</v>
      </c>
      <c r="C33" s="108">
        <v>0.35412704450361354</v>
      </c>
      <c r="D33" s="108">
        <v>0.33392857142857141</v>
      </c>
      <c r="E33" s="108">
        <v>0.2656378600823045</v>
      </c>
      <c r="F33" s="108">
        <v>0.28453389830508474</v>
      </c>
      <c r="G33" s="108">
        <v>0.30588746469693678</v>
      </c>
      <c r="H33" s="108">
        <v>0.28079670924442518</v>
      </c>
      <c r="I33" s="108">
        <v>0.33624161073825504</v>
      </c>
      <c r="J33" s="107">
        <v>0.33681343622333182</v>
      </c>
      <c r="K33" s="107">
        <v>0.23907514450867051</v>
      </c>
      <c r="L33" s="107">
        <v>0.20018885741265344</v>
      </c>
      <c r="M33" s="107">
        <v>0.23732884938746096</v>
      </c>
    </row>
    <row r="34" spans="1:13" x14ac:dyDescent="0.25">
      <c r="A34" s="100">
        <v>91</v>
      </c>
      <c r="B34" s="100" t="s">
        <v>140</v>
      </c>
      <c r="C34" s="107">
        <v>9.2273402674591387E-2</v>
      </c>
      <c r="D34" s="107">
        <v>8.0878020035356518E-2</v>
      </c>
      <c r="E34" s="107">
        <v>0.13186494710911462</v>
      </c>
      <c r="F34" s="107">
        <v>9.0715804394046778E-2</v>
      </c>
      <c r="G34" s="107">
        <v>8.8081475364712364E-2</v>
      </c>
      <c r="H34" s="107">
        <v>9.7833311179050905E-2</v>
      </c>
      <c r="I34" s="107">
        <v>0.12041487477864912</v>
      </c>
      <c r="J34" s="107">
        <v>8.1500488758553272E-2</v>
      </c>
      <c r="K34" s="107">
        <v>8.1506930458476484E-2</v>
      </c>
      <c r="L34" s="107">
        <v>7.7127352499711352E-2</v>
      </c>
      <c r="M34" s="107">
        <v>8.9904117315284832E-2</v>
      </c>
    </row>
    <row r="35" spans="1:13" x14ac:dyDescent="0.25">
      <c r="A35" s="105">
        <v>94</v>
      </c>
      <c r="B35" s="105" t="s">
        <v>154</v>
      </c>
      <c r="C35" s="108">
        <v>0.12434194033592379</v>
      </c>
      <c r="D35" s="108">
        <v>0.12930428671820099</v>
      </c>
      <c r="E35" s="108">
        <v>0.12587873462214411</v>
      </c>
      <c r="F35" s="108">
        <v>0.11800860479409957</v>
      </c>
      <c r="G35" s="108">
        <v>9.3815814665900818E-2</v>
      </c>
      <c r="H35" s="108">
        <v>0.10928662652800585</v>
      </c>
      <c r="I35" s="108">
        <v>0.12284593072854462</v>
      </c>
      <c r="J35" s="107">
        <v>0.11028928336620644</v>
      </c>
      <c r="K35" s="107">
        <v>0.1023798115317042</v>
      </c>
      <c r="L35" s="107">
        <v>0.12345679012345678</v>
      </c>
      <c r="M35" s="107">
        <v>0.13843323624099341</v>
      </c>
    </row>
    <row r="36" spans="1:13" x14ac:dyDescent="0.25">
      <c r="A36" s="100">
        <v>95</v>
      </c>
      <c r="B36" s="100" t="s">
        <v>142</v>
      </c>
      <c r="C36" s="107">
        <v>0.25094896668072542</v>
      </c>
      <c r="D36" s="107">
        <v>0.29430850344734349</v>
      </c>
      <c r="E36" s="107">
        <v>0.26984542834686925</v>
      </c>
      <c r="F36" s="107">
        <v>0.26550240445456846</v>
      </c>
      <c r="G36" s="107">
        <v>0.26782415958625783</v>
      </c>
      <c r="H36" s="107">
        <v>0.2473880148913174</v>
      </c>
      <c r="I36" s="107">
        <v>0.24285714285714285</v>
      </c>
      <c r="J36" s="107">
        <v>0.24736959928363556</v>
      </c>
      <c r="K36" s="107">
        <v>0.24704077159140728</v>
      </c>
      <c r="L36" s="107">
        <v>0.24220262422026242</v>
      </c>
      <c r="M36" s="107">
        <v>0.26942621215329238</v>
      </c>
    </row>
    <row r="37" spans="1:13" x14ac:dyDescent="0.25">
      <c r="A37" s="105">
        <v>97</v>
      </c>
      <c r="B37" s="105" t="s">
        <v>155</v>
      </c>
      <c r="C37" s="108">
        <v>4.9756437021572723E-2</v>
      </c>
      <c r="D37" s="108">
        <v>6.1839154117270104E-2</v>
      </c>
      <c r="E37" s="108">
        <v>6.0869565217391307E-2</v>
      </c>
      <c r="F37" s="108">
        <v>5.3446940356312936E-2</v>
      </c>
      <c r="G37" s="108">
        <v>3.8363171355498722E-2</v>
      </c>
      <c r="H37" s="108">
        <v>2.9168390566818369E-2</v>
      </c>
      <c r="I37" s="108">
        <v>5.2377270970235791E-2</v>
      </c>
      <c r="J37" s="107">
        <v>3.8398840789712008E-2</v>
      </c>
      <c r="K37" s="107">
        <v>2.9107819497071995E-2</v>
      </c>
      <c r="L37" s="107">
        <v>4.0305191574058714E-2</v>
      </c>
      <c r="M37" s="107">
        <v>5.4792306449005977E-2</v>
      </c>
    </row>
    <row r="38" spans="1:13" x14ac:dyDescent="0.25">
      <c r="A38" s="100">
        <v>99</v>
      </c>
      <c r="B38" s="100" t="s">
        <v>144</v>
      </c>
      <c r="C38" s="107">
        <v>6.5885797950219621E-2</v>
      </c>
      <c r="D38" s="107">
        <v>7.0591769300090118E-2</v>
      </c>
      <c r="E38" s="107">
        <v>8.6023565475620276E-2</v>
      </c>
      <c r="F38" s="107">
        <v>7.2342383801196508E-2</v>
      </c>
      <c r="G38" s="107">
        <v>5.1270737733851039E-2</v>
      </c>
      <c r="H38" s="107">
        <v>4.3892480435522289E-2</v>
      </c>
      <c r="I38" s="107">
        <v>4.40220922677063E-2</v>
      </c>
      <c r="J38" s="107">
        <v>5.3529133112269069E-2</v>
      </c>
      <c r="K38" s="107">
        <v>6.3403695971545659E-2</v>
      </c>
      <c r="L38" s="107">
        <v>6.2447706701148548E-2</v>
      </c>
      <c r="M38" s="107">
        <v>7.6032187711513877E-2</v>
      </c>
    </row>
    <row r="39" spans="1:13" x14ac:dyDescent="0.25">
      <c r="A39" s="173" t="s">
        <v>147</v>
      </c>
      <c r="B39" s="173"/>
      <c r="C39" s="109">
        <v>0.49821685666746174</v>
      </c>
      <c r="D39" s="109">
        <v>0.51354666444954444</v>
      </c>
      <c r="E39" s="109">
        <v>0.53321755508217517</v>
      </c>
      <c r="F39" s="109">
        <v>0.54433757648875269</v>
      </c>
      <c r="G39" s="109">
        <v>0.53966558986186419</v>
      </c>
      <c r="H39" s="109">
        <v>0.52229075385744661</v>
      </c>
      <c r="I39" s="109">
        <v>0.51582403443732361</v>
      </c>
      <c r="J39" s="110">
        <v>0.53830739141588391</v>
      </c>
      <c r="K39" s="110">
        <v>0.5492454548426865</v>
      </c>
      <c r="L39" s="110">
        <v>0.5537518342311476</v>
      </c>
      <c r="M39" s="110">
        <v>0.57530000000000003</v>
      </c>
    </row>
    <row r="40" spans="1:13" hidden="1" x14ac:dyDescent="0.25">
      <c r="M40" s="112"/>
    </row>
    <row r="41" spans="1:13" hidden="1" x14ac:dyDescent="0.25">
      <c r="M41" s="112"/>
    </row>
    <row r="42" spans="1:13" hidden="1" x14ac:dyDescent="0.25">
      <c r="M42" s="112"/>
    </row>
    <row r="43" spans="1:13" hidden="1" x14ac:dyDescent="0.25">
      <c r="M43" s="112"/>
    </row>
    <row r="44" spans="1:13" hidden="1" x14ac:dyDescent="0.25">
      <c r="M44" s="112"/>
    </row>
    <row r="45" spans="1:13" hidden="1" x14ac:dyDescent="0.25">
      <c r="M45" s="112"/>
    </row>
    <row r="46" spans="1:13" hidden="1" x14ac:dyDescent="0.25">
      <c r="M46" s="112"/>
    </row>
    <row r="47" spans="1:13" hidden="1" x14ac:dyDescent="0.25">
      <c r="M47" s="112"/>
    </row>
    <row r="48" spans="1:13" hidden="1" x14ac:dyDescent="0.25">
      <c r="M48" s="112"/>
    </row>
    <row r="49" spans="13:13" hidden="1" x14ac:dyDescent="0.25">
      <c r="M49" s="112"/>
    </row>
    <row r="50" spans="13:13" hidden="1" x14ac:dyDescent="0.25">
      <c r="M50" s="112"/>
    </row>
    <row r="51" spans="13:13" hidden="1" x14ac:dyDescent="0.25">
      <c r="M51" s="112"/>
    </row>
    <row r="52" spans="13:13" hidden="1" x14ac:dyDescent="0.25">
      <c r="M52" s="112"/>
    </row>
    <row r="53" spans="13:13" hidden="1" x14ac:dyDescent="0.25">
      <c r="M53" s="112"/>
    </row>
    <row r="54" spans="13:13" hidden="1" x14ac:dyDescent="0.25">
      <c r="M54" s="112"/>
    </row>
    <row r="55" spans="13:13" hidden="1" x14ac:dyDescent="0.25">
      <c r="M55" s="112"/>
    </row>
    <row r="56" spans="13:13" hidden="1" x14ac:dyDescent="0.25">
      <c r="M56" s="112"/>
    </row>
    <row r="57" spans="13:13" hidden="1" x14ac:dyDescent="0.25">
      <c r="M57" s="112"/>
    </row>
    <row r="58" spans="13:13" hidden="1" x14ac:dyDescent="0.25">
      <c r="M58" s="112"/>
    </row>
    <row r="59" spans="13:13" hidden="1" x14ac:dyDescent="0.25">
      <c r="M59" s="112"/>
    </row>
    <row r="60" spans="13:13" hidden="1" x14ac:dyDescent="0.25">
      <c r="M60" s="112"/>
    </row>
    <row r="61" spans="13:13" hidden="1" x14ac:dyDescent="0.25">
      <c r="M61" s="112"/>
    </row>
    <row r="62" spans="13:13" hidden="1" x14ac:dyDescent="0.25">
      <c r="M62" s="112"/>
    </row>
    <row r="63" spans="13:13" hidden="1" x14ac:dyDescent="0.25">
      <c r="M63" s="112"/>
    </row>
    <row r="64" spans="13:13" hidden="1" x14ac:dyDescent="0.25">
      <c r="M64" s="112"/>
    </row>
    <row r="65" spans="13:13" hidden="1" x14ac:dyDescent="0.25">
      <c r="M65" s="112"/>
    </row>
    <row r="66" spans="13:13" hidden="1" x14ac:dyDescent="0.25">
      <c r="M66" s="112"/>
    </row>
    <row r="67" spans="13:13" hidden="1" x14ac:dyDescent="0.25">
      <c r="M67" s="112"/>
    </row>
    <row r="68" spans="13:13" hidden="1" x14ac:dyDescent="0.25">
      <c r="M68" s="112"/>
    </row>
    <row r="69" spans="13:13" hidden="1" x14ac:dyDescent="0.25">
      <c r="M69" s="112"/>
    </row>
    <row r="70" spans="13:13" hidden="1" x14ac:dyDescent="0.25">
      <c r="M70" s="112"/>
    </row>
    <row r="71" spans="13:13" hidden="1" x14ac:dyDescent="0.25">
      <c r="M71" s="112"/>
    </row>
    <row r="72" spans="13:13" hidden="1" x14ac:dyDescent="0.25">
      <c r="M72" s="112"/>
    </row>
    <row r="73" spans="13:13" hidden="1" x14ac:dyDescent="0.25">
      <c r="M73" s="112"/>
    </row>
    <row r="74" spans="13:13" hidden="1" x14ac:dyDescent="0.25">
      <c r="M74" s="112"/>
    </row>
    <row r="75" spans="13:13" hidden="1" x14ac:dyDescent="0.25">
      <c r="M75" s="112"/>
    </row>
    <row r="76" spans="13:13" hidden="1" x14ac:dyDescent="0.25">
      <c r="M76" s="112"/>
    </row>
    <row r="77" spans="13:13" hidden="1" x14ac:dyDescent="0.25">
      <c r="M77" s="112"/>
    </row>
    <row r="78" spans="13:13" hidden="1" x14ac:dyDescent="0.25">
      <c r="M78" s="112"/>
    </row>
    <row r="79" spans="13:13" hidden="1" x14ac:dyDescent="0.25">
      <c r="M79" s="112"/>
    </row>
    <row r="80" spans="13:13" hidden="1" x14ac:dyDescent="0.25">
      <c r="M80" s="112"/>
    </row>
    <row r="81" spans="13:13" hidden="1" x14ac:dyDescent="0.25">
      <c r="M81" s="112"/>
    </row>
    <row r="82" spans="13:13" hidden="1" x14ac:dyDescent="0.25">
      <c r="M82" s="112"/>
    </row>
    <row r="83" spans="13:13" hidden="1" x14ac:dyDescent="0.25">
      <c r="M83" s="112"/>
    </row>
    <row r="84" spans="13:13" hidden="1" x14ac:dyDescent="0.25">
      <c r="M84" s="112"/>
    </row>
    <row r="85" spans="13:13" hidden="1" x14ac:dyDescent="0.25">
      <c r="M85" s="112"/>
    </row>
    <row r="86" spans="13:13" hidden="1" x14ac:dyDescent="0.25">
      <c r="M86" s="112"/>
    </row>
    <row r="87" spans="13:13" hidden="1" x14ac:dyDescent="0.25">
      <c r="M87" s="112"/>
    </row>
    <row r="88" spans="13:13" hidden="1" x14ac:dyDescent="0.25">
      <c r="M88" s="112"/>
    </row>
    <row r="89" spans="13:13" hidden="1" x14ac:dyDescent="0.25">
      <c r="M89" s="112"/>
    </row>
    <row r="90" spans="13:13" hidden="1" x14ac:dyDescent="0.25">
      <c r="M90" s="112"/>
    </row>
    <row r="91" spans="13:13" hidden="1" x14ac:dyDescent="0.25">
      <c r="M91" s="112"/>
    </row>
    <row r="92" spans="13:13" hidden="1" x14ac:dyDescent="0.25">
      <c r="M92" s="112"/>
    </row>
    <row r="93" spans="13:13" hidden="1" x14ac:dyDescent="0.25">
      <c r="M93" s="112"/>
    </row>
    <row r="94" spans="13:13" hidden="1" x14ac:dyDescent="0.25">
      <c r="M94" s="112"/>
    </row>
    <row r="95" spans="13:13" hidden="1" x14ac:dyDescent="0.25">
      <c r="M95" s="112"/>
    </row>
    <row r="96" spans="13:13" hidden="1" x14ac:dyDescent="0.25">
      <c r="M96" s="112"/>
    </row>
    <row r="97" spans="13:13" hidden="1" x14ac:dyDescent="0.25">
      <c r="M97" s="112"/>
    </row>
    <row r="98" spans="13:13" hidden="1" x14ac:dyDescent="0.25">
      <c r="M98" s="112"/>
    </row>
    <row r="99" spans="13:13" hidden="1" x14ac:dyDescent="0.25">
      <c r="M99" s="112"/>
    </row>
    <row r="100" spans="13:13" hidden="1" x14ac:dyDescent="0.25">
      <c r="M100" s="112"/>
    </row>
    <row r="101" spans="13:13" hidden="1" x14ac:dyDescent="0.25">
      <c r="M101" s="112"/>
    </row>
    <row r="102" spans="13:13" hidden="1" x14ac:dyDescent="0.25">
      <c r="M102" s="112"/>
    </row>
    <row r="103" spans="13:13" hidden="1" x14ac:dyDescent="0.25">
      <c r="M103" s="112"/>
    </row>
    <row r="104" spans="13:13" hidden="1" x14ac:dyDescent="0.25">
      <c r="M104" s="112"/>
    </row>
    <row r="105" spans="13:13" hidden="1" x14ac:dyDescent="0.25">
      <c r="M105" s="112"/>
    </row>
    <row r="106" spans="13:13" hidden="1" x14ac:dyDescent="0.25">
      <c r="M106" s="112"/>
    </row>
    <row r="107" spans="13:13" hidden="1" x14ac:dyDescent="0.25">
      <c r="M107" s="112"/>
    </row>
    <row r="108" spans="13:13" hidden="1" x14ac:dyDescent="0.25">
      <c r="M108" s="112"/>
    </row>
    <row r="109" spans="13:13" hidden="1" x14ac:dyDescent="0.25">
      <c r="M109" s="112"/>
    </row>
    <row r="110" spans="13:13" hidden="1" x14ac:dyDescent="0.25">
      <c r="M110" s="112"/>
    </row>
    <row r="111" spans="13:13" hidden="1" x14ac:dyDescent="0.25">
      <c r="M111" s="112"/>
    </row>
    <row r="112" spans="13:13" hidden="1" x14ac:dyDescent="0.25">
      <c r="M112" s="112"/>
    </row>
    <row r="113" spans="13:13" hidden="1" x14ac:dyDescent="0.25">
      <c r="M113" s="112"/>
    </row>
    <row r="114" spans="13:13" hidden="1" x14ac:dyDescent="0.25">
      <c r="M114" s="112"/>
    </row>
    <row r="115" spans="13:13" hidden="1" x14ac:dyDescent="0.25">
      <c r="M115" s="112"/>
    </row>
    <row r="116" spans="13:13" hidden="1" x14ac:dyDescent="0.25">
      <c r="M116" s="112"/>
    </row>
    <row r="117" spans="13:13" hidden="1" x14ac:dyDescent="0.25">
      <c r="M117" s="112"/>
    </row>
    <row r="118" spans="13:13" hidden="1" x14ac:dyDescent="0.25">
      <c r="M118" s="112"/>
    </row>
    <row r="119" spans="13:13" hidden="1" x14ac:dyDescent="0.25">
      <c r="M119" s="112"/>
    </row>
    <row r="120" spans="13:13" hidden="1" x14ac:dyDescent="0.25">
      <c r="M120" s="112"/>
    </row>
    <row r="121" spans="13:13" hidden="1" x14ac:dyDescent="0.25">
      <c r="M121" s="112"/>
    </row>
    <row r="122" spans="13:13" hidden="1" x14ac:dyDescent="0.25">
      <c r="M122" s="112"/>
    </row>
    <row r="123" spans="13:13" hidden="1" x14ac:dyDescent="0.25">
      <c r="M123" s="112"/>
    </row>
    <row r="124" spans="13:13" hidden="1" x14ac:dyDescent="0.25">
      <c r="M124" s="112"/>
    </row>
    <row r="125" spans="13:13" hidden="1" x14ac:dyDescent="0.25">
      <c r="M125" s="112"/>
    </row>
    <row r="126" spans="13:13" hidden="1" x14ac:dyDescent="0.25">
      <c r="M126" s="112"/>
    </row>
    <row r="127" spans="13:13" hidden="1" x14ac:dyDescent="0.25">
      <c r="M127" s="112"/>
    </row>
    <row r="128" spans="13:13" hidden="1" x14ac:dyDescent="0.25">
      <c r="M128" s="112"/>
    </row>
    <row r="129" spans="13:13" hidden="1" x14ac:dyDescent="0.25">
      <c r="M129" s="112"/>
    </row>
    <row r="130" spans="13:13" hidden="1" x14ac:dyDescent="0.25">
      <c r="M130" s="112"/>
    </row>
    <row r="131" spans="13:13" hidden="1" x14ac:dyDescent="0.25">
      <c r="M131" s="112"/>
    </row>
    <row r="132" spans="13:13" hidden="1" x14ac:dyDescent="0.25">
      <c r="M132" s="112"/>
    </row>
    <row r="133" spans="13:13" hidden="1" x14ac:dyDescent="0.25">
      <c r="M133" s="112"/>
    </row>
    <row r="134" spans="13:13" hidden="1" x14ac:dyDescent="0.25">
      <c r="M134" s="112"/>
    </row>
    <row r="135" spans="13:13" hidden="1" x14ac:dyDescent="0.25">
      <c r="M135" s="112"/>
    </row>
    <row r="136" spans="13:13" hidden="1" x14ac:dyDescent="0.25">
      <c r="M136" s="112"/>
    </row>
    <row r="137" spans="13:13" hidden="1" x14ac:dyDescent="0.25">
      <c r="M137" s="112"/>
    </row>
    <row r="138" spans="13:13" hidden="1" x14ac:dyDescent="0.25">
      <c r="M138" s="112"/>
    </row>
    <row r="139" spans="13:13" hidden="1" x14ac:dyDescent="0.25">
      <c r="M139" s="112"/>
    </row>
    <row r="140" spans="13:13" hidden="1" x14ac:dyDescent="0.25">
      <c r="M140" s="112"/>
    </row>
    <row r="141" spans="13:13" hidden="1" x14ac:dyDescent="0.25">
      <c r="M141" s="112"/>
    </row>
    <row r="142" spans="13:13" hidden="1" x14ac:dyDescent="0.25">
      <c r="M142" s="112"/>
    </row>
    <row r="143" spans="13:13" hidden="1" x14ac:dyDescent="0.25">
      <c r="M143" s="112"/>
    </row>
    <row r="144" spans="13:13" hidden="1" x14ac:dyDescent="0.25">
      <c r="M144" s="112"/>
    </row>
    <row r="145" spans="13:13" hidden="1" x14ac:dyDescent="0.25">
      <c r="M145" s="112"/>
    </row>
    <row r="146" spans="13:13" hidden="1" x14ac:dyDescent="0.25">
      <c r="M146" s="112"/>
    </row>
    <row r="147" spans="13:13" hidden="1" x14ac:dyDescent="0.25">
      <c r="M147" s="112"/>
    </row>
    <row r="148" spans="13:13" hidden="1" x14ac:dyDescent="0.25">
      <c r="M148" s="112"/>
    </row>
    <row r="149" spans="13:13" hidden="1" x14ac:dyDescent="0.25">
      <c r="M149" s="112"/>
    </row>
    <row r="150" spans="13:13" hidden="1" x14ac:dyDescent="0.25">
      <c r="M150" s="112"/>
    </row>
    <row r="151" spans="13:13" hidden="1" x14ac:dyDescent="0.25">
      <c r="M151" s="112"/>
    </row>
    <row r="152" spans="13:13" hidden="1" x14ac:dyDescent="0.25">
      <c r="M152" s="112"/>
    </row>
    <row r="153" spans="13:13" hidden="1" x14ac:dyDescent="0.25">
      <c r="M153" s="112"/>
    </row>
    <row r="154" spans="13:13" hidden="1" x14ac:dyDescent="0.25">
      <c r="M154" s="112"/>
    </row>
    <row r="155" spans="13:13" hidden="1" x14ac:dyDescent="0.25">
      <c r="M155" s="112"/>
    </row>
    <row r="156" spans="13:13" hidden="1" x14ac:dyDescent="0.25">
      <c r="M156" s="112"/>
    </row>
    <row r="157" spans="13:13" hidden="1" x14ac:dyDescent="0.25">
      <c r="M157" s="112"/>
    </row>
    <row r="158" spans="13:13" hidden="1" x14ac:dyDescent="0.25">
      <c r="M158" s="112"/>
    </row>
    <row r="159" spans="13:13" hidden="1" x14ac:dyDescent="0.25">
      <c r="M159" s="112"/>
    </row>
    <row r="160" spans="13:13" hidden="1" x14ac:dyDescent="0.25">
      <c r="M160" s="112"/>
    </row>
    <row r="161" spans="13:13" hidden="1" x14ac:dyDescent="0.25">
      <c r="M161" s="112"/>
    </row>
    <row r="162" spans="13:13" hidden="1" x14ac:dyDescent="0.25">
      <c r="M162" s="112"/>
    </row>
    <row r="163" spans="13:13" hidden="1" x14ac:dyDescent="0.25">
      <c r="M163" s="112"/>
    </row>
    <row r="164" spans="13:13" hidden="1" x14ac:dyDescent="0.25">
      <c r="M164" s="112"/>
    </row>
    <row r="165" spans="13:13" hidden="1" x14ac:dyDescent="0.25">
      <c r="M165" s="112"/>
    </row>
    <row r="166" spans="13:13" hidden="1" x14ac:dyDescent="0.25">
      <c r="M166" s="112"/>
    </row>
    <row r="167" spans="13:13" hidden="1" x14ac:dyDescent="0.25">
      <c r="M167" s="112"/>
    </row>
    <row r="168" spans="13:13" hidden="1" x14ac:dyDescent="0.25">
      <c r="M168" s="112"/>
    </row>
    <row r="169" spans="13:13" hidden="1" x14ac:dyDescent="0.25">
      <c r="M169" s="112"/>
    </row>
    <row r="170" spans="13:13" hidden="1" x14ac:dyDescent="0.25">
      <c r="M170" s="112"/>
    </row>
    <row r="171" spans="13:13" hidden="1" x14ac:dyDescent="0.25">
      <c r="M171" s="112"/>
    </row>
    <row r="172" spans="13:13" hidden="1" x14ac:dyDescent="0.25">
      <c r="M172" s="112"/>
    </row>
    <row r="173" spans="13:13" hidden="1" x14ac:dyDescent="0.25">
      <c r="M173" s="112"/>
    </row>
    <row r="174" spans="13:13" hidden="1" x14ac:dyDescent="0.25">
      <c r="M174" s="112"/>
    </row>
    <row r="175" spans="13:13" hidden="1" x14ac:dyDescent="0.25">
      <c r="M175" s="112"/>
    </row>
    <row r="176" spans="13:13" hidden="1" x14ac:dyDescent="0.25">
      <c r="M176" s="112"/>
    </row>
    <row r="177" spans="13:13" hidden="1" x14ac:dyDescent="0.25">
      <c r="M177" s="112"/>
    </row>
    <row r="178" spans="13:13" hidden="1" x14ac:dyDescent="0.25">
      <c r="M178" s="112"/>
    </row>
    <row r="179" spans="13:13" hidden="1" x14ac:dyDescent="0.25">
      <c r="M179" s="112"/>
    </row>
    <row r="180" spans="13:13" hidden="1" x14ac:dyDescent="0.25">
      <c r="M180" s="112"/>
    </row>
    <row r="181" spans="13:13" hidden="1" x14ac:dyDescent="0.25">
      <c r="M181" s="112"/>
    </row>
    <row r="182" spans="13:13" hidden="1" x14ac:dyDescent="0.25">
      <c r="M182" s="112"/>
    </row>
    <row r="183" spans="13:13" hidden="1" x14ac:dyDescent="0.25">
      <c r="M183" s="112"/>
    </row>
    <row r="184" spans="13:13" hidden="1" x14ac:dyDescent="0.25">
      <c r="M184" s="112"/>
    </row>
    <row r="185" spans="13:13" hidden="1" x14ac:dyDescent="0.25">
      <c r="M185" s="112"/>
    </row>
    <row r="186" spans="13:13" hidden="1" x14ac:dyDescent="0.25">
      <c r="M186" s="112"/>
    </row>
    <row r="187" spans="13:13" hidden="1" x14ac:dyDescent="0.25">
      <c r="M187" s="112"/>
    </row>
    <row r="188" spans="13:13" hidden="1" x14ac:dyDescent="0.25">
      <c r="M188" s="112"/>
    </row>
    <row r="189" spans="13:13" hidden="1" x14ac:dyDescent="0.25">
      <c r="M189" s="112"/>
    </row>
    <row r="190" spans="13:13" hidden="1" x14ac:dyDescent="0.25">
      <c r="M190" s="112"/>
    </row>
    <row r="191" spans="13:13" hidden="1" x14ac:dyDescent="0.25">
      <c r="M191" s="112"/>
    </row>
    <row r="192" spans="13:13" hidden="1" x14ac:dyDescent="0.25">
      <c r="M192" s="112"/>
    </row>
    <row r="193" spans="13:13" hidden="1" x14ac:dyDescent="0.25">
      <c r="M193" s="112"/>
    </row>
    <row r="194" spans="13:13" hidden="1" x14ac:dyDescent="0.25">
      <c r="M194" s="112"/>
    </row>
    <row r="195" spans="13:13" hidden="1" x14ac:dyDescent="0.25">
      <c r="M195" s="112"/>
    </row>
    <row r="196" spans="13:13" hidden="1" x14ac:dyDescent="0.25">
      <c r="M196" s="112"/>
    </row>
    <row r="197" spans="13:13" hidden="1" x14ac:dyDescent="0.25">
      <c r="M197" s="112"/>
    </row>
    <row r="198" spans="13:13" hidden="1" x14ac:dyDescent="0.25">
      <c r="M198" s="112"/>
    </row>
    <row r="199" spans="13:13" hidden="1" x14ac:dyDescent="0.25">
      <c r="M199" s="112"/>
    </row>
    <row r="200" spans="13:13" hidden="1" x14ac:dyDescent="0.25">
      <c r="M200" s="112"/>
    </row>
    <row r="201" spans="13:13" hidden="1" x14ac:dyDescent="0.25">
      <c r="M201" s="112"/>
    </row>
    <row r="202" spans="13:13" hidden="1" x14ac:dyDescent="0.25">
      <c r="M202" s="112"/>
    </row>
    <row r="203" spans="13:13" hidden="1" x14ac:dyDescent="0.25">
      <c r="M203" s="112"/>
    </row>
    <row r="204" spans="13:13" hidden="1" x14ac:dyDescent="0.25">
      <c r="M204" s="112"/>
    </row>
    <row r="205" spans="13:13" hidden="1" x14ac:dyDescent="0.25">
      <c r="M205" s="112"/>
    </row>
    <row r="206" spans="13:13" hidden="1" x14ac:dyDescent="0.25">
      <c r="M206" s="112"/>
    </row>
    <row r="207" spans="13:13" hidden="1" x14ac:dyDescent="0.25">
      <c r="M207" s="112"/>
    </row>
    <row r="208" spans="13:13" hidden="1" x14ac:dyDescent="0.25">
      <c r="M208" s="112"/>
    </row>
    <row r="209" spans="13:13" hidden="1" x14ac:dyDescent="0.25">
      <c r="M209" s="112"/>
    </row>
    <row r="210" spans="13:13" hidden="1" x14ac:dyDescent="0.25">
      <c r="M210" s="112"/>
    </row>
    <row r="211" spans="13:13" hidden="1" x14ac:dyDescent="0.25">
      <c r="M211" s="112"/>
    </row>
    <row r="212" spans="13:13" hidden="1" x14ac:dyDescent="0.25">
      <c r="M212" s="112"/>
    </row>
    <row r="213" spans="13:13" hidden="1" x14ac:dyDescent="0.25">
      <c r="M213" s="112"/>
    </row>
    <row r="214" spans="13:13" hidden="1" x14ac:dyDescent="0.25">
      <c r="M214" s="112"/>
    </row>
    <row r="215" spans="13:13" hidden="1" x14ac:dyDescent="0.25">
      <c r="M215" s="112"/>
    </row>
    <row r="216" spans="13:13" hidden="1" x14ac:dyDescent="0.25">
      <c r="M216" s="112"/>
    </row>
    <row r="217" spans="13:13" hidden="1" x14ac:dyDescent="0.25">
      <c r="M217" s="112"/>
    </row>
    <row r="218" spans="13:13" hidden="1" x14ac:dyDescent="0.25">
      <c r="M218" s="112"/>
    </row>
    <row r="219" spans="13:13" hidden="1" x14ac:dyDescent="0.25">
      <c r="M219" s="112"/>
    </row>
    <row r="220" spans="13:13" hidden="1" x14ac:dyDescent="0.25">
      <c r="M220" s="112"/>
    </row>
    <row r="221" spans="13:13" hidden="1" x14ac:dyDescent="0.25">
      <c r="M221" s="112"/>
    </row>
    <row r="222" spans="13:13" hidden="1" x14ac:dyDescent="0.25">
      <c r="M222" s="112"/>
    </row>
    <row r="223" spans="13:13" hidden="1" x14ac:dyDescent="0.25">
      <c r="M223" s="112"/>
    </row>
    <row r="224" spans="13:13" hidden="1" x14ac:dyDescent="0.25">
      <c r="M224" s="112"/>
    </row>
    <row r="225" spans="13:13" hidden="1" x14ac:dyDescent="0.25">
      <c r="M225" s="112"/>
    </row>
    <row r="226" spans="13:13" hidden="1" x14ac:dyDescent="0.25">
      <c r="M226" s="112"/>
    </row>
    <row r="227" spans="13:13" hidden="1" x14ac:dyDescent="0.25">
      <c r="M227" s="112"/>
    </row>
    <row r="228" spans="13:13" hidden="1" x14ac:dyDescent="0.25">
      <c r="M228" s="112"/>
    </row>
    <row r="229" spans="13:13" hidden="1" x14ac:dyDescent="0.25">
      <c r="M229" s="112"/>
    </row>
    <row r="230" spans="13:13" hidden="1" x14ac:dyDescent="0.25">
      <c r="M230" s="112"/>
    </row>
    <row r="231" spans="13:13" hidden="1" x14ac:dyDescent="0.25">
      <c r="M231" s="112"/>
    </row>
    <row r="232" spans="13:13" hidden="1" x14ac:dyDescent="0.25">
      <c r="M232" s="112"/>
    </row>
    <row r="233" spans="13:13" hidden="1" x14ac:dyDescent="0.25">
      <c r="M233" s="112"/>
    </row>
    <row r="234" spans="13:13" hidden="1" x14ac:dyDescent="0.25">
      <c r="M234" s="112"/>
    </row>
    <row r="235" spans="13:13" hidden="1" x14ac:dyDescent="0.25">
      <c r="M235" s="112"/>
    </row>
    <row r="236" spans="13:13" hidden="1" x14ac:dyDescent="0.25">
      <c r="M236" s="112"/>
    </row>
    <row r="237" spans="13:13" hidden="1" x14ac:dyDescent="0.25">
      <c r="M237" s="112"/>
    </row>
    <row r="238" spans="13:13" hidden="1" x14ac:dyDescent="0.25">
      <c r="M238" s="112"/>
    </row>
    <row r="239" spans="13:13" hidden="1" x14ac:dyDescent="0.25">
      <c r="M239" s="112"/>
    </row>
    <row r="240" spans="13:13" hidden="1" x14ac:dyDescent="0.25">
      <c r="M240" s="112"/>
    </row>
    <row r="241" spans="13:13" hidden="1" x14ac:dyDescent="0.25">
      <c r="M241" s="112"/>
    </row>
    <row r="242" spans="13:13" hidden="1" x14ac:dyDescent="0.25">
      <c r="M242" s="112"/>
    </row>
    <row r="243" spans="13:13" hidden="1" x14ac:dyDescent="0.25">
      <c r="M243" s="112"/>
    </row>
    <row r="244" spans="13:13" hidden="1" x14ac:dyDescent="0.25">
      <c r="M244" s="112"/>
    </row>
    <row r="245" spans="13:13" hidden="1" x14ac:dyDescent="0.25">
      <c r="M245" s="112"/>
    </row>
    <row r="246" spans="13:13" hidden="1" x14ac:dyDescent="0.25">
      <c r="M246" s="112"/>
    </row>
    <row r="247" spans="13:13" hidden="1" x14ac:dyDescent="0.25">
      <c r="M247" s="112"/>
    </row>
    <row r="248" spans="13:13" hidden="1" x14ac:dyDescent="0.25">
      <c r="M248" s="112"/>
    </row>
    <row r="249" spans="13:13" hidden="1" x14ac:dyDescent="0.25">
      <c r="M249" s="112"/>
    </row>
    <row r="250" spans="13:13" hidden="1" x14ac:dyDescent="0.25">
      <c r="M250" s="112"/>
    </row>
    <row r="251" spans="13:13" hidden="1" x14ac:dyDescent="0.25">
      <c r="M251" s="112"/>
    </row>
    <row r="252" spans="13:13" hidden="1" x14ac:dyDescent="0.25">
      <c r="M252" s="112"/>
    </row>
    <row r="253" spans="13:13" hidden="1" x14ac:dyDescent="0.25">
      <c r="M253" s="112"/>
    </row>
    <row r="254" spans="13:13" hidden="1" x14ac:dyDescent="0.25">
      <c r="M254" s="112"/>
    </row>
    <row r="255" spans="13:13" hidden="1" x14ac:dyDescent="0.25">
      <c r="M255" s="112"/>
    </row>
    <row r="256" spans="13:13" hidden="1" x14ac:dyDescent="0.25">
      <c r="M256" s="112"/>
    </row>
    <row r="257" spans="13:13" hidden="1" x14ac:dyDescent="0.25">
      <c r="M257" s="112"/>
    </row>
    <row r="258" spans="13:13" hidden="1" x14ac:dyDescent="0.25">
      <c r="M258" s="112"/>
    </row>
    <row r="259" spans="13:13" hidden="1" x14ac:dyDescent="0.25">
      <c r="M259" s="112"/>
    </row>
    <row r="260" spans="13:13" hidden="1" x14ac:dyDescent="0.25">
      <c r="M260" s="112"/>
    </row>
    <row r="261" spans="13:13" hidden="1" x14ac:dyDescent="0.25">
      <c r="M261" s="112"/>
    </row>
    <row r="262" spans="13:13" hidden="1" x14ac:dyDescent="0.25">
      <c r="M262" s="112"/>
    </row>
    <row r="263" spans="13:13" hidden="1" x14ac:dyDescent="0.25">
      <c r="M263" s="112"/>
    </row>
    <row r="264" spans="13:13" hidden="1" x14ac:dyDescent="0.25">
      <c r="M264" s="112"/>
    </row>
    <row r="265" spans="13:13" hidden="1" x14ac:dyDescent="0.25">
      <c r="M265" s="112"/>
    </row>
    <row r="266" spans="13:13" hidden="1" x14ac:dyDescent="0.25">
      <c r="M266" s="112"/>
    </row>
    <row r="267" spans="13:13" hidden="1" x14ac:dyDescent="0.25">
      <c r="M267" s="112"/>
    </row>
    <row r="268" spans="13:13" hidden="1" x14ac:dyDescent="0.25">
      <c r="M268" s="112"/>
    </row>
    <row r="269" spans="13:13" hidden="1" x14ac:dyDescent="0.25">
      <c r="M269" s="112"/>
    </row>
    <row r="270" spans="13:13" hidden="1" x14ac:dyDescent="0.25">
      <c r="M270" s="112"/>
    </row>
    <row r="271" spans="13:13" hidden="1" x14ac:dyDescent="0.25">
      <c r="M271" s="112"/>
    </row>
    <row r="272" spans="13:13" hidden="1" x14ac:dyDescent="0.25">
      <c r="M272" s="112"/>
    </row>
    <row r="273" spans="13:13" hidden="1" x14ac:dyDescent="0.25">
      <c r="M273" s="112"/>
    </row>
    <row r="274" spans="13:13" hidden="1" x14ac:dyDescent="0.25">
      <c r="M274" s="112"/>
    </row>
    <row r="275" spans="13:13" hidden="1" x14ac:dyDescent="0.25">
      <c r="M275" s="112"/>
    </row>
    <row r="276" spans="13:13" hidden="1" x14ac:dyDescent="0.25">
      <c r="M276" s="112"/>
    </row>
    <row r="277" spans="13:13" hidden="1" x14ac:dyDescent="0.25">
      <c r="M277" s="112"/>
    </row>
    <row r="278" spans="13:13" hidden="1" x14ac:dyDescent="0.25">
      <c r="M278" s="112"/>
    </row>
    <row r="279" spans="13:13" hidden="1" x14ac:dyDescent="0.25">
      <c r="M279" s="112"/>
    </row>
    <row r="280" spans="13:13" hidden="1" x14ac:dyDescent="0.25">
      <c r="M280" s="112"/>
    </row>
    <row r="281" spans="13:13" hidden="1" x14ac:dyDescent="0.25">
      <c r="M281" s="112"/>
    </row>
    <row r="282" spans="13:13" hidden="1" x14ac:dyDescent="0.25">
      <c r="M282" s="112"/>
    </row>
    <row r="283" spans="13:13" hidden="1" x14ac:dyDescent="0.25">
      <c r="M283" s="112"/>
    </row>
    <row r="284" spans="13:13" hidden="1" x14ac:dyDescent="0.25">
      <c r="M284" s="112"/>
    </row>
    <row r="285" spans="13:13" hidden="1" x14ac:dyDescent="0.25">
      <c r="M285" s="112"/>
    </row>
    <row r="286" spans="13:13" hidden="1" x14ac:dyDescent="0.25">
      <c r="M286" s="112"/>
    </row>
    <row r="287" spans="13:13" hidden="1" x14ac:dyDescent="0.25">
      <c r="M287" s="112"/>
    </row>
    <row r="288" spans="13:13" hidden="1" x14ac:dyDescent="0.25">
      <c r="M288" s="112"/>
    </row>
    <row r="289" spans="13:13" hidden="1" x14ac:dyDescent="0.25">
      <c r="M289" s="112"/>
    </row>
    <row r="290" spans="13:13" hidden="1" x14ac:dyDescent="0.25">
      <c r="M290" s="112"/>
    </row>
    <row r="291" spans="13:13" hidden="1" x14ac:dyDescent="0.25">
      <c r="M291" s="112"/>
    </row>
    <row r="292" spans="13:13" hidden="1" x14ac:dyDescent="0.25">
      <c r="M292" s="112"/>
    </row>
    <row r="293" spans="13:13" hidden="1" x14ac:dyDescent="0.25">
      <c r="M293" s="112"/>
    </row>
    <row r="294" spans="13:13" hidden="1" x14ac:dyDescent="0.25">
      <c r="M294" s="112"/>
    </row>
    <row r="295" spans="13:13" hidden="1" x14ac:dyDescent="0.25">
      <c r="M295" s="112"/>
    </row>
    <row r="296" spans="13:13" hidden="1" x14ac:dyDescent="0.25">
      <c r="M296" s="112"/>
    </row>
    <row r="297" spans="13:13" hidden="1" x14ac:dyDescent="0.25">
      <c r="M297" s="112"/>
    </row>
    <row r="298" spans="13:13" hidden="1" x14ac:dyDescent="0.25">
      <c r="M298" s="112"/>
    </row>
    <row r="299" spans="13:13" hidden="1" x14ac:dyDescent="0.25">
      <c r="M299" s="112"/>
    </row>
    <row r="300" spans="13:13" hidden="1" x14ac:dyDescent="0.25">
      <c r="M300" s="112"/>
    </row>
    <row r="301" spans="13:13" hidden="1" x14ac:dyDescent="0.25">
      <c r="M301" s="112"/>
    </row>
    <row r="302" spans="13:13" hidden="1" x14ac:dyDescent="0.25">
      <c r="M302" s="112"/>
    </row>
    <row r="303" spans="13:13" hidden="1" x14ac:dyDescent="0.25">
      <c r="M303" s="112"/>
    </row>
    <row r="304" spans="13:13" hidden="1" x14ac:dyDescent="0.25">
      <c r="M304" s="112"/>
    </row>
    <row r="305" spans="13:13" hidden="1" x14ac:dyDescent="0.25">
      <c r="M305" s="112"/>
    </row>
    <row r="306" spans="13:13" hidden="1" x14ac:dyDescent="0.25">
      <c r="M306" s="112"/>
    </row>
    <row r="307" spans="13:13" hidden="1" x14ac:dyDescent="0.25">
      <c r="M307" s="112"/>
    </row>
    <row r="308" spans="13:13" hidden="1" x14ac:dyDescent="0.25">
      <c r="M308" s="112"/>
    </row>
    <row r="309" spans="13:13" hidden="1" x14ac:dyDescent="0.25">
      <c r="M309" s="112"/>
    </row>
    <row r="310" spans="13:13" hidden="1" x14ac:dyDescent="0.25">
      <c r="M310" s="112"/>
    </row>
    <row r="311" spans="13:13" hidden="1" x14ac:dyDescent="0.25">
      <c r="M311" s="112"/>
    </row>
    <row r="312" spans="13:13" hidden="1" x14ac:dyDescent="0.25">
      <c r="M312" s="112"/>
    </row>
    <row r="313" spans="13:13" hidden="1" x14ac:dyDescent="0.25">
      <c r="M313" s="112"/>
    </row>
    <row r="314" spans="13:13" hidden="1" x14ac:dyDescent="0.25">
      <c r="M314" s="112"/>
    </row>
    <row r="315" spans="13:13" hidden="1" x14ac:dyDescent="0.25">
      <c r="M315" s="112"/>
    </row>
    <row r="316" spans="13:13" hidden="1" x14ac:dyDescent="0.25">
      <c r="M316" s="112"/>
    </row>
    <row r="317" spans="13:13" hidden="1" x14ac:dyDescent="0.25">
      <c r="M317" s="112"/>
    </row>
    <row r="318" spans="13:13" hidden="1" x14ac:dyDescent="0.25">
      <c r="M318" s="112"/>
    </row>
    <row r="319" spans="13:13" hidden="1" x14ac:dyDescent="0.25">
      <c r="M319" s="112"/>
    </row>
    <row r="320" spans="13:13" hidden="1" x14ac:dyDescent="0.25">
      <c r="M320" s="112"/>
    </row>
    <row r="321" spans="13:13" hidden="1" x14ac:dyDescent="0.25">
      <c r="M321" s="112"/>
    </row>
    <row r="322" spans="13:13" hidden="1" x14ac:dyDescent="0.25">
      <c r="M322" s="112"/>
    </row>
    <row r="323" spans="13:13" hidden="1" x14ac:dyDescent="0.25">
      <c r="M323" s="112"/>
    </row>
    <row r="324" spans="13:13" hidden="1" x14ac:dyDescent="0.25">
      <c r="M324" s="112"/>
    </row>
    <row r="325" spans="13:13" hidden="1" x14ac:dyDescent="0.25">
      <c r="M325" s="112"/>
    </row>
    <row r="326" spans="13:13" hidden="1" x14ac:dyDescent="0.25">
      <c r="M326" s="112"/>
    </row>
    <row r="327" spans="13:13" hidden="1" x14ac:dyDescent="0.25">
      <c r="M327" s="112"/>
    </row>
    <row r="328" spans="13:13" hidden="1" x14ac:dyDescent="0.25">
      <c r="M328" s="112"/>
    </row>
    <row r="329" spans="13:13" hidden="1" x14ac:dyDescent="0.25">
      <c r="M329" s="112"/>
    </row>
    <row r="330" spans="13:13" hidden="1" x14ac:dyDescent="0.25">
      <c r="M330" s="112"/>
    </row>
    <row r="331" spans="13:13" hidden="1" x14ac:dyDescent="0.25">
      <c r="M331" s="112"/>
    </row>
    <row r="332" spans="13:13" hidden="1" x14ac:dyDescent="0.25">
      <c r="M332" s="112"/>
    </row>
    <row r="333" spans="13:13" hidden="1" x14ac:dyDescent="0.25">
      <c r="M333" s="112"/>
    </row>
    <row r="334" spans="13:13" hidden="1" x14ac:dyDescent="0.25">
      <c r="M334" s="112"/>
    </row>
    <row r="335" spans="13:13" hidden="1" x14ac:dyDescent="0.25">
      <c r="M335" s="112"/>
    </row>
    <row r="336" spans="13:13" hidden="1" x14ac:dyDescent="0.25">
      <c r="M336" s="112"/>
    </row>
    <row r="337" spans="13:13" hidden="1" x14ac:dyDescent="0.25">
      <c r="M337" s="112"/>
    </row>
    <row r="338" spans="13:13" hidden="1" x14ac:dyDescent="0.25">
      <c r="M338" s="112"/>
    </row>
    <row r="339" spans="13:13" hidden="1" x14ac:dyDescent="0.25">
      <c r="M339" s="112"/>
    </row>
    <row r="340" spans="13:13" hidden="1" x14ac:dyDescent="0.25">
      <c r="M340" s="112"/>
    </row>
    <row r="341" spans="13:13" hidden="1" x14ac:dyDescent="0.25">
      <c r="M341" s="112"/>
    </row>
    <row r="342" spans="13:13" hidden="1" x14ac:dyDescent="0.25">
      <c r="M342" s="112"/>
    </row>
    <row r="343" spans="13:13" hidden="1" x14ac:dyDescent="0.25">
      <c r="M343" s="112"/>
    </row>
    <row r="344" spans="13:13" hidden="1" x14ac:dyDescent="0.25">
      <c r="M344" s="112"/>
    </row>
    <row r="345" spans="13:13" hidden="1" x14ac:dyDescent="0.25">
      <c r="M345" s="112"/>
    </row>
    <row r="346" spans="13:13" hidden="1" x14ac:dyDescent="0.25">
      <c r="M346" s="112"/>
    </row>
    <row r="347" spans="13:13" hidden="1" x14ac:dyDescent="0.25">
      <c r="M347" s="112"/>
    </row>
    <row r="348" spans="13:13" hidden="1" x14ac:dyDescent="0.25">
      <c r="M348" s="112"/>
    </row>
    <row r="349" spans="13:13" hidden="1" x14ac:dyDescent="0.25">
      <c r="M349" s="112"/>
    </row>
    <row r="350" spans="13:13" hidden="1" x14ac:dyDescent="0.25">
      <c r="M350" s="112"/>
    </row>
    <row r="351" spans="13:13" hidden="1" x14ac:dyDescent="0.25">
      <c r="M351" s="112"/>
    </row>
    <row r="352" spans="13:13" hidden="1" x14ac:dyDescent="0.25">
      <c r="M352" s="112"/>
    </row>
    <row r="353" spans="13:13" hidden="1" x14ac:dyDescent="0.25">
      <c r="M353" s="112"/>
    </row>
    <row r="354" spans="13:13" hidden="1" x14ac:dyDescent="0.25">
      <c r="M354" s="112"/>
    </row>
    <row r="355" spans="13:13" hidden="1" x14ac:dyDescent="0.25">
      <c r="M355" s="112"/>
    </row>
    <row r="356" spans="13:13" hidden="1" x14ac:dyDescent="0.25">
      <c r="M356" s="112"/>
    </row>
    <row r="357" spans="13:13" hidden="1" x14ac:dyDescent="0.25">
      <c r="M357" s="112"/>
    </row>
    <row r="358" spans="13:13" hidden="1" x14ac:dyDescent="0.25">
      <c r="M358" s="112"/>
    </row>
    <row r="359" spans="13:13" hidden="1" x14ac:dyDescent="0.25">
      <c r="M359" s="112"/>
    </row>
    <row r="360" spans="13:13" hidden="1" x14ac:dyDescent="0.25">
      <c r="M360" s="112"/>
    </row>
    <row r="361" spans="13:13" hidden="1" x14ac:dyDescent="0.25">
      <c r="M361" s="112"/>
    </row>
    <row r="362" spans="13:13" hidden="1" x14ac:dyDescent="0.25">
      <c r="M362" s="112"/>
    </row>
    <row r="363" spans="13:13" hidden="1" x14ac:dyDescent="0.25">
      <c r="M363" s="112"/>
    </row>
    <row r="364" spans="13:13" hidden="1" x14ac:dyDescent="0.25">
      <c r="M364" s="112"/>
    </row>
    <row r="365" spans="13:13" hidden="1" x14ac:dyDescent="0.25">
      <c r="M365" s="112"/>
    </row>
    <row r="366" spans="13:13" hidden="1" x14ac:dyDescent="0.25">
      <c r="M366" s="112"/>
    </row>
    <row r="367" spans="13:13" hidden="1" x14ac:dyDescent="0.25">
      <c r="M367" s="112"/>
    </row>
    <row r="368" spans="13:13" hidden="1" x14ac:dyDescent="0.25">
      <c r="M368" s="112"/>
    </row>
    <row r="369" spans="13:13" hidden="1" x14ac:dyDescent="0.25">
      <c r="M369" s="112"/>
    </row>
    <row r="370" spans="13:13" hidden="1" x14ac:dyDescent="0.25">
      <c r="M370" s="112"/>
    </row>
    <row r="371" spans="13:13" hidden="1" x14ac:dyDescent="0.25">
      <c r="M371" s="112"/>
    </row>
    <row r="372" spans="13:13" hidden="1" x14ac:dyDescent="0.25">
      <c r="M372" s="112"/>
    </row>
    <row r="373" spans="13:13" hidden="1" x14ac:dyDescent="0.25">
      <c r="M373" s="112"/>
    </row>
    <row r="374" spans="13:13" hidden="1" x14ac:dyDescent="0.25">
      <c r="M374" s="112"/>
    </row>
    <row r="375" spans="13:13" hidden="1" x14ac:dyDescent="0.25">
      <c r="M375" s="112"/>
    </row>
    <row r="376" spans="13:13" hidden="1" x14ac:dyDescent="0.25">
      <c r="M376" s="112"/>
    </row>
    <row r="377" spans="13:13" hidden="1" x14ac:dyDescent="0.25">
      <c r="M377" s="112"/>
    </row>
    <row r="378" spans="13:13" hidden="1" x14ac:dyDescent="0.25">
      <c r="M378" s="112"/>
    </row>
    <row r="379" spans="13:13" hidden="1" x14ac:dyDescent="0.25">
      <c r="M379" s="112"/>
    </row>
    <row r="380" spans="13:13" hidden="1" x14ac:dyDescent="0.25">
      <c r="M380" s="112"/>
    </row>
    <row r="381" spans="13:13" hidden="1" x14ac:dyDescent="0.25">
      <c r="M381" s="112"/>
    </row>
    <row r="382" spans="13:13" hidden="1" x14ac:dyDescent="0.25">
      <c r="M382" s="112"/>
    </row>
    <row r="383" spans="13:13" hidden="1" x14ac:dyDescent="0.25">
      <c r="M383" s="112"/>
    </row>
    <row r="384" spans="13:13" hidden="1" x14ac:dyDescent="0.25">
      <c r="M384" s="112"/>
    </row>
    <row r="385" spans="13:13" hidden="1" x14ac:dyDescent="0.25">
      <c r="M385" s="112"/>
    </row>
    <row r="386" spans="13:13" hidden="1" x14ac:dyDescent="0.25">
      <c r="M386" s="112"/>
    </row>
    <row r="387" spans="13:13" hidden="1" x14ac:dyDescent="0.25">
      <c r="M387" s="112"/>
    </row>
    <row r="388" spans="13:13" hidden="1" x14ac:dyDescent="0.25">
      <c r="M388" s="112"/>
    </row>
    <row r="389" spans="13:13" hidden="1" x14ac:dyDescent="0.25">
      <c r="M389" s="112"/>
    </row>
    <row r="390" spans="13:13" hidden="1" x14ac:dyDescent="0.25">
      <c r="M390" s="112"/>
    </row>
    <row r="391" spans="13:13" hidden="1" x14ac:dyDescent="0.25">
      <c r="M391" s="112"/>
    </row>
    <row r="392" spans="13:13" hidden="1" x14ac:dyDescent="0.25">
      <c r="M392" s="112"/>
    </row>
    <row r="393" spans="13:13" hidden="1" x14ac:dyDescent="0.25">
      <c r="M393" s="112"/>
    </row>
    <row r="394" spans="13:13" hidden="1" x14ac:dyDescent="0.25">
      <c r="M394" s="112"/>
    </row>
    <row r="395" spans="13:13" hidden="1" x14ac:dyDescent="0.25">
      <c r="M395" s="112"/>
    </row>
    <row r="396" spans="13:13" hidden="1" x14ac:dyDescent="0.25">
      <c r="M396" s="112"/>
    </row>
    <row r="397" spans="13:13" hidden="1" x14ac:dyDescent="0.25">
      <c r="M397" s="112"/>
    </row>
    <row r="398" spans="13:13" hidden="1" x14ac:dyDescent="0.25">
      <c r="M398" s="112"/>
    </row>
    <row r="399" spans="13:13" hidden="1" x14ac:dyDescent="0.25">
      <c r="M399" s="112"/>
    </row>
    <row r="400" spans="13:13" hidden="1" x14ac:dyDescent="0.25">
      <c r="M400" s="112"/>
    </row>
    <row r="401" spans="13:13" hidden="1" x14ac:dyDescent="0.25">
      <c r="M401" s="112"/>
    </row>
    <row r="402" spans="13:13" hidden="1" x14ac:dyDescent="0.25">
      <c r="M402" s="112"/>
    </row>
    <row r="403" spans="13:13" hidden="1" x14ac:dyDescent="0.25">
      <c r="M403" s="112"/>
    </row>
    <row r="404" spans="13:13" hidden="1" x14ac:dyDescent="0.25">
      <c r="M404" s="112"/>
    </row>
    <row r="405" spans="13:13" hidden="1" x14ac:dyDescent="0.25">
      <c r="M405" s="112"/>
    </row>
    <row r="406" spans="13:13" hidden="1" x14ac:dyDescent="0.25">
      <c r="M406" s="112"/>
    </row>
    <row r="407" spans="13:13" hidden="1" x14ac:dyDescent="0.25">
      <c r="M407" s="112"/>
    </row>
    <row r="408" spans="13:13" hidden="1" x14ac:dyDescent="0.25">
      <c r="M408" s="112"/>
    </row>
    <row r="409" spans="13:13" hidden="1" x14ac:dyDescent="0.25">
      <c r="M409" s="112"/>
    </row>
    <row r="410" spans="13:13" hidden="1" x14ac:dyDescent="0.25">
      <c r="M410" s="112"/>
    </row>
    <row r="411" spans="13:13" hidden="1" x14ac:dyDescent="0.25">
      <c r="M411" s="112"/>
    </row>
    <row r="412" spans="13:13" hidden="1" x14ac:dyDescent="0.25">
      <c r="M412" s="112"/>
    </row>
    <row r="413" spans="13:13" hidden="1" x14ac:dyDescent="0.25">
      <c r="M413" s="112"/>
    </row>
    <row r="414" spans="13:13" hidden="1" x14ac:dyDescent="0.25">
      <c r="M414" s="112"/>
    </row>
    <row r="415" spans="13:13" hidden="1" x14ac:dyDescent="0.25">
      <c r="M415" s="112"/>
    </row>
    <row r="416" spans="13:13" hidden="1" x14ac:dyDescent="0.25">
      <c r="M416" s="112"/>
    </row>
    <row r="417" spans="13:13" hidden="1" x14ac:dyDescent="0.25">
      <c r="M417" s="112"/>
    </row>
    <row r="418" spans="13:13" hidden="1" x14ac:dyDescent="0.25">
      <c r="M418" s="112"/>
    </row>
    <row r="419" spans="13:13" hidden="1" x14ac:dyDescent="0.25">
      <c r="M419" s="112"/>
    </row>
    <row r="420" spans="13:13" hidden="1" x14ac:dyDescent="0.25">
      <c r="M420" s="112"/>
    </row>
    <row r="421" spans="13:13" hidden="1" x14ac:dyDescent="0.25">
      <c r="M421" s="112"/>
    </row>
    <row r="422" spans="13:13" hidden="1" x14ac:dyDescent="0.25">
      <c r="M422" s="112"/>
    </row>
    <row r="423" spans="13:13" hidden="1" x14ac:dyDescent="0.25">
      <c r="M423" s="112"/>
    </row>
    <row r="424" spans="13:13" hidden="1" x14ac:dyDescent="0.25">
      <c r="M424" s="112"/>
    </row>
    <row r="425" spans="13:13" hidden="1" x14ac:dyDescent="0.25">
      <c r="M425" s="112"/>
    </row>
    <row r="426" spans="13:13" hidden="1" x14ac:dyDescent="0.25">
      <c r="M426" s="112"/>
    </row>
    <row r="427" spans="13:13" hidden="1" x14ac:dyDescent="0.25">
      <c r="M427" s="112"/>
    </row>
    <row r="428" spans="13:13" hidden="1" x14ac:dyDescent="0.25">
      <c r="M428" s="112"/>
    </row>
    <row r="429" spans="13:13" hidden="1" x14ac:dyDescent="0.25">
      <c r="M429" s="112"/>
    </row>
    <row r="430" spans="13:13" hidden="1" x14ac:dyDescent="0.25">
      <c r="M430" s="112"/>
    </row>
    <row r="431" spans="13:13" hidden="1" x14ac:dyDescent="0.25">
      <c r="M431" s="112"/>
    </row>
    <row r="432" spans="13:13" hidden="1" x14ac:dyDescent="0.25">
      <c r="M432" s="112"/>
    </row>
    <row r="433" spans="13:13" hidden="1" x14ac:dyDescent="0.25">
      <c r="M433" s="112"/>
    </row>
    <row r="434" spans="13:13" hidden="1" x14ac:dyDescent="0.25">
      <c r="M434" s="112"/>
    </row>
    <row r="435" spans="13:13" hidden="1" x14ac:dyDescent="0.25">
      <c r="M435" s="112"/>
    </row>
    <row r="436" spans="13:13" hidden="1" x14ac:dyDescent="0.25">
      <c r="M436" s="112"/>
    </row>
    <row r="437" spans="13:13" hidden="1" x14ac:dyDescent="0.25">
      <c r="M437" s="112"/>
    </row>
    <row r="438" spans="13:13" hidden="1" x14ac:dyDescent="0.25">
      <c r="M438" s="112"/>
    </row>
    <row r="439" spans="13:13" hidden="1" x14ac:dyDescent="0.25">
      <c r="M439" s="112"/>
    </row>
    <row r="440" spans="13:13" hidden="1" x14ac:dyDescent="0.25">
      <c r="M440" s="112"/>
    </row>
    <row r="441" spans="13:13" hidden="1" x14ac:dyDescent="0.25">
      <c r="M441" s="112"/>
    </row>
    <row r="442" spans="13:13" hidden="1" x14ac:dyDescent="0.25">
      <c r="M442" s="112"/>
    </row>
    <row r="443" spans="13:13" hidden="1" x14ac:dyDescent="0.25">
      <c r="M443" s="112"/>
    </row>
    <row r="444" spans="13:13" hidden="1" x14ac:dyDescent="0.25">
      <c r="M444" s="112"/>
    </row>
    <row r="445" spans="13:13" hidden="1" x14ac:dyDescent="0.25">
      <c r="M445" s="112"/>
    </row>
    <row r="446" spans="13:13" hidden="1" x14ac:dyDescent="0.25">
      <c r="M446" s="112"/>
    </row>
    <row r="447" spans="13:13" hidden="1" x14ac:dyDescent="0.25">
      <c r="M447" s="112"/>
    </row>
    <row r="448" spans="13:13" hidden="1" x14ac:dyDescent="0.25">
      <c r="M448" s="112"/>
    </row>
    <row r="449" spans="13:13" hidden="1" x14ac:dyDescent="0.25">
      <c r="M449" s="112"/>
    </row>
    <row r="450" spans="13:13" hidden="1" x14ac:dyDescent="0.25">
      <c r="M450" s="112"/>
    </row>
    <row r="451" spans="13:13" hidden="1" x14ac:dyDescent="0.25">
      <c r="M451" s="112"/>
    </row>
    <row r="452" spans="13:13" hidden="1" x14ac:dyDescent="0.25">
      <c r="M452" s="112"/>
    </row>
    <row r="453" spans="13:13" hidden="1" x14ac:dyDescent="0.25">
      <c r="M453" s="112"/>
    </row>
    <row r="454" spans="13:13" hidden="1" x14ac:dyDescent="0.25">
      <c r="M454" s="112"/>
    </row>
    <row r="455" spans="13:13" hidden="1" x14ac:dyDescent="0.25">
      <c r="M455" s="112"/>
    </row>
    <row r="456" spans="13:13" hidden="1" x14ac:dyDescent="0.25">
      <c r="M456" s="112"/>
    </row>
    <row r="457" spans="13:13" hidden="1" x14ac:dyDescent="0.25">
      <c r="M457" s="112"/>
    </row>
    <row r="458" spans="13:13" hidden="1" x14ac:dyDescent="0.25">
      <c r="M458" s="112"/>
    </row>
    <row r="459" spans="13:13" hidden="1" x14ac:dyDescent="0.25">
      <c r="M459" s="112"/>
    </row>
    <row r="460" spans="13:13" hidden="1" x14ac:dyDescent="0.25">
      <c r="M460" s="112"/>
    </row>
    <row r="461" spans="13:13" hidden="1" x14ac:dyDescent="0.25">
      <c r="M461" s="112"/>
    </row>
    <row r="462" spans="13:13" hidden="1" x14ac:dyDescent="0.25">
      <c r="M462" s="112"/>
    </row>
    <row r="463" spans="13:13" hidden="1" x14ac:dyDescent="0.25">
      <c r="M463" s="112"/>
    </row>
    <row r="464" spans="13:13" hidden="1" x14ac:dyDescent="0.25">
      <c r="M464" s="112"/>
    </row>
    <row r="465" spans="13:13" hidden="1" x14ac:dyDescent="0.25">
      <c r="M465" s="112"/>
    </row>
    <row r="466" spans="13:13" hidden="1" x14ac:dyDescent="0.25">
      <c r="M466" s="112"/>
    </row>
    <row r="467" spans="13:13" hidden="1" x14ac:dyDescent="0.25">
      <c r="M467" s="112"/>
    </row>
    <row r="468" spans="13:13" hidden="1" x14ac:dyDescent="0.25">
      <c r="M468" s="112"/>
    </row>
    <row r="469" spans="13:13" hidden="1" x14ac:dyDescent="0.25">
      <c r="M469" s="112"/>
    </row>
    <row r="470" spans="13:13" hidden="1" x14ac:dyDescent="0.25">
      <c r="M470" s="112"/>
    </row>
    <row r="471" spans="13:13" hidden="1" x14ac:dyDescent="0.25">
      <c r="M471" s="112"/>
    </row>
    <row r="472" spans="13:13" hidden="1" x14ac:dyDescent="0.25">
      <c r="M472" s="112"/>
    </row>
    <row r="473" spans="13:13" hidden="1" x14ac:dyDescent="0.25">
      <c r="M473" s="112"/>
    </row>
    <row r="474" spans="13:13" hidden="1" x14ac:dyDescent="0.25">
      <c r="M474" s="112"/>
    </row>
    <row r="475" spans="13:13" hidden="1" x14ac:dyDescent="0.25">
      <c r="M475" s="112"/>
    </row>
    <row r="476" spans="13:13" hidden="1" x14ac:dyDescent="0.25">
      <c r="M476" s="112"/>
    </row>
    <row r="477" spans="13:13" hidden="1" x14ac:dyDescent="0.25">
      <c r="M477" s="112"/>
    </row>
    <row r="478" spans="13:13" hidden="1" x14ac:dyDescent="0.25">
      <c r="M478" s="112"/>
    </row>
    <row r="479" spans="13:13" hidden="1" x14ac:dyDescent="0.25">
      <c r="M479" s="112"/>
    </row>
    <row r="480" spans="13:13" hidden="1" x14ac:dyDescent="0.25">
      <c r="M480" s="112"/>
    </row>
    <row r="481" spans="13:13" hidden="1" x14ac:dyDescent="0.25">
      <c r="M481" s="112"/>
    </row>
    <row r="482" spans="13:13" hidden="1" x14ac:dyDescent="0.25">
      <c r="M482" s="112"/>
    </row>
    <row r="483" spans="13:13" hidden="1" x14ac:dyDescent="0.25">
      <c r="M483" s="112"/>
    </row>
    <row r="484" spans="13:13" hidden="1" x14ac:dyDescent="0.25">
      <c r="M484" s="112"/>
    </row>
    <row r="485" spans="13:13" hidden="1" x14ac:dyDescent="0.25">
      <c r="M485" s="112"/>
    </row>
    <row r="486" spans="13:13" hidden="1" x14ac:dyDescent="0.25">
      <c r="M486" s="112"/>
    </row>
    <row r="487" spans="13:13" hidden="1" x14ac:dyDescent="0.25">
      <c r="M487" s="112"/>
    </row>
    <row r="488" spans="13:13" hidden="1" x14ac:dyDescent="0.25">
      <c r="M488" s="112"/>
    </row>
    <row r="489" spans="13:13" hidden="1" x14ac:dyDescent="0.25">
      <c r="M489" s="112"/>
    </row>
    <row r="490" spans="13:13" hidden="1" x14ac:dyDescent="0.25">
      <c r="M490" s="112"/>
    </row>
    <row r="491" spans="13:13" hidden="1" x14ac:dyDescent="0.25">
      <c r="M491" s="112"/>
    </row>
    <row r="492" spans="13:13" hidden="1" x14ac:dyDescent="0.25">
      <c r="M492" s="112"/>
    </row>
    <row r="493" spans="13:13" hidden="1" x14ac:dyDescent="0.25">
      <c r="M493" s="112"/>
    </row>
    <row r="494" spans="13:13" hidden="1" x14ac:dyDescent="0.25">
      <c r="M494" s="112"/>
    </row>
    <row r="495" spans="13:13" hidden="1" x14ac:dyDescent="0.25">
      <c r="M495" s="112"/>
    </row>
    <row r="496" spans="13:13" hidden="1" x14ac:dyDescent="0.25">
      <c r="M496" s="112"/>
    </row>
    <row r="497" spans="13:13" hidden="1" x14ac:dyDescent="0.25">
      <c r="M497" s="112"/>
    </row>
    <row r="498" spans="13:13" hidden="1" x14ac:dyDescent="0.25">
      <c r="M498" s="112"/>
    </row>
    <row r="499" spans="13:13" hidden="1" x14ac:dyDescent="0.25">
      <c r="M499" s="112"/>
    </row>
    <row r="500" spans="13:13" hidden="1" x14ac:dyDescent="0.25">
      <c r="M500" s="112"/>
    </row>
    <row r="501" spans="13:13" hidden="1" x14ac:dyDescent="0.25">
      <c r="M501" s="112"/>
    </row>
    <row r="502" spans="13:13" hidden="1" x14ac:dyDescent="0.25">
      <c r="M502" s="112"/>
    </row>
    <row r="503" spans="13:13" hidden="1" x14ac:dyDescent="0.25">
      <c r="M503" s="112"/>
    </row>
    <row r="504" spans="13:13" hidden="1" x14ac:dyDescent="0.25">
      <c r="M504" s="112"/>
    </row>
    <row r="505" spans="13:13" hidden="1" x14ac:dyDescent="0.25">
      <c r="M505" s="112"/>
    </row>
    <row r="506" spans="13:13" hidden="1" x14ac:dyDescent="0.25">
      <c r="M506" s="112"/>
    </row>
    <row r="507" spans="13:13" hidden="1" x14ac:dyDescent="0.25">
      <c r="M507" s="112"/>
    </row>
    <row r="508" spans="13:13" hidden="1" x14ac:dyDescent="0.25">
      <c r="M508" s="112"/>
    </row>
    <row r="509" spans="13:13" hidden="1" x14ac:dyDescent="0.25">
      <c r="M509" s="112"/>
    </row>
    <row r="510" spans="13:13" hidden="1" x14ac:dyDescent="0.25">
      <c r="M510" s="112"/>
    </row>
    <row r="511" spans="13:13" hidden="1" x14ac:dyDescent="0.25">
      <c r="M511" s="112"/>
    </row>
    <row r="512" spans="13:13" hidden="1" x14ac:dyDescent="0.25">
      <c r="M512" s="112"/>
    </row>
    <row r="513" spans="13:13" hidden="1" x14ac:dyDescent="0.25">
      <c r="M513" s="112"/>
    </row>
    <row r="514" spans="13:13" hidden="1" x14ac:dyDescent="0.25">
      <c r="M514" s="112"/>
    </row>
    <row r="515" spans="13:13" hidden="1" x14ac:dyDescent="0.25">
      <c r="M515" s="112"/>
    </row>
    <row r="516" spans="13:13" hidden="1" x14ac:dyDescent="0.25">
      <c r="M516" s="112"/>
    </row>
    <row r="517" spans="13:13" hidden="1" x14ac:dyDescent="0.25">
      <c r="M517" s="112"/>
    </row>
    <row r="518" spans="13:13" hidden="1" x14ac:dyDescent="0.25">
      <c r="M518" s="112"/>
    </row>
    <row r="519" spans="13:13" hidden="1" x14ac:dyDescent="0.25">
      <c r="M519" s="112"/>
    </row>
    <row r="520" spans="13:13" hidden="1" x14ac:dyDescent="0.25">
      <c r="M520" s="112"/>
    </row>
    <row r="521" spans="13:13" hidden="1" x14ac:dyDescent="0.25">
      <c r="M521" s="112"/>
    </row>
    <row r="522" spans="13:13" hidden="1" x14ac:dyDescent="0.25">
      <c r="M522" s="112"/>
    </row>
    <row r="523" spans="13:13" hidden="1" x14ac:dyDescent="0.25">
      <c r="M523" s="112"/>
    </row>
    <row r="524" spans="13:13" hidden="1" x14ac:dyDescent="0.25">
      <c r="M524" s="112"/>
    </row>
    <row r="525" spans="13:13" hidden="1" x14ac:dyDescent="0.25">
      <c r="M525" s="112"/>
    </row>
    <row r="526" spans="13:13" hidden="1" x14ac:dyDescent="0.25">
      <c r="M526" s="112"/>
    </row>
    <row r="527" spans="13:13" hidden="1" x14ac:dyDescent="0.25">
      <c r="M527" s="112"/>
    </row>
    <row r="528" spans="13:13" hidden="1" x14ac:dyDescent="0.25">
      <c r="M528" s="112"/>
    </row>
    <row r="529" spans="13:13" hidden="1" x14ac:dyDescent="0.25">
      <c r="M529" s="112"/>
    </row>
    <row r="530" spans="13:13" hidden="1" x14ac:dyDescent="0.25">
      <c r="M530" s="112"/>
    </row>
    <row r="531" spans="13:13" hidden="1" x14ac:dyDescent="0.25">
      <c r="M531" s="112"/>
    </row>
    <row r="532" spans="13:13" hidden="1" x14ac:dyDescent="0.25">
      <c r="M532" s="112"/>
    </row>
    <row r="533" spans="13:13" hidden="1" x14ac:dyDescent="0.25">
      <c r="M533" s="112"/>
    </row>
    <row r="534" spans="13:13" hidden="1" x14ac:dyDescent="0.25">
      <c r="M534" s="112"/>
    </row>
    <row r="535" spans="13:13" hidden="1" x14ac:dyDescent="0.25">
      <c r="M535" s="112"/>
    </row>
    <row r="536" spans="13:13" hidden="1" x14ac:dyDescent="0.25">
      <c r="M536" s="112"/>
    </row>
    <row r="537" spans="13:13" hidden="1" x14ac:dyDescent="0.25">
      <c r="M537" s="112"/>
    </row>
    <row r="538" spans="13:13" hidden="1" x14ac:dyDescent="0.25">
      <c r="M538" s="112"/>
    </row>
    <row r="539" spans="13:13" hidden="1" x14ac:dyDescent="0.25">
      <c r="M539" s="112"/>
    </row>
    <row r="540" spans="13:13" hidden="1" x14ac:dyDescent="0.25">
      <c r="M540" s="112"/>
    </row>
    <row r="541" spans="13:13" hidden="1" x14ac:dyDescent="0.25">
      <c r="M541" s="112"/>
    </row>
    <row r="542" spans="13:13" hidden="1" x14ac:dyDescent="0.25">
      <c r="M542" s="112"/>
    </row>
    <row r="543" spans="13:13" hidden="1" x14ac:dyDescent="0.25">
      <c r="M543" s="112"/>
    </row>
    <row r="544" spans="13:13" hidden="1" x14ac:dyDescent="0.25">
      <c r="M544" s="112"/>
    </row>
    <row r="545" spans="13:13" hidden="1" x14ac:dyDescent="0.25">
      <c r="M545" s="112"/>
    </row>
    <row r="546" spans="13:13" hidden="1" x14ac:dyDescent="0.25">
      <c r="M546" s="112"/>
    </row>
    <row r="547" spans="13:13" hidden="1" x14ac:dyDescent="0.25">
      <c r="M547" s="112"/>
    </row>
    <row r="548" spans="13:13" hidden="1" x14ac:dyDescent="0.25">
      <c r="M548" s="112"/>
    </row>
    <row r="549" spans="13:13" hidden="1" x14ac:dyDescent="0.25">
      <c r="M549" s="112"/>
    </row>
    <row r="550" spans="13:13" hidden="1" x14ac:dyDescent="0.25">
      <c r="M550" s="112"/>
    </row>
    <row r="551" spans="13:13" hidden="1" x14ac:dyDescent="0.25">
      <c r="M551" s="112"/>
    </row>
    <row r="552" spans="13:13" hidden="1" x14ac:dyDescent="0.25">
      <c r="M552" s="112"/>
    </row>
    <row r="553" spans="13:13" hidden="1" x14ac:dyDescent="0.25">
      <c r="M553" s="112"/>
    </row>
    <row r="554" spans="13:13" hidden="1" x14ac:dyDescent="0.25">
      <c r="M554" s="112"/>
    </row>
    <row r="555" spans="13:13" hidden="1" x14ac:dyDescent="0.25">
      <c r="M555" s="112"/>
    </row>
    <row r="556" spans="13:13" hidden="1" x14ac:dyDescent="0.25">
      <c r="M556" s="112"/>
    </row>
    <row r="557" spans="13:13" hidden="1" x14ac:dyDescent="0.25">
      <c r="M557" s="112"/>
    </row>
    <row r="558" spans="13:13" hidden="1" x14ac:dyDescent="0.25">
      <c r="M558" s="112"/>
    </row>
    <row r="559" spans="13:13" hidden="1" x14ac:dyDescent="0.25">
      <c r="M559" s="112"/>
    </row>
    <row r="560" spans="13:13" hidden="1" x14ac:dyDescent="0.25">
      <c r="M560" s="112"/>
    </row>
    <row r="561" spans="13:13" hidden="1" x14ac:dyDescent="0.25">
      <c r="M561" s="112"/>
    </row>
    <row r="562" spans="13:13" hidden="1" x14ac:dyDescent="0.25">
      <c r="M562" s="112"/>
    </row>
    <row r="563" spans="13:13" hidden="1" x14ac:dyDescent="0.25">
      <c r="M563" s="112"/>
    </row>
    <row r="564" spans="13:13" hidden="1" x14ac:dyDescent="0.25">
      <c r="M564" s="112"/>
    </row>
    <row r="565" spans="13:13" hidden="1" x14ac:dyDescent="0.25">
      <c r="M565" s="112"/>
    </row>
    <row r="566" spans="13:13" hidden="1" x14ac:dyDescent="0.25">
      <c r="M566" s="112"/>
    </row>
    <row r="567" spans="13:13" hidden="1" x14ac:dyDescent="0.25">
      <c r="M567" s="112"/>
    </row>
    <row r="568" spans="13:13" hidden="1" x14ac:dyDescent="0.25">
      <c r="M568" s="112"/>
    </row>
    <row r="569" spans="13:13" hidden="1" x14ac:dyDescent="0.25">
      <c r="M569" s="112"/>
    </row>
    <row r="570" spans="13:13" hidden="1" x14ac:dyDescent="0.25">
      <c r="M570" s="112"/>
    </row>
    <row r="571" spans="13:13" hidden="1" x14ac:dyDescent="0.25">
      <c r="M571" s="112"/>
    </row>
    <row r="572" spans="13:13" hidden="1" x14ac:dyDescent="0.25">
      <c r="M572" s="112"/>
    </row>
    <row r="573" spans="13:13" hidden="1" x14ac:dyDescent="0.25">
      <c r="M573" s="112"/>
    </row>
    <row r="574" spans="13:13" hidden="1" x14ac:dyDescent="0.25">
      <c r="M574" s="112"/>
    </row>
    <row r="575" spans="13:13" hidden="1" x14ac:dyDescent="0.25">
      <c r="M575" s="112"/>
    </row>
    <row r="576" spans="13:13" hidden="1" x14ac:dyDescent="0.25">
      <c r="M576" s="112"/>
    </row>
    <row r="577" spans="13:13" hidden="1" x14ac:dyDescent="0.25">
      <c r="M577" s="112"/>
    </row>
    <row r="578" spans="13:13" hidden="1" x14ac:dyDescent="0.25">
      <c r="M578" s="112"/>
    </row>
    <row r="579" spans="13:13" hidden="1" x14ac:dyDescent="0.25">
      <c r="M579" s="112"/>
    </row>
    <row r="580" spans="13:13" hidden="1" x14ac:dyDescent="0.25">
      <c r="M580" s="112"/>
    </row>
    <row r="581" spans="13:13" hidden="1" x14ac:dyDescent="0.25">
      <c r="M581" s="112"/>
    </row>
    <row r="582" spans="13:13" hidden="1" x14ac:dyDescent="0.25">
      <c r="M582" s="112"/>
    </row>
    <row r="583" spans="13:13" hidden="1" x14ac:dyDescent="0.25">
      <c r="M583" s="112"/>
    </row>
    <row r="584" spans="13:13" hidden="1" x14ac:dyDescent="0.25">
      <c r="M584" s="112"/>
    </row>
    <row r="585" spans="13:13" hidden="1" x14ac:dyDescent="0.25">
      <c r="M585" s="112"/>
    </row>
    <row r="586" spans="13:13" hidden="1" x14ac:dyDescent="0.25">
      <c r="M586" s="112"/>
    </row>
    <row r="587" spans="13:13" hidden="1" x14ac:dyDescent="0.25">
      <c r="M587" s="112"/>
    </row>
    <row r="588" spans="13:13" hidden="1" x14ac:dyDescent="0.25">
      <c r="M588" s="112"/>
    </row>
    <row r="589" spans="13:13" hidden="1" x14ac:dyDescent="0.25">
      <c r="M589" s="112"/>
    </row>
    <row r="590" spans="13:13" hidden="1" x14ac:dyDescent="0.25">
      <c r="M590" s="112"/>
    </row>
    <row r="591" spans="13:13" hidden="1" x14ac:dyDescent="0.25">
      <c r="M591" s="112"/>
    </row>
    <row r="592" spans="13:13" hidden="1" x14ac:dyDescent="0.25">
      <c r="M592" s="112"/>
    </row>
    <row r="593" spans="13:13" hidden="1" x14ac:dyDescent="0.25">
      <c r="M593" s="112"/>
    </row>
    <row r="594" spans="13:13" hidden="1" x14ac:dyDescent="0.25">
      <c r="M594" s="112"/>
    </row>
    <row r="595" spans="13:13" hidden="1" x14ac:dyDescent="0.25">
      <c r="M595" s="112"/>
    </row>
    <row r="596" spans="13:13" hidden="1" x14ac:dyDescent="0.25">
      <c r="M596" s="112"/>
    </row>
    <row r="597" spans="13:13" hidden="1" x14ac:dyDescent="0.25">
      <c r="M597" s="112"/>
    </row>
    <row r="598" spans="13:13" hidden="1" x14ac:dyDescent="0.25">
      <c r="M598" s="112"/>
    </row>
    <row r="599" spans="13:13" hidden="1" x14ac:dyDescent="0.25">
      <c r="M599" s="112"/>
    </row>
    <row r="600" spans="13:13" hidden="1" x14ac:dyDescent="0.25">
      <c r="M600" s="112"/>
    </row>
    <row r="601" spans="13:13" hidden="1" x14ac:dyDescent="0.25">
      <c r="M601" s="112"/>
    </row>
    <row r="602" spans="13:13" hidden="1" x14ac:dyDescent="0.25">
      <c r="M602" s="112"/>
    </row>
    <row r="603" spans="13:13" hidden="1" x14ac:dyDescent="0.25">
      <c r="M603" s="112"/>
    </row>
    <row r="604" spans="13:13" hidden="1" x14ac:dyDescent="0.25">
      <c r="M604" s="112"/>
    </row>
    <row r="605" spans="13:13" hidden="1" x14ac:dyDescent="0.25">
      <c r="M605" s="112"/>
    </row>
    <row r="606" spans="13:13" hidden="1" x14ac:dyDescent="0.25">
      <c r="M606" s="112"/>
    </row>
    <row r="607" spans="13:13" hidden="1" x14ac:dyDescent="0.25">
      <c r="M607" s="112"/>
    </row>
    <row r="608" spans="13:13" hidden="1" x14ac:dyDescent="0.25">
      <c r="M608" s="112"/>
    </row>
    <row r="609" spans="13:13" hidden="1" x14ac:dyDescent="0.25">
      <c r="M609" s="112"/>
    </row>
    <row r="610" spans="13:13" hidden="1" x14ac:dyDescent="0.25">
      <c r="M610" s="112"/>
    </row>
    <row r="611" spans="13:13" hidden="1" x14ac:dyDescent="0.25">
      <c r="M611" s="112"/>
    </row>
    <row r="612" spans="13:13" hidden="1" x14ac:dyDescent="0.25">
      <c r="M612" s="112"/>
    </row>
    <row r="613" spans="13:13" hidden="1" x14ac:dyDescent="0.25">
      <c r="M613" s="112"/>
    </row>
    <row r="614" spans="13:13" hidden="1" x14ac:dyDescent="0.25">
      <c r="M614" s="112"/>
    </row>
    <row r="615" spans="13:13" hidden="1" x14ac:dyDescent="0.25">
      <c r="M615" s="112"/>
    </row>
    <row r="616" spans="13:13" hidden="1" x14ac:dyDescent="0.25">
      <c r="M616" s="112"/>
    </row>
    <row r="617" spans="13:13" hidden="1" x14ac:dyDescent="0.25">
      <c r="M617" s="112"/>
    </row>
    <row r="618" spans="13:13" hidden="1" x14ac:dyDescent="0.25">
      <c r="M618" s="112"/>
    </row>
    <row r="619" spans="13:13" hidden="1" x14ac:dyDescent="0.25">
      <c r="M619" s="112"/>
    </row>
    <row r="620" spans="13:13" hidden="1" x14ac:dyDescent="0.25">
      <c r="M620" s="112"/>
    </row>
    <row r="621" spans="13:13" hidden="1" x14ac:dyDescent="0.25">
      <c r="M621" s="112"/>
    </row>
    <row r="622" spans="13:13" hidden="1" x14ac:dyDescent="0.25">
      <c r="M622" s="112"/>
    </row>
    <row r="623" spans="13:13" hidden="1" x14ac:dyDescent="0.25">
      <c r="M623" s="112"/>
    </row>
    <row r="624" spans="13:13" hidden="1" x14ac:dyDescent="0.25">
      <c r="M624" s="112"/>
    </row>
    <row r="625" spans="13:13" hidden="1" x14ac:dyDescent="0.25">
      <c r="M625" s="112"/>
    </row>
    <row r="626" spans="13:13" hidden="1" x14ac:dyDescent="0.25">
      <c r="M626" s="112"/>
    </row>
    <row r="627" spans="13:13" hidden="1" x14ac:dyDescent="0.25">
      <c r="M627" s="112"/>
    </row>
    <row r="628" spans="13:13" hidden="1" x14ac:dyDescent="0.25">
      <c r="M628" s="112"/>
    </row>
    <row r="629" spans="13:13" hidden="1" x14ac:dyDescent="0.25">
      <c r="M629" s="112"/>
    </row>
    <row r="630" spans="13:13" hidden="1" x14ac:dyDescent="0.25">
      <c r="M630" s="112"/>
    </row>
    <row r="631" spans="13:13" hidden="1" x14ac:dyDescent="0.25">
      <c r="M631" s="112"/>
    </row>
    <row r="632" spans="13:13" hidden="1" x14ac:dyDescent="0.25">
      <c r="M632" s="112"/>
    </row>
    <row r="633" spans="13:13" hidden="1" x14ac:dyDescent="0.25">
      <c r="M633" s="112"/>
    </row>
    <row r="634" spans="13:13" hidden="1" x14ac:dyDescent="0.25">
      <c r="M634" s="112"/>
    </row>
    <row r="635" spans="13:13" hidden="1" x14ac:dyDescent="0.25">
      <c r="M635" s="112"/>
    </row>
    <row r="636" spans="13:13" hidden="1" x14ac:dyDescent="0.25">
      <c r="M636" s="112"/>
    </row>
    <row r="637" spans="13:13" hidden="1" x14ac:dyDescent="0.25">
      <c r="M637" s="112"/>
    </row>
    <row r="638" spans="13:13" hidden="1" x14ac:dyDescent="0.25">
      <c r="M638" s="112"/>
    </row>
    <row r="639" spans="13:13" hidden="1" x14ac:dyDescent="0.25">
      <c r="M639" s="112"/>
    </row>
    <row r="640" spans="13:13" hidden="1" x14ac:dyDescent="0.25">
      <c r="M640" s="112"/>
    </row>
    <row r="641" spans="13:13" hidden="1" x14ac:dyDescent="0.25">
      <c r="M641" s="112"/>
    </row>
    <row r="642" spans="13:13" hidden="1" x14ac:dyDescent="0.25">
      <c r="M642" s="112"/>
    </row>
    <row r="643" spans="13:13" hidden="1" x14ac:dyDescent="0.25">
      <c r="M643" s="112"/>
    </row>
    <row r="644" spans="13:13" hidden="1" x14ac:dyDescent="0.25">
      <c r="M644" s="112"/>
    </row>
    <row r="645" spans="13:13" hidden="1" x14ac:dyDescent="0.25">
      <c r="M645" s="112"/>
    </row>
    <row r="646" spans="13:13" hidden="1" x14ac:dyDescent="0.25">
      <c r="M646" s="112"/>
    </row>
    <row r="647" spans="13:13" hidden="1" x14ac:dyDescent="0.25">
      <c r="M647" s="112"/>
    </row>
    <row r="648" spans="13:13" hidden="1" x14ac:dyDescent="0.25">
      <c r="M648" s="112"/>
    </row>
    <row r="649" spans="13:13" hidden="1" x14ac:dyDescent="0.25">
      <c r="M649" s="112"/>
    </row>
    <row r="650" spans="13:13" hidden="1" x14ac:dyDescent="0.25">
      <c r="M650" s="112"/>
    </row>
    <row r="651" spans="13:13" hidden="1" x14ac:dyDescent="0.25">
      <c r="M651" s="112"/>
    </row>
    <row r="652" spans="13:13" hidden="1" x14ac:dyDescent="0.25">
      <c r="M652" s="112"/>
    </row>
    <row r="653" spans="13:13" hidden="1" x14ac:dyDescent="0.25">
      <c r="M653" s="112"/>
    </row>
    <row r="654" spans="13:13" hidden="1" x14ac:dyDescent="0.25">
      <c r="M654" s="112"/>
    </row>
    <row r="655" spans="13:13" hidden="1" x14ac:dyDescent="0.25">
      <c r="M655" s="112"/>
    </row>
    <row r="656" spans="13:13" hidden="1" x14ac:dyDescent="0.25">
      <c r="M656" s="112"/>
    </row>
    <row r="657" spans="13:13" hidden="1" x14ac:dyDescent="0.25">
      <c r="M657" s="112"/>
    </row>
    <row r="658" spans="13:13" hidden="1" x14ac:dyDescent="0.25">
      <c r="M658" s="112"/>
    </row>
    <row r="659" spans="13:13" hidden="1" x14ac:dyDescent="0.25">
      <c r="M659" s="112"/>
    </row>
    <row r="660" spans="13:13" hidden="1" x14ac:dyDescent="0.25">
      <c r="M660" s="112"/>
    </row>
    <row r="661" spans="13:13" hidden="1" x14ac:dyDescent="0.25">
      <c r="M661" s="112"/>
    </row>
    <row r="662" spans="13:13" hidden="1" x14ac:dyDescent="0.25">
      <c r="M662" s="112"/>
    </row>
    <row r="663" spans="13:13" hidden="1" x14ac:dyDescent="0.25">
      <c r="M663" s="112"/>
    </row>
    <row r="664" spans="13:13" hidden="1" x14ac:dyDescent="0.25">
      <c r="M664" s="112"/>
    </row>
    <row r="665" spans="13:13" hidden="1" x14ac:dyDescent="0.25">
      <c r="M665" s="112"/>
    </row>
    <row r="666" spans="13:13" hidden="1" x14ac:dyDescent="0.25">
      <c r="M666" s="112"/>
    </row>
    <row r="667" spans="13:13" hidden="1" x14ac:dyDescent="0.25">
      <c r="M667" s="112"/>
    </row>
    <row r="668" spans="13:13" hidden="1" x14ac:dyDescent="0.25">
      <c r="M668" s="112"/>
    </row>
    <row r="669" spans="13:13" hidden="1" x14ac:dyDescent="0.25">
      <c r="M669" s="112"/>
    </row>
    <row r="670" spans="13:13" hidden="1" x14ac:dyDescent="0.25">
      <c r="M670" s="112"/>
    </row>
    <row r="671" spans="13:13" hidden="1" x14ac:dyDescent="0.25">
      <c r="M671" s="112"/>
    </row>
    <row r="672" spans="13:13" hidden="1" x14ac:dyDescent="0.25">
      <c r="M672" s="112"/>
    </row>
    <row r="673" spans="13:13" hidden="1" x14ac:dyDescent="0.25">
      <c r="M673" s="112"/>
    </row>
    <row r="674" spans="13:13" hidden="1" x14ac:dyDescent="0.25">
      <c r="M674" s="112"/>
    </row>
    <row r="675" spans="13:13" hidden="1" x14ac:dyDescent="0.25">
      <c r="M675" s="112"/>
    </row>
    <row r="676" spans="13:13" hidden="1" x14ac:dyDescent="0.25">
      <c r="M676" s="112"/>
    </row>
    <row r="677" spans="13:13" hidden="1" x14ac:dyDescent="0.25">
      <c r="M677" s="112"/>
    </row>
    <row r="678" spans="13:13" hidden="1" x14ac:dyDescent="0.25">
      <c r="M678" s="112"/>
    </row>
    <row r="679" spans="13:13" hidden="1" x14ac:dyDescent="0.25">
      <c r="M679" s="112"/>
    </row>
    <row r="680" spans="13:13" hidden="1" x14ac:dyDescent="0.25">
      <c r="M680" s="112"/>
    </row>
    <row r="681" spans="13:13" hidden="1" x14ac:dyDescent="0.25">
      <c r="M681" s="112"/>
    </row>
    <row r="682" spans="13:13" hidden="1" x14ac:dyDescent="0.25">
      <c r="M682" s="112"/>
    </row>
    <row r="683" spans="13:13" hidden="1" x14ac:dyDescent="0.25">
      <c r="M683" s="112"/>
    </row>
    <row r="684" spans="13:13" hidden="1" x14ac:dyDescent="0.25">
      <c r="M684" s="112"/>
    </row>
    <row r="685" spans="13:13" hidden="1" x14ac:dyDescent="0.25">
      <c r="M685" s="112"/>
    </row>
    <row r="686" spans="13:13" hidden="1" x14ac:dyDescent="0.25">
      <c r="M686" s="112"/>
    </row>
    <row r="687" spans="13:13" hidden="1" x14ac:dyDescent="0.25">
      <c r="M687" s="112"/>
    </row>
    <row r="688" spans="13:13" hidden="1" x14ac:dyDescent="0.25">
      <c r="M688" s="112"/>
    </row>
    <row r="689" spans="13:13" hidden="1" x14ac:dyDescent="0.25">
      <c r="M689" s="112"/>
    </row>
    <row r="690" spans="13:13" hidden="1" x14ac:dyDescent="0.25">
      <c r="M690" s="112"/>
    </row>
    <row r="691" spans="13:13" hidden="1" x14ac:dyDescent="0.25">
      <c r="M691" s="112"/>
    </row>
    <row r="692" spans="13:13" hidden="1" x14ac:dyDescent="0.25">
      <c r="M692" s="112"/>
    </row>
    <row r="693" spans="13:13" hidden="1" x14ac:dyDescent="0.25">
      <c r="M693" s="112"/>
    </row>
    <row r="694" spans="13:13" hidden="1" x14ac:dyDescent="0.25">
      <c r="M694" s="112"/>
    </row>
    <row r="695" spans="13:13" hidden="1" x14ac:dyDescent="0.25">
      <c r="M695" s="112"/>
    </row>
    <row r="696" spans="13:13" hidden="1" x14ac:dyDescent="0.25">
      <c r="M696" s="112"/>
    </row>
    <row r="697" spans="13:13" hidden="1" x14ac:dyDescent="0.25">
      <c r="M697" s="112"/>
    </row>
    <row r="698" spans="13:13" hidden="1" x14ac:dyDescent="0.25">
      <c r="M698" s="112"/>
    </row>
    <row r="699" spans="13:13" hidden="1" x14ac:dyDescent="0.25">
      <c r="M699" s="112"/>
    </row>
    <row r="700" spans="13:13" hidden="1" x14ac:dyDescent="0.25">
      <c r="M700" s="112"/>
    </row>
    <row r="701" spans="13:13" hidden="1" x14ac:dyDescent="0.25">
      <c r="M701" s="112"/>
    </row>
    <row r="702" spans="13:13" hidden="1" x14ac:dyDescent="0.25">
      <c r="M702" s="112"/>
    </row>
    <row r="703" spans="13:13" hidden="1" x14ac:dyDescent="0.25">
      <c r="M703" s="112"/>
    </row>
    <row r="704" spans="13:13" hidden="1" x14ac:dyDescent="0.25">
      <c r="M704" s="112"/>
    </row>
    <row r="705" spans="13:13" hidden="1" x14ac:dyDescent="0.25">
      <c r="M705" s="112"/>
    </row>
    <row r="706" spans="13:13" hidden="1" x14ac:dyDescent="0.25">
      <c r="M706" s="112"/>
    </row>
    <row r="707" spans="13:13" hidden="1" x14ac:dyDescent="0.25">
      <c r="M707" s="112"/>
    </row>
    <row r="708" spans="13:13" hidden="1" x14ac:dyDescent="0.25">
      <c r="M708" s="112"/>
    </row>
    <row r="709" spans="13:13" hidden="1" x14ac:dyDescent="0.25">
      <c r="M709" s="112"/>
    </row>
    <row r="710" spans="13:13" hidden="1" x14ac:dyDescent="0.25">
      <c r="M710" s="112"/>
    </row>
    <row r="711" spans="13:13" hidden="1" x14ac:dyDescent="0.25">
      <c r="M711" s="112"/>
    </row>
    <row r="712" spans="13:13" hidden="1" x14ac:dyDescent="0.25">
      <c r="M712" s="112"/>
    </row>
    <row r="713" spans="13:13" hidden="1" x14ac:dyDescent="0.25">
      <c r="M713" s="112"/>
    </row>
    <row r="714" spans="13:13" hidden="1" x14ac:dyDescent="0.25">
      <c r="M714" s="112"/>
    </row>
    <row r="715" spans="13:13" hidden="1" x14ac:dyDescent="0.25">
      <c r="M715" s="112"/>
    </row>
    <row r="716" spans="13:13" hidden="1" x14ac:dyDescent="0.25">
      <c r="M716" s="112"/>
    </row>
    <row r="717" spans="13:13" hidden="1" x14ac:dyDescent="0.25">
      <c r="M717" s="112"/>
    </row>
    <row r="718" spans="13:13" hidden="1" x14ac:dyDescent="0.25">
      <c r="M718" s="112"/>
    </row>
    <row r="719" spans="13:13" hidden="1" x14ac:dyDescent="0.25">
      <c r="M719" s="112"/>
    </row>
    <row r="720" spans="13:13" hidden="1" x14ac:dyDescent="0.25">
      <c r="M720" s="112"/>
    </row>
    <row r="721" spans="13:13" hidden="1" x14ac:dyDescent="0.25">
      <c r="M721" s="112"/>
    </row>
    <row r="722" spans="13:13" hidden="1" x14ac:dyDescent="0.25">
      <c r="M722" s="112"/>
    </row>
    <row r="723" spans="13:13" hidden="1" x14ac:dyDescent="0.25">
      <c r="M723" s="112"/>
    </row>
    <row r="724" spans="13:13" hidden="1" x14ac:dyDescent="0.25">
      <c r="M724" s="112"/>
    </row>
    <row r="725" spans="13:13" hidden="1" x14ac:dyDescent="0.25">
      <c r="M725" s="112"/>
    </row>
    <row r="726" spans="13:13" hidden="1" x14ac:dyDescent="0.25">
      <c r="M726" s="112"/>
    </row>
    <row r="727" spans="13:13" hidden="1" x14ac:dyDescent="0.25">
      <c r="M727" s="112"/>
    </row>
    <row r="728" spans="13:13" hidden="1" x14ac:dyDescent="0.25">
      <c r="M728" s="112"/>
    </row>
    <row r="729" spans="13:13" hidden="1" x14ac:dyDescent="0.25">
      <c r="M729" s="112"/>
    </row>
    <row r="730" spans="13:13" hidden="1" x14ac:dyDescent="0.25">
      <c r="M730" s="112"/>
    </row>
    <row r="731" spans="13:13" hidden="1" x14ac:dyDescent="0.25">
      <c r="M731" s="112"/>
    </row>
    <row r="732" spans="13:13" hidden="1" x14ac:dyDescent="0.25">
      <c r="M732" s="112"/>
    </row>
    <row r="733" spans="13:13" hidden="1" x14ac:dyDescent="0.25">
      <c r="M733" s="112"/>
    </row>
    <row r="734" spans="13:13" hidden="1" x14ac:dyDescent="0.25">
      <c r="M734" s="112"/>
    </row>
    <row r="735" spans="13:13" hidden="1" x14ac:dyDescent="0.25">
      <c r="M735" s="112"/>
    </row>
    <row r="736" spans="13:13" hidden="1" x14ac:dyDescent="0.25">
      <c r="M736" s="112"/>
    </row>
    <row r="737" spans="13:13" hidden="1" x14ac:dyDescent="0.25">
      <c r="M737" s="112"/>
    </row>
    <row r="738" spans="13:13" hidden="1" x14ac:dyDescent="0.25">
      <c r="M738" s="112"/>
    </row>
    <row r="739" spans="13:13" hidden="1" x14ac:dyDescent="0.25">
      <c r="M739" s="112"/>
    </row>
    <row r="740" spans="13:13" hidden="1" x14ac:dyDescent="0.25">
      <c r="M740" s="112"/>
    </row>
    <row r="741" spans="13:13" hidden="1" x14ac:dyDescent="0.25">
      <c r="M741" s="112"/>
    </row>
    <row r="742" spans="13:13" hidden="1" x14ac:dyDescent="0.25">
      <c r="M742" s="112"/>
    </row>
    <row r="743" spans="13:13" hidden="1" x14ac:dyDescent="0.25">
      <c r="M743" s="112"/>
    </row>
    <row r="744" spans="13:13" hidden="1" x14ac:dyDescent="0.25">
      <c r="M744" s="112"/>
    </row>
    <row r="745" spans="13:13" hidden="1" x14ac:dyDescent="0.25">
      <c r="M745" s="112"/>
    </row>
    <row r="746" spans="13:13" hidden="1" x14ac:dyDescent="0.25">
      <c r="M746" s="112"/>
    </row>
    <row r="747" spans="13:13" hidden="1" x14ac:dyDescent="0.25">
      <c r="M747" s="112"/>
    </row>
    <row r="748" spans="13:13" hidden="1" x14ac:dyDescent="0.25">
      <c r="M748" s="112"/>
    </row>
    <row r="749" spans="13:13" hidden="1" x14ac:dyDescent="0.25">
      <c r="M749" s="112"/>
    </row>
    <row r="750" spans="13:13" hidden="1" x14ac:dyDescent="0.25">
      <c r="M750" s="112"/>
    </row>
    <row r="751" spans="13:13" hidden="1" x14ac:dyDescent="0.25">
      <c r="M751" s="112"/>
    </row>
    <row r="752" spans="13:13" hidden="1" x14ac:dyDescent="0.25">
      <c r="M752" s="112"/>
    </row>
    <row r="753" spans="13:13" hidden="1" x14ac:dyDescent="0.25">
      <c r="M753" s="112"/>
    </row>
    <row r="754" spans="13:13" hidden="1" x14ac:dyDescent="0.25">
      <c r="M754" s="112"/>
    </row>
    <row r="755" spans="13:13" hidden="1" x14ac:dyDescent="0.25">
      <c r="M755" s="112"/>
    </row>
    <row r="756" spans="13:13" hidden="1" x14ac:dyDescent="0.25">
      <c r="M756" s="112"/>
    </row>
    <row r="757" spans="13:13" hidden="1" x14ac:dyDescent="0.25">
      <c r="M757" s="112"/>
    </row>
    <row r="758" spans="13:13" hidden="1" x14ac:dyDescent="0.25">
      <c r="M758" s="112"/>
    </row>
    <row r="759" spans="13:13" hidden="1" x14ac:dyDescent="0.25">
      <c r="M759" s="112"/>
    </row>
    <row r="760" spans="13:13" hidden="1" x14ac:dyDescent="0.25">
      <c r="M760" s="112"/>
    </row>
    <row r="761" spans="13:13" hidden="1" x14ac:dyDescent="0.25">
      <c r="M761" s="112"/>
    </row>
    <row r="762" spans="13:13" hidden="1" x14ac:dyDescent="0.25">
      <c r="M762" s="112"/>
    </row>
    <row r="763" spans="13:13" hidden="1" x14ac:dyDescent="0.25">
      <c r="M763" s="112"/>
    </row>
    <row r="764" spans="13:13" hidden="1" x14ac:dyDescent="0.25">
      <c r="M764" s="112"/>
    </row>
    <row r="765" spans="13:13" hidden="1" x14ac:dyDescent="0.25">
      <c r="M765" s="112"/>
    </row>
    <row r="766" spans="13:13" hidden="1" x14ac:dyDescent="0.25">
      <c r="M766" s="112"/>
    </row>
    <row r="767" spans="13:13" hidden="1" x14ac:dyDescent="0.25">
      <c r="M767" s="112"/>
    </row>
    <row r="768" spans="13:13" hidden="1" x14ac:dyDescent="0.25">
      <c r="M768" s="112"/>
    </row>
    <row r="769" spans="13:13" hidden="1" x14ac:dyDescent="0.25">
      <c r="M769" s="112"/>
    </row>
    <row r="770" spans="13:13" hidden="1" x14ac:dyDescent="0.25">
      <c r="M770" s="112"/>
    </row>
    <row r="771" spans="13:13" hidden="1" x14ac:dyDescent="0.25">
      <c r="M771" s="112"/>
    </row>
    <row r="772" spans="13:13" hidden="1" x14ac:dyDescent="0.25">
      <c r="M772" s="112"/>
    </row>
    <row r="773" spans="13:13" hidden="1" x14ac:dyDescent="0.25">
      <c r="M773" s="112"/>
    </row>
    <row r="774" spans="13:13" hidden="1" x14ac:dyDescent="0.25">
      <c r="M774" s="112"/>
    </row>
    <row r="775" spans="13:13" hidden="1" x14ac:dyDescent="0.25">
      <c r="M775" s="112"/>
    </row>
    <row r="776" spans="13:13" hidden="1" x14ac:dyDescent="0.25">
      <c r="M776" s="112"/>
    </row>
    <row r="777" spans="13:13" hidden="1" x14ac:dyDescent="0.25">
      <c r="M777" s="112"/>
    </row>
    <row r="778" spans="13:13" hidden="1" x14ac:dyDescent="0.25">
      <c r="M778" s="112"/>
    </row>
    <row r="779" spans="13:13" hidden="1" x14ac:dyDescent="0.25">
      <c r="M779" s="112"/>
    </row>
    <row r="780" spans="13:13" hidden="1" x14ac:dyDescent="0.25">
      <c r="M780" s="112"/>
    </row>
    <row r="781" spans="13:13" hidden="1" x14ac:dyDescent="0.25">
      <c r="M781" s="112"/>
    </row>
    <row r="782" spans="13:13" hidden="1" x14ac:dyDescent="0.25">
      <c r="M782" s="112"/>
    </row>
    <row r="783" spans="13:13" hidden="1" x14ac:dyDescent="0.25">
      <c r="M783" s="112"/>
    </row>
    <row r="784" spans="13:13" hidden="1" x14ac:dyDescent="0.25">
      <c r="M784" s="112"/>
    </row>
    <row r="785" spans="13:13" hidden="1" x14ac:dyDescent="0.25">
      <c r="M785" s="112"/>
    </row>
    <row r="786" spans="13:13" hidden="1" x14ac:dyDescent="0.25">
      <c r="M786" s="112"/>
    </row>
    <row r="787" spans="13:13" hidden="1" x14ac:dyDescent="0.25">
      <c r="M787" s="112"/>
    </row>
    <row r="788" spans="13:13" hidden="1" x14ac:dyDescent="0.25">
      <c r="M788" s="112"/>
    </row>
    <row r="789" spans="13:13" hidden="1" x14ac:dyDescent="0.25">
      <c r="M789" s="112"/>
    </row>
    <row r="790" spans="13:13" hidden="1" x14ac:dyDescent="0.25">
      <c r="M790" s="112"/>
    </row>
    <row r="791" spans="13:13" hidden="1" x14ac:dyDescent="0.25">
      <c r="M791" s="112"/>
    </row>
    <row r="792" spans="13:13" hidden="1" x14ac:dyDescent="0.25">
      <c r="M792" s="112"/>
    </row>
    <row r="793" spans="13:13" hidden="1" x14ac:dyDescent="0.25">
      <c r="M793" s="112"/>
    </row>
    <row r="794" spans="13:13" hidden="1" x14ac:dyDescent="0.25">
      <c r="M794" s="112"/>
    </row>
    <row r="795" spans="13:13" hidden="1" x14ac:dyDescent="0.25">
      <c r="M795" s="112"/>
    </row>
    <row r="796" spans="13:13" hidden="1" x14ac:dyDescent="0.25">
      <c r="M796" s="112"/>
    </row>
    <row r="797" spans="13:13" hidden="1" x14ac:dyDescent="0.25">
      <c r="M797" s="112"/>
    </row>
    <row r="798" spans="13:13" hidden="1" x14ac:dyDescent="0.25">
      <c r="M798" s="112"/>
    </row>
    <row r="799" spans="13:13" hidden="1" x14ac:dyDescent="0.25">
      <c r="M799" s="112"/>
    </row>
    <row r="800" spans="13:13" hidden="1" x14ac:dyDescent="0.25">
      <c r="M800" s="112"/>
    </row>
    <row r="801" spans="13:13" hidden="1" x14ac:dyDescent="0.25">
      <c r="M801" s="112"/>
    </row>
    <row r="802" spans="13:13" hidden="1" x14ac:dyDescent="0.25">
      <c r="M802" s="112"/>
    </row>
    <row r="803" spans="13:13" hidden="1" x14ac:dyDescent="0.25">
      <c r="M803" s="112"/>
    </row>
    <row r="804" spans="13:13" hidden="1" x14ac:dyDescent="0.25">
      <c r="M804" s="112"/>
    </row>
    <row r="805" spans="13:13" hidden="1" x14ac:dyDescent="0.25">
      <c r="M805" s="112"/>
    </row>
    <row r="806" spans="13:13" hidden="1" x14ac:dyDescent="0.25">
      <c r="M806" s="112"/>
    </row>
    <row r="807" spans="13:13" hidden="1" x14ac:dyDescent="0.25">
      <c r="M807" s="112"/>
    </row>
    <row r="808" spans="13:13" hidden="1" x14ac:dyDescent="0.25">
      <c r="M808" s="112"/>
    </row>
    <row r="809" spans="13:13" hidden="1" x14ac:dyDescent="0.25">
      <c r="M809" s="112"/>
    </row>
    <row r="810" spans="13:13" hidden="1" x14ac:dyDescent="0.25">
      <c r="M810" s="112"/>
    </row>
    <row r="811" spans="13:13" hidden="1" x14ac:dyDescent="0.25">
      <c r="M811" s="112"/>
    </row>
    <row r="812" spans="13:13" hidden="1" x14ac:dyDescent="0.25">
      <c r="M812" s="112"/>
    </row>
    <row r="813" spans="13:13" hidden="1" x14ac:dyDescent="0.25">
      <c r="M813" s="112"/>
    </row>
    <row r="814" spans="13:13" hidden="1" x14ac:dyDescent="0.25">
      <c r="M814" s="112"/>
    </row>
    <row r="815" spans="13:13" hidden="1" x14ac:dyDescent="0.25">
      <c r="M815" s="112"/>
    </row>
    <row r="816" spans="13:13" hidden="1" x14ac:dyDescent="0.25">
      <c r="M816" s="112"/>
    </row>
    <row r="817" spans="13:13" hidden="1" x14ac:dyDescent="0.25">
      <c r="M817" s="112"/>
    </row>
    <row r="818" spans="13:13" hidden="1" x14ac:dyDescent="0.25">
      <c r="M818" s="112"/>
    </row>
    <row r="819" spans="13:13" hidden="1" x14ac:dyDescent="0.25">
      <c r="M819" s="112"/>
    </row>
    <row r="820" spans="13:13" hidden="1" x14ac:dyDescent="0.25">
      <c r="M820" s="112"/>
    </row>
    <row r="821" spans="13:13" hidden="1" x14ac:dyDescent="0.25">
      <c r="M821" s="112"/>
    </row>
    <row r="822" spans="13:13" hidden="1" x14ac:dyDescent="0.25">
      <c r="M822" s="112"/>
    </row>
    <row r="823" spans="13:13" hidden="1" x14ac:dyDescent="0.25">
      <c r="M823" s="112"/>
    </row>
    <row r="824" spans="13:13" hidden="1" x14ac:dyDescent="0.25">
      <c r="M824" s="112"/>
    </row>
    <row r="825" spans="13:13" hidden="1" x14ac:dyDescent="0.25">
      <c r="M825" s="112"/>
    </row>
    <row r="826" spans="13:13" hidden="1" x14ac:dyDescent="0.25">
      <c r="M826" s="112"/>
    </row>
    <row r="827" spans="13:13" hidden="1" x14ac:dyDescent="0.25">
      <c r="M827" s="112"/>
    </row>
    <row r="828" spans="13:13" hidden="1" x14ac:dyDescent="0.25">
      <c r="M828" s="112"/>
    </row>
    <row r="829" spans="13:13" hidden="1" x14ac:dyDescent="0.25">
      <c r="M829" s="112"/>
    </row>
    <row r="830" spans="13:13" hidden="1" x14ac:dyDescent="0.25">
      <c r="M830" s="112"/>
    </row>
    <row r="831" spans="13:13" hidden="1" x14ac:dyDescent="0.25">
      <c r="M831" s="112"/>
    </row>
    <row r="832" spans="13:13" hidden="1" x14ac:dyDescent="0.25">
      <c r="M832" s="112"/>
    </row>
    <row r="833" spans="13:13" hidden="1" x14ac:dyDescent="0.25">
      <c r="M833" s="112"/>
    </row>
    <row r="834" spans="13:13" hidden="1" x14ac:dyDescent="0.25">
      <c r="M834" s="112"/>
    </row>
    <row r="835" spans="13:13" hidden="1" x14ac:dyDescent="0.25">
      <c r="M835" s="112"/>
    </row>
    <row r="836" spans="13:13" hidden="1" x14ac:dyDescent="0.25">
      <c r="M836" s="112"/>
    </row>
    <row r="837" spans="13:13" hidden="1" x14ac:dyDescent="0.25">
      <c r="M837" s="112"/>
    </row>
    <row r="838" spans="13:13" hidden="1" x14ac:dyDescent="0.25">
      <c r="M838" s="112"/>
    </row>
    <row r="839" spans="13:13" hidden="1" x14ac:dyDescent="0.25">
      <c r="M839" s="112"/>
    </row>
    <row r="840" spans="13:13" hidden="1" x14ac:dyDescent="0.25">
      <c r="M840" s="112"/>
    </row>
    <row r="841" spans="13:13" hidden="1" x14ac:dyDescent="0.25">
      <c r="M841" s="112"/>
    </row>
    <row r="842" spans="13:13" hidden="1" x14ac:dyDescent="0.25">
      <c r="M842" s="112"/>
    </row>
    <row r="843" spans="13:13" hidden="1" x14ac:dyDescent="0.25">
      <c r="M843" s="112"/>
    </row>
    <row r="844" spans="13:13" hidden="1" x14ac:dyDescent="0.25">
      <c r="M844" s="112"/>
    </row>
    <row r="845" spans="13:13" hidden="1" x14ac:dyDescent="0.25">
      <c r="M845" s="112"/>
    </row>
    <row r="846" spans="13:13" hidden="1" x14ac:dyDescent="0.25">
      <c r="M846" s="112"/>
    </row>
    <row r="847" spans="13:13" hidden="1" x14ac:dyDescent="0.25">
      <c r="M847" s="112"/>
    </row>
    <row r="848" spans="13:13" hidden="1" x14ac:dyDescent="0.25">
      <c r="M848" s="112"/>
    </row>
    <row r="849" spans="13:13" hidden="1" x14ac:dyDescent="0.25">
      <c r="M849" s="112"/>
    </row>
    <row r="850" spans="13:13" hidden="1" x14ac:dyDescent="0.25">
      <c r="M850" s="112"/>
    </row>
    <row r="851" spans="13:13" hidden="1" x14ac:dyDescent="0.25">
      <c r="M851" s="112"/>
    </row>
    <row r="852" spans="13:13" hidden="1" x14ac:dyDescent="0.25">
      <c r="M852" s="112"/>
    </row>
    <row r="853" spans="13:13" hidden="1" x14ac:dyDescent="0.25">
      <c r="M853" s="112"/>
    </row>
    <row r="854" spans="13:13" hidden="1" x14ac:dyDescent="0.25">
      <c r="M854" s="112"/>
    </row>
    <row r="855" spans="13:13" hidden="1" x14ac:dyDescent="0.25">
      <c r="M855" s="112"/>
    </row>
    <row r="856" spans="13:13" hidden="1" x14ac:dyDescent="0.25">
      <c r="M856" s="112"/>
    </row>
    <row r="857" spans="13:13" hidden="1" x14ac:dyDescent="0.25">
      <c r="M857" s="112"/>
    </row>
    <row r="858" spans="13:13" hidden="1" x14ac:dyDescent="0.25">
      <c r="M858" s="112"/>
    </row>
    <row r="859" spans="13:13" hidden="1" x14ac:dyDescent="0.25">
      <c r="M859" s="112"/>
    </row>
    <row r="860" spans="13:13" hidden="1" x14ac:dyDescent="0.25">
      <c r="M860" s="112"/>
    </row>
    <row r="861" spans="13:13" hidden="1" x14ac:dyDescent="0.25">
      <c r="M861" s="112"/>
    </row>
    <row r="862" spans="13:13" hidden="1" x14ac:dyDescent="0.25">
      <c r="M862" s="112"/>
    </row>
    <row r="863" spans="13:13" hidden="1" x14ac:dyDescent="0.25">
      <c r="M863" s="112"/>
    </row>
    <row r="864" spans="13:13" hidden="1" x14ac:dyDescent="0.25">
      <c r="M864" s="112"/>
    </row>
    <row r="865" spans="13:13" hidden="1" x14ac:dyDescent="0.25">
      <c r="M865" s="112"/>
    </row>
    <row r="866" spans="13:13" hidden="1" x14ac:dyDescent="0.25">
      <c r="M866" s="112"/>
    </row>
    <row r="867" spans="13:13" hidden="1" x14ac:dyDescent="0.25">
      <c r="M867" s="112"/>
    </row>
    <row r="868" spans="13:13" hidden="1" x14ac:dyDescent="0.25">
      <c r="M868" s="112"/>
    </row>
    <row r="869" spans="13:13" hidden="1" x14ac:dyDescent="0.25">
      <c r="M869" s="112"/>
    </row>
    <row r="870" spans="13:13" hidden="1" x14ac:dyDescent="0.25">
      <c r="M870" s="112"/>
    </row>
    <row r="871" spans="13:13" hidden="1" x14ac:dyDescent="0.25">
      <c r="M871" s="112"/>
    </row>
    <row r="872" spans="13:13" hidden="1" x14ac:dyDescent="0.25">
      <c r="M872" s="112"/>
    </row>
    <row r="873" spans="13:13" hidden="1" x14ac:dyDescent="0.25">
      <c r="M873" s="112"/>
    </row>
    <row r="874" spans="13:13" hidden="1" x14ac:dyDescent="0.25">
      <c r="M874" s="112"/>
    </row>
    <row r="875" spans="13:13" hidden="1" x14ac:dyDescent="0.25">
      <c r="M875" s="112"/>
    </row>
    <row r="876" spans="13:13" hidden="1" x14ac:dyDescent="0.25">
      <c r="M876" s="112"/>
    </row>
    <row r="877" spans="13:13" hidden="1" x14ac:dyDescent="0.25">
      <c r="M877" s="112"/>
    </row>
    <row r="878" spans="13:13" hidden="1" x14ac:dyDescent="0.25">
      <c r="M878" s="112"/>
    </row>
    <row r="879" spans="13:13" hidden="1" x14ac:dyDescent="0.25">
      <c r="M879" s="112"/>
    </row>
    <row r="880" spans="13:13" hidden="1" x14ac:dyDescent="0.25">
      <c r="M880" s="112"/>
    </row>
    <row r="881" spans="13:13" hidden="1" x14ac:dyDescent="0.25">
      <c r="M881" s="112"/>
    </row>
    <row r="882" spans="13:13" hidden="1" x14ac:dyDescent="0.25">
      <c r="M882" s="112"/>
    </row>
    <row r="883" spans="13:13" hidden="1" x14ac:dyDescent="0.25">
      <c r="M883" s="112"/>
    </row>
    <row r="884" spans="13:13" hidden="1" x14ac:dyDescent="0.25">
      <c r="M884" s="112"/>
    </row>
    <row r="885" spans="13:13" hidden="1" x14ac:dyDescent="0.25">
      <c r="M885" s="112"/>
    </row>
    <row r="886" spans="13:13" hidden="1" x14ac:dyDescent="0.25">
      <c r="M886" s="112"/>
    </row>
    <row r="887" spans="13:13" hidden="1" x14ac:dyDescent="0.25">
      <c r="M887" s="112"/>
    </row>
    <row r="888" spans="13:13" hidden="1" x14ac:dyDescent="0.25">
      <c r="M888" s="112"/>
    </row>
    <row r="889" spans="13:13" hidden="1" x14ac:dyDescent="0.25">
      <c r="M889" s="112"/>
    </row>
    <row r="890" spans="13:13" hidden="1" x14ac:dyDescent="0.25">
      <c r="M890" s="112"/>
    </row>
    <row r="891" spans="13:13" hidden="1" x14ac:dyDescent="0.25">
      <c r="M891" s="112"/>
    </row>
    <row r="892" spans="13:13" hidden="1" x14ac:dyDescent="0.25">
      <c r="M892" s="112"/>
    </row>
    <row r="893" spans="13:13" hidden="1" x14ac:dyDescent="0.25">
      <c r="M893" s="112"/>
    </row>
    <row r="894" spans="13:13" hidden="1" x14ac:dyDescent="0.25">
      <c r="M894" s="112"/>
    </row>
    <row r="895" spans="13:13" hidden="1" x14ac:dyDescent="0.25">
      <c r="M895" s="112"/>
    </row>
    <row r="896" spans="13:13" hidden="1" x14ac:dyDescent="0.25">
      <c r="M896" s="112"/>
    </row>
    <row r="897" spans="13:13" hidden="1" x14ac:dyDescent="0.25">
      <c r="M897" s="112"/>
    </row>
    <row r="898" spans="13:13" hidden="1" x14ac:dyDescent="0.25">
      <c r="M898" s="112"/>
    </row>
    <row r="899" spans="13:13" hidden="1" x14ac:dyDescent="0.25">
      <c r="M899" s="112"/>
    </row>
    <row r="900" spans="13:13" hidden="1" x14ac:dyDescent="0.25">
      <c r="M900" s="112"/>
    </row>
    <row r="901" spans="13:13" hidden="1" x14ac:dyDescent="0.25">
      <c r="M901" s="112"/>
    </row>
    <row r="902" spans="13:13" hidden="1" x14ac:dyDescent="0.25">
      <c r="M902" s="112"/>
    </row>
    <row r="903" spans="13:13" hidden="1" x14ac:dyDescent="0.25">
      <c r="M903" s="112"/>
    </row>
    <row r="904" spans="13:13" hidden="1" x14ac:dyDescent="0.25">
      <c r="M904" s="112"/>
    </row>
    <row r="905" spans="13:13" hidden="1" x14ac:dyDescent="0.25">
      <c r="M905" s="112"/>
    </row>
    <row r="906" spans="13:13" hidden="1" x14ac:dyDescent="0.25">
      <c r="M906" s="112"/>
    </row>
    <row r="907" spans="13:13" hidden="1" x14ac:dyDescent="0.25">
      <c r="M907" s="112"/>
    </row>
    <row r="908" spans="13:13" hidden="1" x14ac:dyDescent="0.25">
      <c r="M908" s="112"/>
    </row>
    <row r="909" spans="13:13" hidden="1" x14ac:dyDescent="0.25">
      <c r="M909" s="112"/>
    </row>
    <row r="910" spans="13:13" hidden="1" x14ac:dyDescent="0.25">
      <c r="M910" s="112"/>
    </row>
    <row r="911" spans="13:13" hidden="1" x14ac:dyDescent="0.25">
      <c r="M911" s="112"/>
    </row>
    <row r="912" spans="13:13" hidden="1" x14ac:dyDescent="0.25">
      <c r="M912" s="112"/>
    </row>
    <row r="913" spans="13:13" hidden="1" x14ac:dyDescent="0.25">
      <c r="M913" s="112"/>
    </row>
    <row r="914" spans="13:13" hidden="1" x14ac:dyDescent="0.25">
      <c r="M914" s="112"/>
    </row>
    <row r="915" spans="13:13" hidden="1" x14ac:dyDescent="0.25">
      <c r="M915" s="112"/>
    </row>
    <row r="916" spans="13:13" hidden="1" x14ac:dyDescent="0.25">
      <c r="M916" s="112"/>
    </row>
    <row r="917" spans="13:13" hidden="1" x14ac:dyDescent="0.25">
      <c r="M917" s="112"/>
    </row>
    <row r="918" spans="13:13" hidden="1" x14ac:dyDescent="0.25">
      <c r="M918" s="112"/>
    </row>
    <row r="919" spans="13:13" hidden="1" x14ac:dyDescent="0.25">
      <c r="M919" s="112"/>
    </row>
    <row r="920" spans="13:13" hidden="1" x14ac:dyDescent="0.25">
      <c r="M920" s="112"/>
    </row>
    <row r="921" spans="13:13" hidden="1" x14ac:dyDescent="0.25">
      <c r="M921" s="112"/>
    </row>
    <row r="922" spans="13:13" hidden="1" x14ac:dyDescent="0.25">
      <c r="M922" s="112"/>
    </row>
    <row r="923" spans="13:13" hidden="1" x14ac:dyDescent="0.25">
      <c r="M923" s="112"/>
    </row>
    <row r="924" spans="13:13" hidden="1" x14ac:dyDescent="0.25">
      <c r="M924" s="112"/>
    </row>
    <row r="925" spans="13:13" hidden="1" x14ac:dyDescent="0.25">
      <c r="M925" s="112"/>
    </row>
    <row r="926" spans="13:13" hidden="1" x14ac:dyDescent="0.25">
      <c r="M926" s="112"/>
    </row>
    <row r="927" spans="13:13" hidden="1" x14ac:dyDescent="0.25">
      <c r="M927" s="112"/>
    </row>
    <row r="928" spans="13:13" hidden="1" x14ac:dyDescent="0.25">
      <c r="M928" s="112"/>
    </row>
    <row r="929" spans="13:13" hidden="1" x14ac:dyDescent="0.25">
      <c r="M929" s="112"/>
    </row>
    <row r="930" spans="13:13" hidden="1" x14ac:dyDescent="0.25">
      <c r="M930" s="112"/>
    </row>
    <row r="931" spans="13:13" hidden="1" x14ac:dyDescent="0.25">
      <c r="M931" s="112"/>
    </row>
    <row r="932" spans="13:13" hidden="1" x14ac:dyDescent="0.25">
      <c r="M932" s="112"/>
    </row>
    <row r="933" spans="13:13" hidden="1" x14ac:dyDescent="0.25">
      <c r="M933" s="112"/>
    </row>
    <row r="934" spans="13:13" hidden="1" x14ac:dyDescent="0.25">
      <c r="M934" s="112"/>
    </row>
    <row r="935" spans="13:13" hidden="1" x14ac:dyDescent="0.25">
      <c r="M935" s="112"/>
    </row>
    <row r="936" spans="13:13" hidden="1" x14ac:dyDescent="0.25">
      <c r="M936" s="112"/>
    </row>
    <row r="937" spans="13:13" hidden="1" x14ac:dyDescent="0.25">
      <c r="M937" s="112"/>
    </row>
    <row r="938" spans="13:13" hidden="1" x14ac:dyDescent="0.25">
      <c r="M938" s="112"/>
    </row>
    <row r="939" spans="13:13" hidden="1" x14ac:dyDescent="0.25">
      <c r="M939" s="112"/>
    </row>
    <row r="940" spans="13:13" hidden="1" x14ac:dyDescent="0.25">
      <c r="M940" s="112"/>
    </row>
    <row r="941" spans="13:13" hidden="1" x14ac:dyDescent="0.25">
      <c r="M941" s="112"/>
    </row>
    <row r="942" spans="13:13" hidden="1" x14ac:dyDescent="0.25">
      <c r="M942" s="112"/>
    </row>
    <row r="943" spans="13:13" hidden="1" x14ac:dyDescent="0.25">
      <c r="M943" s="112"/>
    </row>
    <row r="944" spans="13:13" hidden="1" x14ac:dyDescent="0.25">
      <c r="M944" s="112"/>
    </row>
    <row r="945" spans="13:13" hidden="1" x14ac:dyDescent="0.25">
      <c r="M945" s="112"/>
    </row>
    <row r="946" spans="13:13" hidden="1" x14ac:dyDescent="0.25">
      <c r="M946" s="112"/>
    </row>
    <row r="947" spans="13:13" hidden="1" x14ac:dyDescent="0.25">
      <c r="M947" s="112"/>
    </row>
    <row r="948" spans="13:13" hidden="1" x14ac:dyDescent="0.25">
      <c r="M948" s="112"/>
    </row>
    <row r="949" spans="13:13" hidden="1" x14ac:dyDescent="0.25">
      <c r="M949" s="112"/>
    </row>
    <row r="950" spans="13:13" hidden="1" x14ac:dyDescent="0.25">
      <c r="M950" s="112"/>
    </row>
    <row r="951" spans="13:13" hidden="1" x14ac:dyDescent="0.25">
      <c r="M951" s="112"/>
    </row>
    <row r="952" spans="13:13" hidden="1" x14ac:dyDescent="0.25">
      <c r="M952" s="112"/>
    </row>
    <row r="953" spans="13:13" hidden="1" x14ac:dyDescent="0.25">
      <c r="M953" s="112"/>
    </row>
    <row r="954" spans="13:13" hidden="1" x14ac:dyDescent="0.25">
      <c r="M954" s="112"/>
    </row>
    <row r="955" spans="13:13" hidden="1" x14ac:dyDescent="0.25">
      <c r="M955" s="112"/>
    </row>
    <row r="956" spans="13:13" hidden="1" x14ac:dyDescent="0.25">
      <c r="M956" s="112"/>
    </row>
    <row r="957" spans="13:13" hidden="1" x14ac:dyDescent="0.25">
      <c r="M957" s="112"/>
    </row>
    <row r="958" spans="13:13" hidden="1" x14ac:dyDescent="0.25">
      <c r="M958" s="112"/>
    </row>
    <row r="959" spans="13:13" hidden="1" x14ac:dyDescent="0.25">
      <c r="M959" s="112"/>
    </row>
    <row r="960" spans="13:13" hidden="1" x14ac:dyDescent="0.25">
      <c r="M960" s="112"/>
    </row>
    <row r="961" spans="13:13" hidden="1" x14ac:dyDescent="0.25">
      <c r="M961" s="112"/>
    </row>
    <row r="962" spans="13:13" hidden="1" x14ac:dyDescent="0.25">
      <c r="M962" s="112"/>
    </row>
    <row r="963" spans="13:13" hidden="1" x14ac:dyDescent="0.25">
      <c r="M963" s="112"/>
    </row>
    <row r="964" spans="13:13" hidden="1" x14ac:dyDescent="0.25">
      <c r="M964" s="112"/>
    </row>
    <row r="965" spans="13:13" hidden="1" x14ac:dyDescent="0.25">
      <c r="M965" s="112"/>
    </row>
    <row r="966" spans="13:13" hidden="1" x14ac:dyDescent="0.25">
      <c r="M966" s="112"/>
    </row>
    <row r="967" spans="13:13" hidden="1" x14ac:dyDescent="0.25">
      <c r="M967" s="112"/>
    </row>
    <row r="968" spans="13:13" hidden="1" x14ac:dyDescent="0.25">
      <c r="M968" s="112"/>
    </row>
    <row r="969" spans="13:13" hidden="1" x14ac:dyDescent="0.25">
      <c r="M969" s="112"/>
    </row>
    <row r="970" spans="13:13" hidden="1" x14ac:dyDescent="0.25">
      <c r="M970" s="112"/>
    </row>
    <row r="971" spans="13:13" hidden="1" x14ac:dyDescent="0.25">
      <c r="M971" s="112"/>
    </row>
    <row r="972" spans="13:13" hidden="1" x14ac:dyDescent="0.25">
      <c r="M972" s="112"/>
    </row>
    <row r="973" spans="13:13" hidden="1" x14ac:dyDescent="0.25">
      <c r="M973" s="112"/>
    </row>
  </sheetData>
  <mergeCells count="1">
    <mergeCell ref="A39:B39"/>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D11FA-D586-46F5-9FC6-EABCF34472F6}">
  <dimension ref="A1:P1128"/>
  <sheetViews>
    <sheetView zoomScale="93" zoomScaleNormal="93" workbookViewId="0"/>
  </sheetViews>
  <sheetFormatPr baseColWidth="10" defaultColWidth="0" defaultRowHeight="0" customHeight="1" zeroHeight="1" x14ac:dyDescent="0.25"/>
  <cols>
    <col min="1" max="1" width="11.42578125" customWidth="1"/>
    <col min="2" max="2" width="16.28515625" customWidth="1"/>
    <col min="3" max="3" width="11.42578125" customWidth="1"/>
    <col min="4" max="4" width="27.42578125" style="122" bestFit="1" customWidth="1"/>
    <col min="5" max="15" width="11.42578125" customWidth="1"/>
    <col min="16" max="16" width="0" hidden="1" customWidth="1"/>
    <col min="17" max="16384" width="11.42578125" hidden="1"/>
  </cols>
  <sheetData>
    <row r="1" spans="1:15" ht="21" x14ac:dyDescent="0.35">
      <c r="A1" s="1" t="s">
        <v>0</v>
      </c>
      <c r="B1" s="7"/>
      <c r="C1" s="7"/>
      <c r="D1" s="114"/>
      <c r="E1" s="7"/>
      <c r="F1" s="7"/>
      <c r="G1" s="7"/>
      <c r="H1" s="7"/>
      <c r="I1" s="7"/>
      <c r="J1" s="7"/>
      <c r="K1" s="7"/>
      <c r="L1" s="7"/>
      <c r="M1" s="7"/>
      <c r="N1" s="7"/>
      <c r="O1" s="7"/>
    </row>
    <row r="2" spans="1:15" ht="21" x14ac:dyDescent="0.35">
      <c r="A2" s="1" t="s">
        <v>1526</v>
      </c>
      <c r="B2" s="7"/>
      <c r="C2" s="7"/>
      <c r="D2" s="114"/>
      <c r="E2" s="7"/>
      <c r="F2" s="7"/>
      <c r="G2" s="7"/>
      <c r="H2" s="7"/>
      <c r="I2" s="7"/>
      <c r="J2" s="7"/>
      <c r="K2" s="7"/>
      <c r="L2" s="7"/>
      <c r="M2" s="7"/>
      <c r="N2" s="7"/>
      <c r="O2" s="7"/>
    </row>
    <row r="3" spans="1:15" ht="21" x14ac:dyDescent="0.35">
      <c r="A3" s="1" t="s">
        <v>156</v>
      </c>
      <c r="B3" s="7"/>
      <c r="C3" s="7"/>
      <c r="D3" s="114"/>
      <c r="E3" s="7"/>
      <c r="F3" s="7"/>
      <c r="G3" s="7"/>
      <c r="H3" s="7"/>
      <c r="I3" s="7"/>
      <c r="J3" s="7"/>
      <c r="K3" s="7"/>
      <c r="L3" s="7"/>
      <c r="M3" s="7"/>
      <c r="N3" s="7"/>
      <c r="O3" s="7"/>
    </row>
    <row r="4" spans="1:15" ht="15.75" thickBot="1" x14ac:dyDescent="0.3">
      <c r="A4" s="8" t="s">
        <v>13</v>
      </c>
      <c r="B4" s="7"/>
      <c r="C4" s="7"/>
      <c r="D4" s="114"/>
      <c r="E4" s="7"/>
      <c r="F4" s="7"/>
      <c r="G4" s="7"/>
      <c r="H4" s="7"/>
      <c r="I4" s="7"/>
      <c r="J4" s="7"/>
      <c r="K4" s="7"/>
      <c r="L4" s="7"/>
      <c r="M4" s="7"/>
      <c r="N4" s="7"/>
      <c r="O4" s="7"/>
    </row>
    <row r="5" spans="1:15" ht="41.25" thickBot="1" x14ac:dyDescent="0.3">
      <c r="A5" s="102" t="s">
        <v>124</v>
      </c>
      <c r="B5" s="75" t="s">
        <v>149</v>
      </c>
      <c r="C5" s="75" t="s">
        <v>157</v>
      </c>
      <c r="D5" s="75" t="s">
        <v>158</v>
      </c>
      <c r="E5" s="11">
        <v>2014</v>
      </c>
      <c r="F5" s="11">
        <v>2015</v>
      </c>
      <c r="G5" s="11">
        <v>2016</v>
      </c>
      <c r="H5" s="11">
        <v>2017</v>
      </c>
      <c r="I5" s="11">
        <v>2018</v>
      </c>
      <c r="J5" s="11">
        <v>2019</v>
      </c>
      <c r="K5" s="11">
        <v>2020</v>
      </c>
      <c r="L5" s="115">
        <v>2021</v>
      </c>
      <c r="M5" s="10">
        <v>2022</v>
      </c>
      <c r="N5" s="11">
        <v>2023</v>
      </c>
      <c r="O5" s="11">
        <v>2024</v>
      </c>
    </row>
    <row r="6" spans="1:15" ht="15" x14ac:dyDescent="0.25">
      <c r="A6" s="103" t="s">
        <v>109</v>
      </c>
      <c r="B6" s="100" t="s">
        <v>159</v>
      </c>
      <c r="C6" s="116" t="s">
        <v>160</v>
      </c>
      <c r="D6" s="116" t="s">
        <v>161</v>
      </c>
      <c r="E6" s="117">
        <v>1.0538094493487047</v>
      </c>
      <c r="F6" s="117">
        <v>1.0758945493139263</v>
      </c>
      <c r="G6" s="117">
        <v>1.1088895753629733</v>
      </c>
      <c r="H6" s="117">
        <v>1.1351260889938701</v>
      </c>
      <c r="I6" s="117">
        <v>1.1621246469808457</v>
      </c>
      <c r="J6" s="117">
        <v>1.1291053556643378</v>
      </c>
      <c r="K6" s="117">
        <v>1.1052274870344176</v>
      </c>
      <c r="L6" s="117">
        <v>1.1636056005246111</v>
      </c>
      <c r="M6" s="117">
        <v>1.1422216327072003</v>
      </c>
      <c r="N6" s="117">
        <v>1.1275370596329084</v>
      </c>
      <c r="O6" s="117">
        <v>1.159688572182634</v>
      </c>
    </row>
    <row r="7" spans="1:15" ht="15" x14ac:dyDescent="0.25">
      <c r="A7" s="104" t="s">
        <v>109</v>
      </c>
      <c r="B7" s="105" t="s">
        <v>159</v>
      </c>
      <c r="C7" s="116" t="s">
        <v>162</v>
      </c>
      <c r="D7" s="118" t="s">
        <v>163</v>
      </c>
      <c r="E7" s="119">
        <v>4.1666666666666664E-2</v>
      </c>
      <c r="F7" s="119">
        <v>1.8411967779056387E-2</v>
      </c>
      <c r="G7" s="119">
        <v>0</v>
      </c>
      <c r="H7" s="119">
        <v>8.5247883917775089E-2</v>
      </c>
      <c r="I7" s="119">
        <v>0</v>
      </c>
      <c r="J7" s="119">
        <v>0</v>
      </c>
      <c r="K7" s="117">
        <v>0</v>
      </c>
      <c r="L7" s="117">
        <v>0</v>
      </c>
      <c r="M7" s="117">
        <v>0</v>
      </c>
      <c r="N7" s="117">
        <v>0</v>
      </c>
      <c r="O7" s="117">
        <v>0</v>
      </c>
    </row>
    <row r="8" spans="1:15" ht="15" x14ac:dyDescent="0.25">
      <c r="A8" s="103" t="s">
        <v>109</v>
      </c>
      <c r="B8" s="100" t="s">
        <v>159</v>
      </c>
      <c r="C8" s="116" t="s">
        <v>164</v>
      </c>
      <c r="D8" s="116" t="s">
        <v>165</v>
      </c>
      <c r="E8" s="117">
        <v>0</v>
      </c>
      <c r="F8" s="117">
        <v>0</v>
      </c>
      <c r="G8" s="117">
        <v>0</v>
      </c>
      <c r="H8" s="117">
        <v>0</v>
      </c>
      <c r="I8" s="117">
        <v>0</v>
      </c>
      <c r="J8" s="117">
        <v>0</v>
      </c>
      <c r="K8" s="117">
        <v>0</v>
      </c>
      <c r="L8" s="117">
        <v>0</v>
      </c>
      <c r="M8" s="117">
        <v>0</v>
      </c>
      <c r="N8" s="117">
        <v>0</v>
      </c>
      <c r="O8" s="117">
        <v>0</v>
      </c>
    </row>
    <row r="9" spans="1:15" ht="15" x14ac:dyDescent="0.25">
      <c r="A9" s="104" t="s">
        <v>109</v>
      </c>
      <c r="B9" s="105" t="s">
        <v>159</v>
      </c>
      <c r="C9" s="116" t="s">
        <v>166</v>
      </c>
      <c r="D9" s="118" t="s">
        <v>167</v>
      </c>
      <c r="E9" s="119">
        <v>0</v>
      </c>
      <c r="F9" s="119">
        <v>0</v>
      </c>
      <c r="G9" s="119">
        <v>0</v>
      </c>
      <c r="H9" s="119">
        <v>0</v>
      </c>
      <c r="I9" s="119">
        <v>0</v>
      </c>
      <c r="J9" s="119">
        <v>0</v>
      </c>
      <c r="K9" s="117">
        <v>0</v>
      </c>
      <c r="L9" s="117">
        <v>0</v>
      </c>
      <c r="M9" s="117">
        <v>0</v>
      </c>
      <c r="N9" s="117">
        <v>0</v>
      </c>
      <c r="O9" s="117">
        <v>0</v>
      </c>
    </row>
    <row r="10" spans="1:15" ht="15" x14ac:dyDescent="0.25">
      <c r="A10" s="103" t="s">
        <v>109</v>
      </c>
      <c r="B10" s="100" t="s">
        <v>159</v>
      </c>
      <c r="C10" s="116" t="s">
        <v>168</v>
      </c>
      <c r="D10" s="116" t="s">
        <v>169</v>
      </c>
      <c r="E10" s="117">
        <v>8.130081300813009E-3</v>
      </c>
      <c r="F10" s="117">
        <v>0</v>
      </c>
      <c r="G10" s="117">
        <v>0</v>
      </c>
      <c r="H10" s="117">
        <v>0</v>
      </c>
      <c r="I10" s="117">
        <v>0</v>
      </c>
      <c r="J10" s="117">
        <v>0</v>
      </c>
      <c r="K10" s="117">
        <v>0</v>
      </c>
      <c r="L10" s="117">
        <v>0</v>
      </c>
      <c r="M10" s="117">
        <v>0</v>
      </c>
      <c r="N10" s="117">
        <v>0</v>
      </c>
      <c r="O10" s="117">
        <v>6.5502183406113534E-3</v>
      </c>
    </row>
    <row r="11" spans="1:15" ht="15" x14ac:dyDescent="0.25">
      <c r="A11" s="104" t="s">
        <v>109</v>
      </c>
      <c r="B11" s="105" t="s">
        <v>159</v>
      </c>
      <c r="C11" s="116" t="s">
        <v>170</v>
      </c>
      <c r="D11" s="118" t="s">
        <v>171</v>
      </c>
      <c r="E11" s="119">
        <v>0.12469337694194603</v>
      </c>
      <c r="F11" s="119">
        <v>0.11577660008153282</v>
      </c>
      <c r="G11" s="119">
        <v>8.5585585585585586E-2</v>
      </c>
      <c r="H11" s="119">
        <v>8.1069958847736628E-2</v>
      </c>
      <c r="I11" s="119">
        <v>7.5072583990045627E-2</v>
      </c>
      <c r="J11" s="119">
        <v>3.3443435177539227E-2</v>
      </c>
      <c r="K11" s="117">
        <v>1.2690355329949238E-3</v>
      </c>
      <c r="L11" s="117">
        <v>1.1187607573149742E-2</v>
      </c>
      <c r="M11" s="117">
        <v>0</v>
      </c>
      <c r="N11" s="117">
        <v>1.2411347517730497E-2</v>
      </c>
      <c r="O11" s="117">
        <v>3.3288349077822764E-2</v>
      </c>
    </row>
    <row r="12" spans="1:15" ht="15" x14ac:dyDescent="0.25">
      <c r="A12" s="103" t="s">
        <v>109</v>
      </c>
      <c r="B12" s="100" t="s">
        <v>159</v>
      </c>
      <c r="C12" s="116" t="s">
        <v>172</v>
      </c>
      <c r="D12" s="116" t="s">
        <v>173</v>
      </c>
      <c r="E12" s="117">
        <v>0.1668802871058703</v>
      </c>
      <c r="F12" s="117">
        <v>0.20598864223025296</v>
      </c>
      <c r="G12" s="117">
        <v>0.18293319415448853</v>
      </c>
      <c r="H12" s="117">
        <v>0.1778248213813178</v>
      </c>
      <c r="I12" s="117">
        <v>0.16684073107049607</v>
      </c>
      <c r="J12" s="117">
        <v>0.15728563913729615</v>
      </c>
      <c r="K12" s="117">
        <v>0.12627073301230604</v>
      </c>
      <c r="L12" s="117">
        <v>0.1077762619372442</v>
      </c>
      <c r="M12" s="117">
        <v>0.11970074812967581</v>
      </c>
      <c r="N12" s="117">
        <v>0.12514092446448705</v>
      </c>
      <c r="O12" s="117">
        <v>0.14187643020594964</v>
      </c>
    </row>
    <row r="13" spans="1:15" ht="15" x14ac:dyDescent="0.25">
      <c r="A13" s="104" t="s">
        <v>109</v>
      </c>
      <c r="B13" s="105" t="s">
        <v>159</v>
      </c>
      <c r="C13" s="116" t="s">
        <v>174</v>
      </c>
      <c r="D13" s="118" t="s">
        <v>175</v>
      </c>
      <c r="E13" s="119">
        <v>5.0880626223091974E-2</v>
      </c>
      <c r="F13" s="119">
        <v>0</v>
      </c>
      <c r="G13" s="119">
        <v>0</v>
      </c>
      <c r="H13" s="119">
        <v>0</v>
      </c>
      <c r="I13" s="119">
        <v>0</v>
      </c>
      <c r="J13" s="119">
        <v>0</v>
      </c>
      <c r="K13" s="117">
        <v>0</v>
      </c>
      <c r="L13" s="117">
        <v>0</v>
      </c>
      <c r="M13" s="117">
        <v>0</v>
      </c>
      <c r="N13" s="117">
        <v>0</v>
      </c>
      <c r="O13" s="117">
        <v>0</v>
      </c>
    </row>
    <row r="14" spans="1:15" ht="15" x14ac:dyDescent="0.25">
      <c r="A14" s="103" t="s">
        <v>109</v>
      </c>
      <c r="B14" s="100" t="s">
        <v>159</v>
      </c>
      <c r="C14" s="116" t="s">
        <v>176</v>
      </c>
      <c r="D14" s="116" t="s">
        <v>177</v>
      </c>
      <c r="E14" s="117">
        <v>1.6057091882247992E-2</v>
      </c>
      <c r="F14" s="117">
        <v>1.6333938294010888E-2</v>
      </c>
      <c r="G14" s="117">
        <v>0</v>
      </c>
      <c r="H14" s="117">
        <v>0</v>
      </c>
      <c r="I14" s="117">
        <v>0</v>
      </c>
      <c r="J14" s="117">
        <v>0</v>
      </c>
      <c r="K14" s="117">
        <v>0</v>
      </c>
      <c r="L14" s="117">
        <v>0</v>
      </c>
      <c r="M14" s="117">
        <v>0</v>
      </c>
      <c r="N14" s="117">
        <v>0</v>
      </c>
      <c r="O14" s="117">
        <v>0</v>
      </c>
    </row>
    <row r="15" spans="1:15" ht="15" x14ac:dyDescent="0.25">
      <c r="A15" s="104" t="s">
        <v>109</v>
      </c>
      <c r="B15" s="105" t="s">
        <v>159</v>
      </c>
      <c r="C15" s="116" t="s">
        <v>178</v>
      </c>
      <c r="D15" s="118" t="s">
        <v>179</v>
      </c>
      <c r="E15" s="119">
        <v>0</v>
      </c>
      <c r="F15" s="119">
        <v>2.919290211791643E-2</v>
      </c>
      <c r="G15" s="119">
        <v>0</v>
      </c>
      <c r="H15" s="119">
        <v>0</v>
      </c>
      <c r="I15" s="119">
        <v>0</v>
      </c>
      <c r="J15" s="119">
        <v>5.7240984544934168E-4</v>
      </c>
      <c r="K15" s="117">
        <v>0</v>
      </c>
      <c r="L15" s="117">
        <v>0</v>
      </c>
      <c r="M15" s="117">
        <v>0</v>
      </c>
      <c r="N15" s="117">
        <v>0</v>
      </c>
      <c r="O15" s="117">
        <v>0</v>
      </c>
    </row>
    <row r="16" spans="1:15" ht="15" x14ac:dyDescent="0.25">
      <c r="A16" s="103" t="s">
        <v>109</v>
      </c>
      <c r="B16" s="100" t="s">
        <v>159</v>
      </c>
      <c r="C16" s="116" t="s">
        <v>180</v>
      </c>
      <c r="D16" s="116" t="s">
        <v>181</v>
      </c>
      <c r="E16" s="117">
        <v>0.43388072601555749</v>
      </c>
      <c r="F16" s="117">
        <v>0.53365175857577074</v>
      </c>
      <c r="G16" s="117">
        <v>0.58274956217162877</v>
      </c>
      <c r="H16" s="117">
        <v>0.70813186813186813</v>
      </c>
      <c r="I16" s="117">
        <v>0.72419928825622781</v>
      </c>
      <c r="J16" s="117">
        <v>0.57845328565042464</v>
      </c>
      <c r="K16" s="117">
        <v>0.75989085948158253</v>
      </c>
      <c r="L16" s="117">
        <v>0.52181987000928509</v>
      </c>
      <c r="M16" s="117">
        <v>0.63391591875295228</v>
      </c>
      <c r="N16" s="117">
        <v>0.49591542527630944</v>
      </c>
      <c r="O16" s="117">
        <v>0.47294002925402245</v>
      </c>
    </row>
    <row r="17" spans="1:15" ht="15" x14ac:dyDescent="0.25">
      <c r="A17" s="104" t="s">
        <v>109</v>
      </c>
      <c r="B17" s="105" t="s">
        <v>159</v>
      </c>
      <c r="C17" s="116" t="s">
        <v>182</v>
      </c>
      <c r="D17" s="118" t="s">
        <v>183</v>
      </c>
      <c r="E17" s="119">
        <v>0</v>
      </c>
      <c r="F17" s="119">
        <v>0</v>
      </c>
      <c r="G17" s="119">
        <v>0</v>
      </c>
      <c r="H17" s="119">
        <v>0</v>
      </c>
      <c r="I17" s="119">
        <v>0</v>
      </c>
      <c r="J17" s="119">
        <v>0</v>
      </c>
      <c r="K17" s="117">
        <v>0</v>
      </c>
      <c r="L17" s="117">
        <v>0</v>
      </c>
      <c r="M17" s="117">
        <v>0</v>
      </c>
      <c r="N17" s="117">
        <v>0</v>
      </c>
      <c r="O17" s="117">
        <v>0</v>
      </c>
    </row>
    <row r="18" spans="1:15" ht="15" x14ac:dyDescent="0.25">
      <c r="A18" s="103" t="s">
        <v>109</v>
      </c>
      <c r="B18" s="100" t="s">
        <v>159</v>
      </c>
      <c r="C18" s="116" t="s">
        <v>184</v>
      </c>
      <c r="D18" s="116" t="s">
        <v>185</v>
      </c>
      <c r="E18" s="117">
        <v>0.70466186300894174</v>
      </c>
      <c r="F18" s="117">
        <v>0.75655012455974568</v>
      </c>
      <c r="G18" s="117">
        <v>0.83899821109123429</v>
      </c>
      <c r="H18" s="117">
        <v>0.89891543806134555</v>
      </c>
      <c r="I18" s="117">
        <v>0.85698495025933163</v>
      </c>
      <c r="J18" s="117">
        <v>0.86677923174335159</v>
      </c>
      <c r="K18" s="117">
        <v>0.92768400308456855</v>
      </c>
      <c r="L18" s="117">
        <v>0.7180288044421308</v>
      </c>
      <c r="M18" s="117">
        <v>0.70335475917936074</v>
      </c>
      <c r="N18" s="117">
        <v>0.6570281124497992</v>
      </c>
      <c r="O18" s="117">
        <v>0.65212285456187891</v>
      </c>
    </row>
    <row r="19" spans="1:15" ht="15" x14ac:dyDescent="0.25">
      <c r="A19" s="104" t="s">
        <v>109</v>
      </c>
      <c r="B19" s="105" t="s">
        <v>159</v>
      </c>
      <c r="C19" s="116" t="s">
        <v>186</v>
      </c>
      <c r="D19" s="118" t="s">
        <v>187</v>
      </c>
      <c r="E19" s="119">
        <v>5.2945563012677103E-2</v>
      </c>
      <c r="F19" s="119">
        <v>2.4812030075187969E-2</v>
      </c>
      <c r="G19" s="119">
        <v>0</v>
      </c>
      <c r="H19" s="119">
        <v>0</v>
      </c>
      <c r="I19" s="119">
        <v>0</v>
      </c>
      <c r="J19" s="119">
        <v>0</v>
      </c>
      <c r="K19" s="117">
        <v>0</v>
      </c>
      <c r="L19" s="117">
        <v>1.0292953285827395E-2</v>
      </c>
      <c r="M19" s="117">
        <v>1.2043356081894822E-3</v>
      </c>
      <c r="N19" s="117">
        <v>1.2165450121654502E-3</v>
      </c>
      <c r="O19" s="117">
        <v>1.2290045063498567E-3</v>
      </c>
    </row>
    <row r="20" spans="1:15" ht="15" x14ac:dyDescent="0.25">
      <c r="A20" s="103" t="s">
        <v>109</v>
      </c>
      <c r="B20" s="100" t="s">
        <v>159</v>
      </c>
      <c r="C20" s="116" t="s">
        <v>188</v>
      </c>
      <c r="D20" s="116" t="s">
        <v>189</v>
      </c>
      <c r="E20" s="117">
        <v>2.2486772486772486E-2</v>
      </c>
      <c r="F20" s="117">
        <v>0</v>
      </c>
      <c r="G20" s="117">
        <v>0</v>
      </c>
      <c r="H20" s="117">
        <v>0</v>
      </c>
      <c r="I20" s="117">
        <v>0</v>
      </c>
      <c r="J20" s="117">
        <v>0</v>
      </c>
      <c r="K20" s="117">
        <v>0</v>
      </c>
      <c r="L20" s="117">
        <v>0</v>
      </c>
      <c r="M20" s="117">
        <v>0</v>
      </c>
      <c r="N20" s="117">
        <v>0</v>
      </c>
      <c r="O20" s="117">
        <v>0</v>
      </c>
    </row>
    <row r="21" spans="1:15" ht="15" x14ac:dyDescent="0.25">
      <c r="A21" s="104" t="s">
        <v>109</v>
      </c>
      <c r="B21" s="105" t="s">
        <v>159</v>
      </c>
      <c r="C21" s="116" t="s">
        <v>190</v>
      </c>
      <c r="D21" s="118" t="s">
        <v>191</v>
      </c>
      <c r="E21" s="119">
        <v>0.85974025974025969</v>
      </c>
      <c r="F21" s="119">
        <v>0.54644808743169404</v>
      </c>
      <c r="G21" s="119">
        <v>0.28531073446327682</v>
      </c>
      <c r="H21" s="119">
        <v>2.0029069767441858</v>
      </c>
      <c r="I21" s="119">
        <v>0.11044776119402985</v>
      </c>
      <c r="J21" s="119">
        <v>0.33435582822085891</v>
      </c>
      <c r="K21" s="117">
        <v>0.48286604361370716</v>
      </c>
      <c r="L21" s="117">
        <v>0.3</v>
      </c>
      <c r="M21" s="117">
        <v>0</v>
      </c>
      <c r="N21" s="117">
        <v>0</v>
      </c>
      <c r="O21" s="117">
        <v>0</v>
      </c>
    </row>
    <row r="22" spans="1:15" ht="15" x14ac:dyDescent="0.25">
      <c r="A22" s="103" t="s">
        <v>109</v>
      </c>
      <c r="B22" s="100" t="s">
        <v>159</v>
      </c>
      <c r="C22" s="116" t="s">
        <v>192</v>
      </c>
      <c r="D22" s="116" t="s">
        <v>193</v>
      </c>
      <c r="E22" s="117">
        <v>2.7283236994219653E-2</v>
      </c>
      <c r="F22" s="117">
        <v>2.7533549282739472E-2</v>
      </c>
      <c r="G22" s="117">
        <v>0</v>
      </c>
      <c r="H22" s="117">
        <v>2.7926460321154294E-3</v>
      </c>
      <c r="I22" s="117">
        <v>0</v>
      </c>
      <c r="J22" s="117">
        <v>2.3191094619666049E-4</v>
      </c>
      <c r="K22" s="117">
        <v>0</v>
      </c>
      <c r="L22" s="117">
        <v>0</v>
      </c>
      <c r="M22" s="117">
        <v>0</v>
      </c>
      <c r="N22" s="117">
        <v>2.5100401606425701E-4</v>
      </c>
      <c r="O22" s="117">
        <v>0</v>
      </c>
    </row>
    <row r="23" spans="1:15" ht="15" x14ac:dyDescent="0.25">
      <c r="A23" s="104" t="s">
        <v>109</v>
      </c>
      <c r="B23" s="105" t="s">
        <v>159</v>
      </c>
      <c r="C23" s="116" t="s">
        <v>194</v>
      </c>
      <c r="D23" s="118" t="s">
        <v>195</v>
      </c>
      <c r="E23" s="119">
        <v>0</v>
      </c>
      <c r="F23" s="119">
        <v>0</v>
      </c>
      <c r="G23" s="119">
        <v>0</v>
      </c>
      <c r="H23" s="119">
        <v>0</v>
      </c>
      <c r="I23" s="119">
        <v>0</v>
      </c>
      <c r="J23" s="119">
        <v>0</v>
      </c>
      <c r="K23" s="117">
        <v>0</v>
      </c>
      <c r="L23" s="117">
        <v>0</v>
      </c>
      <c r="M23" s="117">
        <v>0</v>
      </c>
      <c r="N23" s="117">
        <v>0</v>
      </c>
      <c r="O23" s="117">
        <v>0</v>
      </c>
    </row>
    <row r="24" spans="1:15" ht="15" x14ac:dyDescent="0.25">
      <c r="A24" s="103" t="s">
        <v>109</v>
      </c>
      <c r="B24" s="100" t="s">
        <v>159</v>
      </c>
      <c r="C24" s="116" t="s">
        <v>196</v>
      </c>
      <c r="D24" s="116" t="s">
        <v>197</v>
      </c>
      <c r="E24" s="117">
        <v>8.7199736755511681E-2</v>
      </c>
      <c r="F24" s="117">
        <v>8.8804603714360456E-2</v>
      </c>
      <c r="G24" s="117">
        <v>0.12602031955540119</v>
      </c>
      <c r="H24" s="117">
        <v>0.18251008283099873</v>
      </c>
      <c r="I24" s="117">
        <v>0.18615084525357609</v>
      </c>
      <c r="J24" s="117">
        <v>0.17303735787763941</v>
      </c>
      <c r="K24" s="117">
        <v>0.18834703276846118</v>
      </c>
      <c r="L24" s="117">
        <v>0.18497032142457162</v>
      </c>
      <c r="M24" s="117">
        <v>0.18724481649597408</v>
      </c>
      <c r="N24" s="117">
        <v>0.18406587034674707</v>
      </c>
      <c r="O24" s="117">
        <v>0.17449885756012531</v>
      </c>
    </row>
    <row r="25" spans="1:15" ht="15" x14ac:dyDescent="0.25">
      <c r="A25" s="104" t="s">
        <v>109</v>
      </c>
      <c r="B25" s="105" t="s">
        <v>159</v>
      </c>
      <c r="C25" s="116" t="s">
        <v>198</v>
      </c>
      <c r="D25" s="118" t="s">
        <v>199</v>
      </c>
      <c r="E25" s="119">
        <v>2.8028028028028028E-2</v>
      </c>
      <c r="F25" s="119">
        <v>2.8600612870275793E-2</v>
      </c>
      <c r="G25" s="119">
        <v>0</v>
      </c>
      <c r="H25" s="119">
        <v>0</v>
      </c>
      <c r="I25" s="119">
        <v>0</v>
      </c>
      <c r="J25" s="119">
        <v>0</v>
      </c>
      <c r="K25" s="117">
        <v>0</v>
      </c>
      <c r="L25" s="117">
        <v>0</v>
      </c>
      <c r="M25" s="117">
        <v>0</v>
      </c>
      <c r="N25" s="117">
        <v>1.2077294685990338E-3</v>
      </c>
      <c r="O25" s="117">
        <v>0</v>
      </c>
    </row>
    <row r="26" spans="1:15" ht="15" x14ac:dyDescent="0.25">
      <c r="A26" s="103" t="s">
        <v>109</v>
      </c>
      <c r="B26" s="100" t="s">
        <v>159</v>
      </c>
      <c r="C26" s="116" t="s">
        <v>200</v>
      </c>
      <c r="D26" s="116" t="s">
        <v>201</v>
      </c>
      <c r="E26" s="117">
        <v>2.6333558406482108E-2</v>
      </c>
      <c r="F26" s="117">
        <v>0</v>
      </c>
      <c r="G26" s="117">
        <v>0</v>
      </c>
      <c r="H26" s="117">
        <v>0</v>
      </c>
      <c r="I26" s="117">
        <v>0</v>
      </c>
      <c r="J26" s="117">
        <v>0</v>
      </c>
      <c r="K26" s="117">
        <v>0</v>
      </c>
      <c r="L26" s="117">
        <v>0</v>
      </c>
      <c r="M26" s="117">
        <v>0</v>
      </c>
      <c r="N26" s="117">
        <v>7.5872534142640367E-4</v>
      </c>
      <c r="O26" s="117">
        <v>0</v>
      </c>
    </row>
    <row r="27" spans="1:15" ht="15" x14ac:dyDescent="0.25">
      <c r="A27" s="104" t="s">
        <v>109</v>
      </c>
      <c r="B27" s="105" t="s">
        <v>159</v>
      </c>
      <c r="C27" s="116" t="s">
        <v>202</v>
      </c>
      <c r="D27" s="118" t="s">
        <v>203</v>
      </c>
      <c r="E27" s="119">
        <v>7.3752711496746198E-2</v>
      </c>
      <c r="F27" s="119">
        <v>1.8502202643171806E-2</v>
      </c>
      <c r="G27" s="119">
        <v>0</v>
      </c>
      <c r="H27" s="119">
        <v>0</v>
      </c>
      <c r="I27" s="119">
        <v>1.2298959318826869E-2</v>
      </c>
      <c r="J27" s="119">
        <v>2.4590163934426229E-2</v>
      </c>
      <c r="K27" s="117">
        <v>3.0791788856304986E-2</v>
      </c>
      <c r="L27" s="117">
        <v>0.03</v>
      </c>
      <c r="M27" s="117">
        <v>2.8484231943031537E-2</v>
      </c>
      <c r="N27" s="117">
        <v>1.9111570247933883E-2</v>
      </c>
      <c r="O27" s="117">
        <v>8.3945435466946487E-3</v>
      </c>
    </row>
    <row r="28" spans="1:15" ht="15" x14ac:dyDescent="0.25">
      <c r="A28" s="103" t="s">
        <v>109</v>
      </c>
      <c r="B28" s="100" t="s">
        <v>159</v>
      </c>
      <c r="C28" s="116" t="s">
        <v>204</v>
      </c>
      <c r="D28" s="116" t="s">
        <v>205</v>
      </c>
      <c r="E28" s="117">
        <v>0</v>
      </c>
      <c r="F28" s="117">
        <v>0</v>
      </c>
      <c r="G28" s="117">
        <v>0</v>
      </c>
      <c r="H28" s="117">
        <v>0</v>
      </c>
      <c r="I28" s="117">
        <v>0</v>
      </c>
      <c r="J28" s="117">
        <v>0</v>
      </c>
      <c r="K28" s="117">
        <v>0</v>
      </c>
      <c r="L28" s="117">
        <v>0</v>
      </c>
      <c r="M28" s="117">
        <v>0</v>
      </c>
      <c r="N28" s="117">
        <v>0</v>
      </c>
      <c r="O28" s="117">
        <v>0</v>
      </c>
    </row>
    <row r="29" spans="1:15" ht="15" x14ac:dyDescent="0.25">
      <c r="A29" s="104" t="s">
        <v>109</v>
      </c>
      <c r="B29" s="105" t="s">
        <v>159</v>
      </c>
      <c r="C29" s="116" t="s">
        <v>206</v>
      </c>
      <c r="D29" s="118" t="s">
        <v>207</v>
      </c>
      <c r="E29" s="119">
        <v>0</v>
      </c>
      <c r="F29" s="119">
        <v>0</v>
      </c>
      <c r="G29" s="119">
        <v>0</v>
      </c>
      <c r="H29" s="119">
        <v>0</v>
      </c>
      <c r="I29" s="119">
        <v>0</v>
      </c>
      <c r="J29" s="119">
        <v>0</v>
      </c>
      <c r="K29" s="117">
        <v>0</v>
      </c>
      <c r="L29" s="117">
        <v>0</v>
      </c>
      <c r="M29" s="117">
        <v>0</v>
      </c>
      <c r="N29" s="117">
        <v>1.2626262626262627E-3</v>
      </c>
      <c r="O29" s="117">
        <v>0</v>
      </c>
    </row>
    <row r="30" spans="1:15" ht="15" x14ac:dyDescent="0.25">
      <c r="A30" s="103" t="s">
        <v>109</v>
      </c>
      <c r="B30" s="100" t="s">
        <v>159</v>
      </c>
      <c r="C30" s="116" t="s">
        <v>208</v>
      </c>
      <c r="D30" s="116" t="s">
        <v>209</v>
      </c>
      <c r="E30" s="117">
        <v>9.6082779009608286E-3</v>
      </c>
      <c r="F30" s="117">
        <v>4.0680473372781065E-3</v>
      </c>
      <c r="G30" s="117">
        <v>0</v>
      </c>
      <c r="H30" s="117">
        <v>0</v>
      </c>
      <c r="I30" s="117">
        <v>0</v>
      </c>
      <c r="J30" s="117">
        <v>0</v>
      </c>
      <c r="K30" s="117">
        <v>0</v>
      </c>
      <c r="L30" s="117">
        <v>0</v>
      </c>
      <c r="M30" s="117">
        <v>0</v>
      </c>
      <c r="N30" s="117">
        <v>0</v>
      </c>
      <c r="O30" s="117">
        <v>0</v>
      </c>
    </row>
    <row r="31" spans="1:15" ht="15" x14ac:dyDescent="0.25">
      <c r="A31" s="104" t="s">
        <v>109</v>
      </c>
      <c r="B31" s="105" t="s">
        <v>159</v>
      </c>
      <c r="C31" s="116" t="s">
        <v>210</v>
      </c>
      <c r="D31" s="118" t="s">
        <v>211</v>
      </c>
      <c r="E31" s="119">
        <v>1.5978695073235686E-2</v>
      </c>
      <c r="F31" s="119">
        <v>0</v>
      </c>
      <c r="G31" s="119">
        <v>1.3386880856760374E-3</v>
      </c>
      <c r="H31" s="119">
        <v>0</v>
      </c>
      <c r="I31" s="119">
        <v>0</v>
      </c>
      <c r="J31" s="119">
        <v>0</v>
      </c>
      <c r="K31" s="117">
        <v>0</v>
      </c>
      <c r="L31" s="117">
        <v>0</v>
      </c>
      <c r="M31" s="117">
        <v>0</v>
      </c>
      <c r="N31" s="117">
        <v>0</v>
      </c>
      <c r="O31" s="117">
        <v>9.0090090090090089E-3</v>
      </c>
    </row>
    <row r="32" spans="1:15" ht="15" x14ac:dyDescent="0.25">
      <c r="A32" s="103" t="s">
        <v>109</v>
      </c>
      <c r="B32" s="100" t="s">
        <v>159</v>
      </c>
      <c r="C32" s="116" t="s">
        <v>212</v>
      </c>
      <c r="D32" s="116" t="s">
        <v>213</v>
      </c>
      <c r="E32" s="117">
        <v>0.50694444444444442</v>
      </c>
      <c r="F32" s="117">
        <v>0.62027464897392381</v>
      </c>
      <c r="G32" s="117">
        <v>0.59076162521242082</v>
      </c>
      <c r="H32" s="117">
        <v>0.62760335716506066</v>
      </c>
      <c r="I32" s="117">
        <v>0.62273579013116798</v>
      </c>
      <c r="J32" s="117">
        <v>0.63974960876369324</v>
      </c>
      <c r="K32" s="117">
        <v>0.54259229662777686</v>
      </c>
      <c r="L32" s="117">
        <v>0.63393584106822998</v>
      </c>
      <c r="M32" s="117">
        <v>0.60764119601328903</v>
      </c>
      <c r="N32" s="117">
        <v>0.63973577235772361</v>
      </c>
      <c r="O32" s="117">
        <v>0.63921433494141966</v>
      </c>
    </row>
    <row r="33" spans="1:15" ht="15" x14ac:dyDescent="0.25">
      <c r="A33" s="104" t="s">
        <v>109</v>
      </c>
      <c r="B33" s="105" t="s">
        <v>159</v>
      </c>
      <c r="C33" s="116" t="s">
        <v>214</v>
      </c>
      <c r="D33" s="118" t="s">
        <v>215</v>
      </c>
      <c r="E33" s="119">
        <v>0</v>
      </c>
      <c r="F33" s="119">
        <v>0</v>
      </c>
      <c r="G33" s="119">
        <v>0</v>
      </c>
      <c r="H33" s="119">
        <v>0</v>
      </c>
      <c r="I33" s="119">
        <v>0</v>
      </c>
      <c r="J33" s="119">
        <v>0</v>
      </c>
      <c r="K33" s="117">
        <v>0</v>
      </c>
      <c r="L33" s="117">
        <v>0</v>
      </c>
      <c r="M33" s="117">
        <v>0</v>
      </c>
      <c r="N33" s="117">
        <v>0</v>
      </c>
      <c r="O33" s="117">
        <v>0</v>
      </c>
    </row>
    <row r="34" spans="1:15" ht="15" x14ac:dyDescent="0.25">
      <c r="A34" s="103" t="s">
        <v>109</v>
      </c>
      <c r="B34" s="100" t="s">
        <v>159</v>
      </c>
      <c r="C34" s="116" t="s">
        <v>216</v>
      </c>
      <c r="D34" s="116" t="s">
        <v>217</v>
      </c>
      <c r="E34" s="117">
        <v>2.5429553264604811E-2</v>
      </c>
      <c r="F34" s="117">
        <v>0</v>
      </c>
      <c r="G34" s="117">
        <v>0</v>
      </c>
      <c r="H34" s="117">
        <v>0</v>
      </c>
      <c r="I34" s="117">
        <v>0</v>
      </c>
      <c r="J34" s="117">
        <v>0</v>
      </c>
      <c r="K34" s="117">
        <v>0</v>
      </c>
      <c r="L34" s="117">
        <v>0</v>
      </c>
      <c r="M34" s="117">
        <v>0</v>
      </c>
      <c r="N34" s="117">
        <v>0</v>
      </c>
      <c r="O34" s="117">
        <v>0</v>
      </c>
    </row>
    <row r="35" spans="1:15" ht="15" x14ac:dyDescent="0.25">
      <c r="A35" s="104" t="s">
        <v>109</v>
      </c>
      <c r="B35" s="105" t="s">
        <v>159</v>
      </c>
      <c r="C35" s="116" t="s">
        <v>218</v>
      </c>
      <c r="D35" s="118" t="s">
        <v>219</v>
      </c>
      <c r="E35" s="119">
        <v>8.4931506849315067E-2</v>
      </c>
      <c r="F35" s="119">
        <v>0</v>
      </c>
      <c r="G35" s="119">
        <v>0</v>
      </c>
      <c r="H35" s="119">
        <v>0</v>
      </c>
      <c r="I35" s="119">
        <v>0</v>
      </c>
      <c r="J35" s="119">
        <v>0</v>
      </c>
      <c r="K35" s="117">
        <v>0</v>
      </c>
      <c r="L35" s="117">
        <v>0</v>
      </c>
      <c r="M35" s="117">
        <v>0</v>
      </c>
      <c r="N35" s="117">
        <v>0</v>
      </c>
      <c r="O35" s="117">
        <v>0</v>
      </c>
    </row>
    <row r="36" spans="1:15" ht="15" x14ac:dyDescent="0.25">
      <c r="A36" s="103" t="s">
        <v>109</v>
      </c>
      <c r="B36" s="100" t="s">
        <v>159</v>
      </c>
      <c r="C36" s="116" t="s">
        <v>220</v>
      </c>
      <c r="D36" s="116" t="s">
        <v>221</v>
      </c>
      <c r="E36" s="117">
        <v>0</v>
      </c>
      <c r="F36" s="117">
        <v>0</v>
      </c>
      <c r="G36" s="117">
        <v>0</v>
      </c>
      <c r="H36" s="117">
        <v>0</v>
      </c>
      <c r="I36" s="117">
        <v>0</v>
      </c>
      <c r="J36" s="117">
        <v>0</v>
      </c>
      <c r="K36" s="117">
        <v>0</v>
      </c>
      <c r="L36" s="117">
        <v>0</v>
      </c>
      <c r="M36" s="117">
        <v>0</v>
      </c>
      <c r="N36" s="117">
        <v>0</v>
      </c>
      <c r="O36" s="117">
        <v>0</v>
      </c>
    </row>
    <row r="37" spans="1:15" ht="15" x14ac:dyDescent="0.25">
      <c r="A37" s="104" t="s">
        <v>109</v>
      </c>
      <c r="B37" s="105" t="s">
        <v>159</v>
      </c>
      <c r="C37" s="116" t="s">
        <v>222</v>
      </c>
      <c r="D37" s="118" t="s">
        <v>223</v>
      </c>
      <c r="E37" s="119">
        <v>2.7213732468076197E-2</v>
      </c>
      <c r="F37" s="119">
        <v>5.2317198764160661E-2</v>
      </c>
      <c r="G37" s="119">
        <v>4.2735042735042736E-2</v>
      </c>
      <c r="H37" s="119">
        <v>4.2247826965837884E-2</v>
      </c>
      <c r="I37" s="119">
        <v>5.7976809276289482E-2</v>
      </c>
      <c r="J37" s="119">
        <v>5.7976730427923485E-2</v>
      </c>
      <c r="K37" s="117">
        <v>8.6464646464646466E-2</v>
      </c>
      <c r="L37" s="117">
        <v>7.5209482934804825E-2</v>
      </c>
      <c r="M37" s="117">
        <v>7.5279966818747407E-2</v>
      </c>
      <c r="N37" s="117">
        <v>9.3966785789363044E-2</v>
      </c>
      <c r="O37" s="117">
        <v>0.11458333333333333</v>
      </c>
    </row>
    <row r="38" spans="1:15" ht="15" x14ac:dyDescent="0.25">
      <c r="A38" s="103" t="s">
        <v>109</v>
      </c>
      <c r="B38" s="100" t="s">
        <v>159</v>
      </c>
      <c r="C38" s="116" t="s">
        <v>224</v>
      </c>
      <c r="D38" s="116" t="s">
        <v>225</v>
      </c>
      <c r="E38" s="117">
        <v>0.30902372617658497</v>
      </c>
      <c r="F38" s="117">
        <v>0.37502416392808813</v>
      </c>
      <c r="G38" s="117">
        <v>0.42067632850241549</v>
      </c>
      <c r="H38" s="117">
        <v>0.38158914728682169</v>
      </c>
      <c r="I38" s="117">
        <v>0.4270207404535763</v>
      </c>
      <c r="J38" s="117">
        <v>0.37281627951622193</v>
      </c>
      <c r="K38" s="117">
        <v>0.30234390388024424</v>
      </c>
      <c r="L38" s="117">
        <v>0.31684358101341881</v>
      </c>
      <c r="M38" s="117">
        <v>0.32837342030167144</v>
      </c>
      <c r="N38" s="117">
        <v>0.39962748344370863</v>
      </c>
      <c r="O38" s="117">
        <v>0.49096258932324505</v>
      </c>
    </row>
    <row r="39" spans="1:15" ht="15" x14ac:dyDescent="0.25">
      <c r="A39" s="104" t="s">
        <v>109</v>
      </c>
      <c r="B39" s="105" t="s">
        <v>159</v>
      </c>
      <c r="C39" s="116" t="s">
        <v>226</v>
      </c>
      <c r="D39" s="118" t="s">
        <v>227</v>
      </c>
      <c r="E39" s="119">
        <v>6.7524115755627015E-2</v>
      </c>
      <c r="F39" s="119">
        <v>0</v>
      </c>
      <c r="G39" s="119">
        <v>0</v>
      </c>
      <c r="H39" s="119">
        <v>0</v>
      </c>
      <c r="I39" s="119">
        <v>0</v>
      </c>
      <c r="J39" s="119">
        <v>0</v>
      </c>
      <c r="K39" s="117">
        <v>0</v>
      </c>
      <c r="L39" s="117">
        <v>0</v>
      </c>
      <c r="M39" s="117">
        <v>0</v>
      </c>
      <c r="N39" s="117">
        <v>0</v>
      </c>
      <c r="O39" s="117">
        <v>0</v>
      </c>
    </row>
    <row r="40" spans="1:15" ht="15" x14ac:dyDescent="0.25">
      <c r="A40" s="103" t="s">
        <v>109</v>
      </c>
      <c r="B40" s="100" t="s">
        <v>159</v>
      </c>
      <c r="C40" s="116" t="s">
        <v>228</v>
      </c>
      <c r="D40" s="116" t="s">
        <v>229</v>
      </c>
      <c r="E40" s="117">
        <v>0.31953020946845867</v>
      </c>
      <c r="F40" s="117">
        <v>0.42155919153031762</v>
      </c>
      <c r="G40" s="117">
        <v>0.44492285611768928</v>
      </c>
      <c r="H40" s="117">
        <v>0.3964221824686941</v>
      </c>
      <c r="I40" s="117">
        <v>0.39479990414569854</v>
      </c>
      <c r="J40" s="117">
        <v>0.33499643620812547</v>
      </c>
      <c r="K40" s="117">
        <v>0.36502771752229451</v>
      </c>
      <c r="L40" s="117">
        <v>0.3415914083475714</v>
      </c>
      <c r="M40" s="117">
        <v>0.31620014862521673</v>
      </c>
      <c r="N40" s="117">
        <v>0.30480612372945165</v>
      </c>
      <c r="O40" s="117">
        <v>0.32042164084328167</v>
      </c>
    </row>
    <row r="41" spans="1:15" ht="15" x14ac:dyDescent="0.25">
      <c r="A41" s="104" t="s">
        <v>109</v>
      </c>
      <c r="B41" s="105" t="s">
        <v>159</v>
      </c>
      <c r="C41" s="116" t="s">
        <v>230</v>
      </c>
      <c r="D41" s="118" t="s">
        <v>231</v>
      </c>
      <c r="E41" s="119">
        <v>7.9463182058979343E-2</v>
      </c>
      <c r="F41" s="119">
        <v>4.9492829660720529E-2</v>
      </c>
      <c r="G41" s="119">
        <v>6.2380869866574254E-3</v>
      </c>
      <c r="H41" s="119">
        <v>5.0043140638481448E-3</v>
      </c>
      <c r="I41" s="119">
        <v>8.2987551867219917E-3</v>
      </c>
      <c r="J41" s="119">
        <v>6.9096562446018311E-3</v>
      </c>
      <c r="K41" s="117">
        <v>0</v>
      </c>
      <c r="L41" s="117">
        <v>8.4477296726504746E-3</v>
      </c>
      <c r="M41" s="117">
        <v>8.0342795929298338E-3</v>
      </c>
      <c r="N41" s="117">
        <v>3.0730296456977584E-3</v>
      </c>
      <c r="O41" s="117">
        <v>2.7437351381013352E-3</v>
      </c>
    </row>
    <row r="42" spans="1:15" ht="15" x14ac:dyDescent="0.25">
      <c r="A42" s="103" t="s">
        <v>109</v>
      </c>
      <c r="B42" s="100" t="s">
        <v>159</v>
      </c>
      <c r="C42" s="116" t="s">
        <v>232</v>
      </c>
      <c r="D42" s="116" t="s">
        <v>233</v>
      </c>
      <c r="E42" s="117">
        <v>0.15471698113207547</v>
      </c>
      <c r="F42" s="117">
        <v>0.19102564102564101</v>
      </c>
      <c r="G42" s="117">
        <v>0.53617571059431524</v>
      </c>
      <c r="H42" s="117">
        <v>0.76240208877284599</v>
      </c>
      <c r="I42" s="117">
        <v>0.57873485868102292</v>
      </c>
      <c r="J42" s="117">
        <v>0.41241379310344828</v>
      </c>
      <c r="K42" s="117">
        <v>0.28631284916201116</v>
      </c>
      <c r="L42" s="117">
        <v>0.31294452347083929</v>
      </c>
      <c r="M42" s="117">
        <v>0.48255813953488375</v>
      </c>
      <c r="N42" s="117">
        <v>0.41901931649331353</v>
      </c>
      <c r="O42" s="117">
        <v>0.46827794561933533</v>
      </c>
    </row>
    <row r="43" spans="1:15" ht="15" x14ac:dyDescent="0.25">
      <c r="A43" s="104" t="s">
        <v>109</v>
      </c>
      <c r="B43" s="105" t="s">
        <v>159</v>
      </c>
      <c r="C43" s="116" t="s">
        <v>234</v>
      </c>
      <c r="D43" s="118" t="s">
        <v>235</v>
      </c>
      <c r="E43" s="119">
        <v>1.015228426395939E-2</v>
      </c>
      <c r="F43" s="119">
        <v>1.1244377811094454E-2</v>
      </c>
      <c r="G43" s="119">
        <v>0</v>
      </c>
      <c r="H43" s="119">
        <v>0</v>
      </c>
      <c r="I43" s="119">
        <v>0</v>
      </c>
      <c r="J43" s="119">
        <v>0</v>
      </c>
      <c r="K43" s="117">
        <v>0</v>
      </c>
      <c r="L43" s="117">
        <v>0</v>
      </c>
      <c r="M43" s="117">
        <v>0</v>
      </c>
      <c r="N43" s="117">
        <v>8.8573959255978745E-4</v>
      </c>
      <c r="O43" s="117">
        <v>0</v>
      </c>
    </row>
    <row r="44" spans="1:15" ht="15" x14ac:dyDescent="0.25">
      <c r="A44" s="103" t="s">
        <v>109</v>
      </c>
      <c r="B44" s="100" t="s">
        <v>159</v>
      </c>
      <c r="C44" s="116" t="s">
        <v>236</v>
      </c>
      <c r="D44" s="116" t="s">
        <v>237</v>
      </c>
      <c r="E44" s="117">
        <v>0.11335012594458438</v>
      </c>
      <c r="F44" s="117">
        <v>6.3938618925831206E-2</v>
      </c>
      <c r="G44" s="117">
        <v>0</v>
      </c>
      <c r="H44" s="117">
        <v>0</v>
      </c>
      <c r="I44" s="117">
        <v>0</v>
      </c>
      <c r="J44" s="117">
        <v>0</v>
      </c>
      <c r="K44" s="117">
        <v>0</v>
      </c>
      <c r="L44" s="117">
        <v>0</v>
      </c>
      <c r="M44" s="117">
        <v>0</v>
      </c>
      <c r="N44" s="117">
        <v>0</v>
      </c>
      <c r="O44" s="117">
        <v>0</v>
      </c>
    </row>
    <row r="45" spans="1:15" ht="15" x14ac:dyDescent="0.25">
      <c r="A45" s="104" t="s">
        <v>109</v>
      </c>
      <c r="B45" s="105" t="s">
        <v>159</v>
      </c>
      <c r="C45" s="116" t="s">
        <v>238</v>
      </c>
      <c r="D45" s="118" t="s">
        <v>239</v>
      </c>
      <c r="E45" s="119">
        <v>6.2015503875968991E-3</v>
      </c>
      <c r="F45" s="119">
        <v>1.0422094841063053E-3</v>
      </c>
      <c r="G45" s="119">
        <v>0</v>
      </c>
      <c r="H45" s="119">
        <v>0</v>
      </c>
      <c r="I45" s="119">
        <v>0</v>
      </c>
      <c r="J45" s="119">
        <v>0</v>
      </c>
      <c r="K45" s="117">
        <v>0</v>
      </c>
      <c r="L45" s="117">
        <v>0</v>
      </c>
      <c r="M45" s="117">
        <v>0</v>
      </c>
      <c r="N45" s="117">
        <v>0</v>
      </c>
      <c r="O45" s="117">
        <v>0</v>
      </c>
    </row>
    <row r="46" spans="1:15" ht="15" x14ac:dyDescent="0.25">
      <c r="A46" s="103" t="s">
        <v>109</v>
      </c>
      <c r="B46" s="100" t="s">
        <v>159</v>
      </c>
      <c r="C46" s="116" t="s">
        <v>240</v>
      </c>
      <c r="D46" s="116" t="s">
        <v>241</v>
      </c>
      <c r="E46" s="117">
        <v>6.6748882380144911E-2</v>
      </c>
      <c r="F46" s="117">
        <v>3.7367368906658469E-2</v>
      </c>
      <c r="G46" s="117">
        <v>4.6160947838128942E-2</v>
      </c>
      <c r="H46" s="117">
        <v>6.1555075593952485E-2</v>
      </c>
      <c r="I46" s="117">
        <v>6.1092255476704722E-2</v>
      </c>
      <c r="J46" s="117">
        <v>5.1779935275080909E-2</v>
      </c>
      <c r="K46" s="117">
        <v>5.4665409990574933E-2</v>
      </c>
      <c r="L46" s="117">
        <v>4.4778506316967857E-2</v>
      </c>
      <c r="M46" s="117">
        <v>4.3017761121068927E-2</v>
      </c>
      <c r="N46" s="117">
        <v>4.3117744610281922E-2</v>
      </c>
      <c r="O46" s="117">
        <v>4.3295148247978435E-2</v>
      </c>
    </row>
    <row r="47" spans="1:15" ht="15" x14ac:dyDescent="0.25">
      <c r="A47" s="104" t="s">
        <v>109</v>
      </c>
      <c r="B47" s="105" t="s">
        <v>159</v>
      </c>
      <c r="C47" s="116" t="s">
        <v>242</v>
      </c>
      <c r="D47" s="118" t="s">
        <v>243</v>
      </c>
      <c r="E47" s="119">
        <v>5.8067586863398385E-2</v>
      </c>
      <c r="F47" s="119">
        <v>1.431980906921241E-3</v>
      </c>
      <c r="G47" s="119">
        <v>0</v>
      </c>
      <c r="H47" s="119">
        <v>0</v>
      </c>
      <c r="I47" s="119">
        <v>0</v>
      </c>
      <c r="J47" s="119">
        <v>0</v>
      </c>
      <c r="K47" s="117">
        <v>0</v>
      </c>
      <c r="L47" s="117">
        <v>2.1527421834956432E-2</v>
      </c>
      <c r="M47" s="117">
        <v>1.5568240788790867E-2</v>
      </c>
      <c r="N47" s="117">
        <v>1.889763779527559E-2</v>
      </c>
      <c r="O47" s="117">
        <v>1.5957446808510637E-2</v>
      </c>
    </row>
    <row r="48" spans="1:15" ht="15" x14ac:dyDescent="0.25">
      <c r="A48" s="103" t="s">
        <v>109</v>
      </c>
      <c r="B48" s="100" t="s">
        <v>159</v>
      </c>
      <c r="C48" s="116" t="s">
        <v>244</v>
      </c>
      <c r="D48" s="116" t="s">
        <v>245</v>
      </c>
      <c r="E48" s="117">
        <v>3.8011695906432746E-2</v>
      </c>
      <c r="F48" s="117">
        <v>4.449648711943794E-2</v>
      </c>
      <c r="G48" s="117">
        <v>2.1688159437280186E-2</v>
      </c>
      <c r="H48" s="117">
        <v>1.242603550295858E-2</v>
      </c>
      <c r="I48" s="117">
        <v>0</v>
      </c>
      <c r="J48" s="117">
        <v>0</v>
      </c>
      <c r="K48" s="117">
        <v>0</v>
      </c>
      <c r="L48" s="117">
        <v>0</v>
      </c>
      <c r="M48" s="117">
        <v>0</v>
      </c>
      <c r="N48" s="117">
        <v>0</v>
      </c>
      <c r="O48" s="117">
        <v>0</v>
      </c>
    </row>
    <row r="49" spans="1:15" ht="15" x14ac:dyDescent="0.25">
      <c r="A49" s="104" t="s">
        <v>109</v>
      </c>
      <c r="B49" s="105" t="s">
        <v>159</v>
      </c>
      <c r="C49" s="116" t="s">
        <v>246</v>
      </c>
      <c r="D49" s="118" t="s">
        <v>247</v>
      </c>
      <c r="E49" s="119">
        <v>6.2899786780383798E-2</v>
      </c>
      <c r="F49" s="119">
        <v>3.8461538461538464E-2</v>
      </c>
      <c r="G49" s="119">
        <v>0</v>
      </c>
      <c r="H49" s="119">
        <v>0</v>
      </c>
      <c r="I49" s="119">
        <v>0</v>
      </c>
      <c r="J49" s="119">
        <v>0</v>
      </c>
      <c r="K49" s="117">
        <v>0</v>
      </c>
      <c r="L49" s="117">
        <v>2.423469387755102E-2</v>
      </c>
      <c r="M49" s="117">
        <v>1.2936610608020699E-2</v>
      </c>
      <c r="N49" s="117">
        <v>2.7925531914893616E-2</v>
      </c>
      <c r="O49" s="117">
        <v>2.1621621621621623E-2</v>
      </c>
    </row>
    <row r="50" spans="1:15" ht="15" x14ac:dyDescent="0.25">
      <c r="A50" s="103" t="s">
        <v>109</v>
      </c>
      <c r="B50" s="100" t="s">
        <v>159</v>
      </c>
      <c r="C50" s="116" t="s">
        <v>248</v>
      </c>
      <c r="D50" s="116" t="s">
        <v>249</v>
      </c>
      <c r="E50" s="117">
        <v>2.082899395959175E-2</v>
      </c>
      <c r="F50" s="117">
        <v>9.0460526315789477E-3</v>
      </c>
      <c r="G50" s="117">
        <v>2.0354162426216163E-3</v>
      </c>
      <c r="H50" s="117">
        <v>2.5126646403242147E-2</v>
      </c>
      <c r="I50" s="117">
        <v>0.12995729103111653</v>
      </c>
      <c r="J50" s="117">
        <v>4.299330764550801E-2</v>
      </c>
      <c r="K50" s="117">
        <v>4.6996322026971798E-3</v>
      </c>
      <c r="L50" s="117">
        <v>5.9078702747366249E-2</v>
      </c>
      <c r="M50" s="117">
        <v>7.8550481776288233E-2</v>
      </c>
      <c r="N50" s="117">
        <v>9.4027954256670904E-2</v>
      </c>
      <c r="O50" s="117">
        <v>0.10034231921266581</v>
      </c>
    </row>
    <row r="51" spans="1:15" ht="15" x14ac:dyDescent="0.25">
      <c r="A51" s="104" t="s">
        <v>109</v>
      </c>
      <c r="B51" s="105" t="s">
        <v>159</v>
      </c>
      <c r="C51" s="116" t="s">
        <v>250</v>
      </c>
      <c r="D51" s="118" t="s">
        <v>251</v>
      </c>
      <c r="E51" s="119">
        <v>1.5306122448979591E-2</v>
      </c>
      <c r="F51" s="119">
        <v>1.0141987829614604E-3</v>
      </c>
      <c r="G51" s="119">
        <v>0</v>
      </c>
      <c r="H51" s="119">
        <v>0</v>
      </c>
      <c r="I51" s="119">
        <v>0</v>
      </c>
      <c r="J51" s="119">
        <v>0</v>
      </c>
      <c r="K51" s="117">
        <v>1.0341261633919339E-3</v>
      </c>
      <c r="L51" s="117">
        <v>1.0471204188481676E-3</v>
      </c>
      <c r="M51" s="117">
        <v>0</v>
      </c>
      <c r="N51" s="117">
        <v>0</v>
      </c>
      <c r="O51" s="117">
        <v>0</v>
      </c>
    </row>
    <row r="52" spans="1:15" ht="15" x14ac:dyDescent="0.25">
      <c r="A52" s="103" t="s">
        <v>109</v>
      </c>
      <c r="B52" s="100" t="s">
        <v>159</v>
      </c>
      <c r="C52" s="116" t="s">
        <v>252</v>
      </c>
      <c r="D52" s="116" t="s">
        <v>253</v>
      </c>
      <c r="E52" s="117">
        <v>0.32560812104960735</v>
      </c>
      <c r="F52" s="117">
        <v>0.32444188575449368</v>
      </c>
      <c r="G52" s="117">
        <v>0.3231961073052052</v>
      </c>
      <c r="H52" s="117">
        <v>0.32044943820224719</v>
      </c>
      <c r="I52" s="117">
        <v>0.31746337702390132</v>
      </c>
      <c r="J52" s="117">
        <v>0.34956208140133954</v>
      </c>
      <c r="K52" s="117">
        <v>0.34228541337546076</v>
      </c>
      <c r="L52" s="117">
        <v>0.41718697549513262</v>
      </c>
      <c r="M52" s="117">
        <v>0.4896405049396268</v>
      </c>
      <c r="N52" s="117">
        <v>0.5221015761821366</v>
      </c>
      <c r="O52" s="117">
        <v>0.57693956279468495</v>
      </c>
    </row>
    <row r="53" spans="1:15" ht="15" x14ac:dyDescent="0.25">
      <c r="A53" s="104" t="s">
        <v>109</v>
      </c>
      <c r="B53" s="105" t="s">
        <v>159</v>
      </c>
      <c r="C53" s="116" t="s">
        <v>254</v>
      </c>
      <c r="D53" s="118" t="s">
        <v>255</v>
      </c>
      <c r="E53" s="119">
        <v>1.676270298585647E-2</v>
      </c>
      <c r="F53" s="119">
        <v>0</v>
      </c>
      <c r="G53" s="119">
        <v>0</v>
      </c>
      <c r="H53" s="119">
        <v>0</v>
      </c>
      <c r="I53" s="119">
        <v>0</v>
      </c>
      <c r="J53" s="119">
        <v>0</v>
      </c>
      <c r="K53" s="117">
        <v>0</v>
      </c>
      <c r="L53" s="117">
        <v>0</v>
      </c>
      <c r="M53" s="117">
        <v>0</v>
      </c>
      <c r="N53" s="117">
        <v>1.2360939431396785E-3</v>
      </c>
      <c r="O53" s="117">
        <v>5.0314465408805029E-3</v>
      </c>
    </row>
    <row r="54" spans="1:15" ht="15" x14ac:dyDescent="0.25">
      <c r="A54" s="103" t="s">
        <v>109</v>
      </c>
      <c r="B54" s="100" t="s">
        <v>159</v>
      </c>
      <c r="C54" s="116" t="s">
        <v>256</v>
      </c>
      <c r="D54" s="116" t="s">
        <v>257</v>
      </c>
      <c r="E54" s="117">
        <v>3.0825496342737721E-2</v>
      </c>
      <c r="F54" s="117">
        <v>2.2388059701492536E-2</v>
      </c>
      <c r="G54" s="117">
        <v>1.1382113821138212E-2</v>
      </c>
      <c r="H54" s="117">
        <v>1.1074197120708749E-2</v>
      </c>
      <c r="I54" s="117">
        <v>0</v>
      </c>
      <c r="J54" s="117">
        <v>0</v>
      </c>
      <c r="K54" s="117">
        <v>0</v>
      </c>
      <c r="L54" s="117">
        <v>0</v>
      </c>
      <c r="M54" s="117">
        <v>0</v>
      </c>
      <c r="N54" s="117">
        <v>0</v>
      </c>
      <c r="O54" s="117">
        <v>0</v>
      </c>
    </row>
    <row r="55" spans="1:15" ht="15" x14ac:dyDescent="0.25">
      <c r="A55" s="104" t="s">
        <v>109</v>
      </c>
      <c r="B55" s="105" t="s">
        <v>159</v>
      </c>
      <c r="C55" s="116" t="s">
        <v>258</v>
      </c>
      <c r="D55" s="118" t="s">
        <v>259</v>
      </c>
      <c r="E55" s="119">
        <v>0</v>
      </c>
      <c r="F55" s="119">
        <v>0</v>
      </c>
      <c r="G55" s="119">
        <v>2.1645021645021645E-3</v>
      </c>
      <c r="H55" s="119">
        <v>2.1881838074398249E-3</v>
      </c>
      <c r="I55" s="119">
        <v>0</v>
      </c>
      <c r="J55" s="119">
        <v>4.185022026431718E-2</v>
      </c>
      <c r="K55" s="117">
        <v>4.3083900226757371E-2</v>
      </c>
      <c r="L55" s="117">
        <v>4.3378995433789952E-2</v>
      </c>
      <c r="M55" s="117">
        <v>3.7209302325581395E-2</v>
      </c>
      <c r="N55" s="117">
        <v>3.5629453681710214E-2</v>
      </c>
      <c r="O55" s="117">
        <v>4.3373493975903614E-2</v>
      </c>
    </row>
    <row r="56" spans="1:15" ht="15" x14ac:dyDescent="0.25">
      <c r="A56" s="103" t="s">
        <v>109</v>
      </c>
      <c r="B56" s="100" t="s">
        <v>159</v>
      </c>
      <c r="C56" s="116" t="s">
        <v>260</v>
      </c>
      <c r="D56" s="116" t="s">
        <v>261</v>
      </c>
      <c r="E56" s="117">
        <v>8.1125827814569534E-2</v>
      </c>
      <c r="F56" s="117">
        <v>2.2159358793022159E-2</v>
      </c>
      <c r="G56" s="117">
        <v>0</v>
      </c>
      <c r="H56" s="117">
        <v>0</v>
      </c>
      <c r="I56" s="117">
        <v>0</v>
      </c>
      <c r="J56" s="117">
        <v>0</v>
      </c>
      <c r="K56" s="117">
        <v>0</v>
      </c>
      <c r="L56" s="117">
        <v>0</v>
      </c>
      <c r="M56" s="117">
        <v>0</v>
      </c>
      <c r="N56" s="117">
        <v>0</v>
      </c>
      <c r="O56" s="117">
        <v>0</v>
      </c>
    </row>
    <row r="57" spans="1:15" ht="15" x14ac:dyDescent="0.25">
      <c r="A57" s="104" t="s">
        <v>109</v>
      </c>
      <c r="B57" s="105" t="s">
        <v>159</v>
      </c>
      <c r="C57" s="116" t="s">
        <v>262</v>
      </c>
      <c r="D57" s="118" t="s">
        <v>263</v>
      </c>
      <c r="E57" s="119">
        <v>1.9815059445178335E-2</v>
      </c>
      <c r="F57" s="119">
        <v>0</v>
      </c>
      <c r="G57" s="119">
        <v>0</v>
      </c>
      <c r="H57" s="119">
        <v>0</v>
      </c>
      <c r="I57" s="119">
        <v>0</v>
      </c>
      <c r="J57" s="119">
        <v>0</v>
      </c>
      <c r="K57" s="117">
        <v>0</v>
      </c>
      <c r="L57" s="117">
        <v>0</v>
      </c>
      <c r="M57" s="117">
        <v>0</v>
      </c>
      <c r="N57" s="117">
        <v>0</v>
      </c>
      <c r="O57" s="117">
        <v>0</v>
      </c>
    </row>
    <row r="58" spans="1:15" ht="15" x14ac:dyDescent="0.25">
      <c r="A58" s="103" t="s">
        <v>109</v>
      </c>
      <c r="B58" s="100" t="s">
        <v>159</v>
      </c>
      <c r="C58" s="116" t="s">
        <v>264</v>
      </c>
      <c r="D58" s="116" t="s">
        <v>265</v>
      </c>
      <c r="E58" s="117">
        <v>6.2695924764890276E-2</v>
      </c>
      <c r="F58" s="117">
        <v>2.4838012958963283E-2</v>
      </c>
      <c r="G58" s="117">
        <v>0</v>
      </c>
      <c r="H58" s="117">
        <v>0</v>
      </c>
      <c r="I58" s="117">
        <v>0</v>
      </c>
      <c r="J58" s="117">
        <v>1.2820512820512821E-3</v>
      </c>
      <c r="K58" s="117">
        <v>0</v>
      </c>
      <c r="L58" s="117">
        <v>0</v>
      </c>
      <c r="M58" s="117">
        <v>0</v>
      </c>
      <c r="N58" s="117">
        <v>0</v>
      </c>
      <c r="O58" s="117">
        <v>0</v>
      </c>
    </row>
    <row r="59" spans="1:15" ht="15" x14ac:dyDescent="0.25">
      <c r="A59" s="104" t="s">
        <v>109</v>
      </c>
      <c r="B59" s="105" t="s">
        <v>159</v>
      </c>
      <c r="C59" s="116" t="s">
        <v>266</v>
      </c>
      <c r="D59" s="118" t="s">
        <v>267</v>
      </c>
      <c r="E59" s="119">
        <v>0</v>
      </c>
      <c r="F59" s="119">
        <v>0</v>
      </c>
      <c r="G59" s="119">
        <v>0</v>
      </c>
      <c r="H59" s="119">
        <v>0</v>
      </c>
      <c r="I59" s="119">
        <v>0</v>
      </c>
      <c r="J59" s="119">
        <v>0</v>
      </c>
      <c r="K59" s="117">
        <v>0</v>
      </c>
      <c r="L59" s="117">
        <v>0</v>
      </c>
      <c r="M59" s="117">
        <v>0</v>
      </c>
      <c r="N59" s="117">
        <v>0</v>
      </c>
      <c r="O59" s="117">
        <v>0</v>
      </c>
    </row>
    <row r="60" spans="1:15" ht="15" x14ac:dyDescent="0.25">
      <c r="A60" s="103" t="s">
        <v>109</v>
      </c>
      <c r="B60" s="100" t="s">
        <v>159</v>
      </c>
      <c r="C60" s="116" t="s">
        <v>268</v>
      </c>
      <c r="D60" s="116" t="s">
        <v>269</v>
      </c>
      <c r="E60" s="117">
        <v>4.38957475994513E-2</v>
      </c>
      <c r="F60" s="117">
        <v>1.4087707339241081E-2</v>
      </c>
      <c r="G60" s="117">
        <v>0</v>
      </c>
      <c r="H60" s="117">
        <v>6.1489410157139603E-3</v>
      </c>
      <c r="I60" s="117">
        <v>2.0990189368012776E-2</v>
      </c>
      <c r="J60" s="117">
        <v>2.6298044504383007E-2</v>
      </c>
      <c r="K60" s="117">
        <v>2.6070763500931099E-2</v>
      </c>
      <c r="L60" s="117">
        <v>1.3241901158666351E-2</v>
      </c>
      <c r="M60" s="117">
        <v>1.2045290291496025E-2</v>
      </c>
      <c r="N60" s="117">
        <v>2.9440628066732092E-2</v>
      </c>
      <c r="O60" s="117">
        <v>2.8699775393062142E-2</v>
      </c>
    </row>
    <row r="61" spans="1:15" ht="15" x14ac:dyDescent="0.25">
      <c r="A61" s="104" t="s">
        <v>109</v>
      </c>
      <c r="B61" s="105" t="s">
        <v>159</v>
      </c>
      <c r="C61" s="116" t="s">
        <v>270</v>
      </c>
      <c r="D61" s="118" t="s">
        <v>271</v>
      </c>
      <c r="E61" s="119">
        <v>6.4467766116941536E-2</v>
      </c>
      <c r="F61" s="119">
        <v>6.4467766116941536E-2</v>
      </c>
      <c r="G61" s="119">
        <v>0</v>
      </c>
      <c r="H61" s="119">
        <v>0</v>
      </c>
      <c r="I61" s="119">
        <v>0</v>
      </c>
      <c r="J61" s="119">
        <v>0</v>
      </c>
      <c r="K61" s="117">
        <v>0</v>
      </c>
      <c r="L61" s="117">
        <v>0</v>
      </c>
      <c r="M61" s="117">
        <v>0</v>
      </c>
      <c r="N61" s="117">
        <v>0</v>
      </c>
      <c r="O61" s="117">
        <v>0</v>
      </c>
    </row>
    <row r="62" spans="1:15" ht="15" x14ac:dyDescent="0.25">
      <c r="A62" s="103" t="s">
        <v>109</v>
      </c>
      <c r="B62" s="100" t="s">
        <v>159</v>
      </c>
      <c r="C62" s="116" t="s">
        <v>272</v>
      </c>
      <c r="D62" s="116" t="s">
        <v>273</v>
      </c>
      <c r="E62" s="117">
        <v>0</v>
      </c>
      <c r="F62" s="117">
        <v>0</v>
      </c>
      <c r="G62" s="117">
        <v>0</v>
      </c>
      <c r="H62" s="117">
        <v>0</v>
      </c>
      <c r="I62" s="117">
        <v>0</v>
      </c>
      <c r="J62" s="117">
        <v>0</v>
      </c>
      <c r="K62" s="117">
        <v>0</v>
      </c>
      <c r="L62" s="117">
        <v>0</v>
      </c>
      <c r="M62" s="117">
        <v>0</v>
      </c>
      <c r="N62" s="117">
        <v>0</v>
      </c>
      <c r="O62" s="117">
        <v>0</v>
      </c>
    </row>
    <row r="63" spans="1:15" ht="15" x14ac:dyDescent="0.25">
      <c r="A63" s="104" t="s">
        <v>109</v>
      </c>
      <c r="B63" s="105" t="s">
        <v>159</v>
      </c>
      <c r="C63" s="116" t="s">
        <v>274</v>
      </c>
      <c r="D63" s="118" t="s">
        <v>275</v>
      </c>
      <c r="E63" s="119">
        <v>0</v>
      </c>
      <c r="F63" s="119">
        <v>0</v>
      </c>
      <c r="G63" s="119">
        <v>0</v>
      </c>
      <c r="H63" s="119">
        <v>0</v>
      </c>
      <c r="I63" s="119">
        <v>0</v>
      </c>
      <c r="J63" s="119">
        <v>0</v>
      </c>
      <c r="K63" s="117">
        <v>0</v>
      </c>
      <c r="L63" s="117">
        <v>0</v>
      </c>
      <c r="M63" s="117">
        <v>0</v>
      </c>
      <c r="N63" s="117">
        <v>0</v>
      </c>
      <c r="O63" s="117">
        <v>0</v>
      </c>
    </row>
    <row r="64" spans="1:15" ht="15" x14ac:dyDescent="0.25">
      <c r="A64" s="103" t="s">
        <v>109</v>
      </c>
      <c r="B64" s="100" t="s">
        <v>159</v>
      </c>
      <c r="C64" s="116" t="s">
        <v>276</v>
      </c>
      <c r="D64" s="116" t="s">
        <v>277</v>
      </c>
      <c r="E64" s="117">
        <v>0.34849429793300069</v>
      </c>
      <c r="F64" s="117">
        <v>0.43686204591040784</v>
      </c>
      <c r="G64" s="117">
        <v>0.47196929119800035</v>
      </c>
      <c r="H64" s="117">
        <v>0.53669457753100791</v>
      </c>
      <c r="I64" s="117">
        <v>0.52561217140799421</v>
      </c>
      <c r="J64" s="117">
        <v>0.48235134401303287</v>
      </c>
      <c r="K64" s="117">
        <v>0.50649709704174728</v>
      </c>
      <c r="L64" s="117">
        <v>0.4091293322062553</v>
      </c>
      <c r="M64" s="117">
        <v>0.38295732145423195</v>
      </c>
      <c r="N64" s="117">
        <v>0.29346341463414632</v>
      </c>
      <c r="O64" s="117">
        <v>0.31240383183600534</v>
      </c>
    </row>
    <row r="65" spans="1:15" ht="15" x14ac:dyDescent="0.25">
      <c r="A65" s="104" t="s">
        <v>109</v>
      </c>
      <c r="B65" s="105" t="s">
        <v>159</v>
      </c>
      <c r="C65" s="116" t="s">
        <v>278</v>
      </c>
      <c r="D65" s="118" t="s">
        <v>279</v>
      </c>
      <c r="E65" s="119">
        <v>6.155108740254411E-3</v>
      </c>
      <c r="F65" s="119">
        <v>4.1203131437989287E-4</v>
      </c>
      <c r="G65" s="119">
        <v>0</v>
      </c>
      <c r="H65" s="119">
        <v>0</v>
      </c>
      <c r="I65" s="119">
        <v>0</v>
      </c>
      <c r="J65" s="119">
        <v>0</v>
      </c>
      <c r="K65" s="117">
        <v>1.7929179740026894E-2</v>
      </c>
      <c r="L65" s="117">
        <v>1.1353315168029064E-2</v>
      </c>
      <c r="M65" s="117">
        <v>1.0138248847926268E-2</v>
      </c>
      <c r="N65" s="117">
        <v>9.8085007006071933E-3</v>
      </c>
      <c r="O65" s="117">
        <v>2.0302171860245515E-2</v>
      </c>
    </row>
    <row r="66" spans="1:15" ht="15" x14ac:dyDescent="0.25">
      <c r="A66" s="103" t="s">
        <v>109</v>
      </c>
      <c r="B66" s="100" t="s">
        <v>159</v>
      </c>
      <c r="C66" s="116" t="s">
        <v>280</v>
      </c>
      <c r="D66" s="116" t="s">
        <v>281</v>
      </c>
      <c r="E66" s="117">
        <v>1.4084507042253521E-2</v>
      </c>
      <c r="F66" s="117">
        <v>8.3333333333333339E-4</v>
      </c>
      <c r="G66" s="117">
        <v>0</v>
      </c>
      <c r="H66" s="117">
        <v>2.7373823781009408E-2</v>
      </c>
      <c r="I66" s="117">
        <v>1.8404907975460124E-2</v>
      </c>
      <c r="J66" s="117">
        <v>1.5957446808510637E-2</v>
      </c>
      <c r="K66" s="117">
        <v>1.4453477868112014E-2</v>
      </c>
      <c r="L66" s="117">
        <v>3.7071362372567189E-2</v>
      </c>
      <c r="M66" s="117">
        <v>1.231060606060606E-2</v>
      </c>
      <c r="N66" s="117">
        <v>8.6788813886210219E-3</v>
      </c>
      <c r="O66" s="117">
        <v>8.8495575221238937E-3</v>
      </c>
    </row>
    <row r="67" spans="1:15" ht="15" x14ac:dyDescent="0.25">
      <c r="A67" s="104" t="s">
        <v>109</v>
      </c>
      <c r="B67" s="105" t="s">
        <v>159</v>
      </c>
      <c r="C67" s="116" t="s">
        <v>282</v>
      </c>
      <c r="D67" s="118" t="s">
        <v>283</v>
      </c>
      <c r="E67" s="119">
        <v>0.13904235727440148</v>
      </c>
      <c r="F67" s="119">
        <v>7.8504672897196259E-2</v>
      </c>
      <c r="G67" s="119">
        <v>7.2727272727272724E-2</v>
      </c>
      <c r="H67" s="119">
        <v>0.1025390625</v>
      </c>
      <c r="I67" s="119">
        <v>8.9447236180904527E-2</v>
      </c>
      <c r="J67" s="119">
        <v>5.7494866529774126E-2</v>
      </c>
      <c r="K67" s="117">
        <v>6.2761506276150625E-2</v>
      </c>
      <c r="L67" s="117">
        <v>1.5005359056806002E-2</v>
      </c>
      <c r="M67" s="117">
        <v>0</v>
      </c>
      <c r="N67" s="117">
        <v>0</v>
      </c>
      <c r="O67" s="117">
        <v>0</v>
      </c>
    </row>
    <row r="68" spans="1:15" ht="15" x14ac:dyDescent="0.25">
      <c r="A68" s="103" t="s">
        <v>109</v>
      </c>
      <c r="B68" s="100" t="s">
        <v>159</v>
      </c>
      <c r="C68" s="116" t="s">
        <v>284</v>
      </c>
      <c r="D68" s="116" t="s">
        <v>285</v>
      </c>
      <c r="E68" s="117">
        <v>9.0259978030025625E-2</v>
      </c>
      <c r="F68" s="117">
        <v>3.4092980856882407E-2</v>
      </c>
      <c r="G68" s="117">
        <v>0</v>
      </c>
      <c r="H68" s="117">
        <v>0</v>
      </c>
      <c r="I68" s="117">
        <v>1.4665942422596416E-2</v>
      </c>
      <c r="J68" s="117">
        <v>2.0083227790844944E-2</v>
      </c>
      <c r="K68" s="117">
        <v>3.7562143251703185E-2</v>
      </c>
      <c r="L68" s="117">
        <v>2.9042533258384861E-2</v>
      </c>
      <c r="M68" s="117">
        <v>4.2772579721214433E-2</v>
      </c>
      <c r="N68" s="117">
        <v>4.8202137998056366E-2</v>
      </c>
      <c r="O68" s="117">
        <v>4.5831687080205449E-2</v>
      </c>
    </row>
    <row r="69" spans="1:15" ht="15" x14ac:dyDescent="0.25">
      <c r="A69" s="104" t="s">
        <v>109</v>
      </c>
      <c r="B69" s="105" t="s">
        <v>159</v>
      </c>
      <c r="C69" s="116" t="s">
        <v>286</v>
      </c>
      <c r="D69" s="118" t="s">
        <v>287</v>
      </c>
      <c r="E69" s="119">
        <v>4.155027932960894E-2</v>
      </c>
      <c r="F69" s="119">
        <v>0.1278038601982264</v>
      </c>
      <c r="G69" s="119">
        <v>0.11440972222222222</v>
      </c>
      <c r="H69" s="119">
        <v>0</v>
      </c>
      <c r="I69" s="119">
        <v>0</v>
      </c>
      <c r="J69" s="119">
        <v>0.12196391394864678</v>
      </c>
      <c r="K69" s="117">
        <v>0.12141592920353983</v>
      </c>
      <c r="L69" s="117">
        <v>0</v>
      </c>
      <c r="M69" s="117">
        <v>7.3999265515975021E-2</v>
      </c>
      <c r="N69" s="117">
        <v>0.13655069210624765</v>
      </c>
      <c r="O69" s="117">
        <v>6.7110266159695814E-2</v>
      </c>
    </row>
    <row r="70" spans="1:15" ht="15" x14ac:dyDescent="0.25">
      <c r="A70" s="103" t="s">
        <v>109</v>
      </c>
      <c r="B70" s="100" t="s">
        <v>159</v>
      </c>
      <c r="C70" s="116" t="s">
        <v>288</v>
      </c>
      <c r="D70" s="116" t="s">
        <v>289</v>
      </c>
      <c r="E70" s="117">
        <v>0.21784472769409038</v>
      </c>
      <c r="F70" s="117">
        <v>0.24822695035460993</v>
      </c>
      <c r="G70" s="117">
        <v>0.35286935286935289</v>
      </c>
      <c r="H70" s="117">
        <v>0.26641883519206938</v>
      </c>
      <c r="I70" s="117">
        <v>0.18240620957309184</v>
      </c>
      <c r="J70" s="117">
        <v>0.15324675324675324</v>
      </c>
      <c r="K70" s="117">
        <v>0.11081441922563418</v>
      </c>
      <c r="L70" s="117">
        <v>5.0477489768076401E-2</v>
      </c>
      <c r="M70" s="117">
        <v>3.3287101248266296E-2</v>
      </c>
      <c r="N70" s="117">
        <v>8.4033613445378148E-3</v>
      </c>
      <c r="O70" s="117">
        <v>2.2889842632331903E-2</v>
      </c>
    </row>
    <row r="71" spans="1:15" ht="15" x14ac:dyDescent="0.25">
      <c r="A71" s="104" t="s">
        <v>109</v>
      </c>
      <c r="B71" s="105" t="s">
        <v>159</v>
      </c>
      <c r="C71" s="116" t="s">
        <v>290</v>
      </c>
      <c r="D71" s="118" t="s">
        <v>291</v>
      </c>
      <c r="E71" s="119">
        <v>3.5696073431922486E-2</v>
      </c>
      <c r="F71" s="119">
        <v>3.6224489795918365E-2</v>
      </c>
      <c r="G71" s="119">
        <v>0</v>
      </c>
      <c r="H71" s="119">
        <v>0</v>
      </c>
      <c r="I71" s="119">
        <v>0</v>
      </c>
      <c r="J71" s="119">
        <v>0</v>
      </c>
      <c r="K71" s="117">
        <v>0</v>
      </c>
      <c r="L71" s="117">
        <v>0</v>
      </c>
      <c r="M71" s="117">
        <v>0</v>
      </c>
      <c r="N71" s="117">
        <v>5.5340343110127279E-4</v>
      </c>
      <c r="O71" s="117">
        <v>0</v>
      </c>
    </row>
    <row r="72" spans="1:15" ht="15" x14ac:dyDescent="0.25">
      <c r="A72" s="103" t="s">
        <v>109</v>
      </c>
      <c r="B72" s="100" t="s">
        <v>159</v>
      </c>
      <c r="C72" s="116" t="s">
        <v>292</v>
      </c>
      <c r="D72" s="116" t="s">
        <v>293</v>
      </c>
      <c r="E72" s="117">
        <v>8.7167070217917669E-2</v>
      </c>
      <c r="F72" s="117">
        <v>3.182374541003672E-2</v>
      </c>
      <c r="G72" s="117">
        <v>0</v>
      </c>
      <c r="H72" s="117">
        <v>0</v>
      </c>
      <c r="I72" s="117">
        <v>0</v>
      </c>
      <c r="J72" s="117">
        <v>0</v>
      </c>
      <c r="K72" s="117">
        <v>0</v>
      </c>
      <c r="L72" s="117">
        <v>0</v>
      </c>
      <c r="M72" s="117">
        <v>0</v>
      </c>
      <c r="N72" s="117">
        <v>0</v>
      </c>
      <c r="O72" s="117">
        <v>0</v>
      </c>
    </row>
    <row r="73" spans="1:15" ht="15" x14ac:dyDescent="0.25">
      <c r="A73" s="104" t="s">
        <v>109</v>
      </c>
      <c r="B73" s="105" t="s">
        <v>159</v>
      </c>
      <c r="C73" s="116" t="s">
        <v>294</v>
      </c>
      <c r="D73" s="118" t="s">
        <v>295</v>
      </c>
      <c r="E73" s="119">
        <v>3.3625730994152045E-2</v>
      </c>
      <c r="F73" s="119">
        <v>0</v>
      </c>
      <c r="G73" s="119">
        <v>0</v>
      </c>
      <c r="H73" s="119">
        <v>0</v>
      </c>
      <c r="I73" s="119">
        <v>0</v>
      </c>
      <c r="J73" s="119">
        <v>0</v>
      </c>
      <c r="K73" s="117">
        <v>0</v>
      </c>
      <c r="L73" s="117">
        <v>0</v>
      </c>
      <c r="M73" s="117">
        <v>0</v>
      </c>
      <c r="N73" s="117">
        <v>0</v>
      </c>
      <c r="O73" s="117">
        <v>0</v>
      </c>
    </row>
    <row r="74" spans="1:15" ht="15" x14ac:dyDescent="0.25">
      <c r="A74" s="103" t="s">
        <v>109</v>
      </c>
      <c r="B74" s="100" t="s">
        <v>159</v>
      </c>
      <c r="C74" s="116" t="s">
        <v>296</v>
      </c>
      <c r="D74" s="116" t="s">
        <v>297</v>
      </c>
      <c r="E74" s="117">
        <v>5.0451407328730748E-2</v>
      </c>
      <c r="F74" s="117">
        <v>6.5435356200527706E-2</v>
      </c>
      <c r="G74" s="117">
        <v>0</v>
      </c>
      <c r="H74" s="117">
        <v>0</v>
      </c>
      <c r="I74" s="117">
        <v>0</v>
      </c>
      <c r="J74" s="117">
        <v>2.8990569332867623E-2</v>
      </c>
      <c r="K74" s="117">
        <v>1.4260249554367201E-2</v>
      </c>
      <c r="L74" s="117">
        <v>2.7335264301230993E-2</v>
      </c>
      <c r="M74" s="117">
        <v>1.9727138643067847E-2</v>
      </c>
      <c r="N74" s="117">
        <v>2.3229674035219184E-2</v>
      </c>
      <c r="O74" s="117">
        <v>1.9004180919802355E-2</v>
      </c>
    </row>
    <row r="75" spans="1:15" ht="15" x14ac:dyDescent="0.25">
      <c r="A75" s="104" t="s">
        <v>109</v>
      </c>
      <c r="B75" s="105" t="s">
        <v>159</v>
      </c>
      <c r="C75" s="116" t="s">
        <v>298</v>
      </c>
      <c r="D75" s="118" t="s">
        <v>299</v>
      </c>
      <c r="E75" s="119">
        <v>0</v>
      </c>
      <c r="F75" s="119">
        <v>0</v>
      </c>
      <c r="G75" s="119">
        <v>0</v>
      </c>
      <c r="H75" s="119">
        <v>0</v>
      </c>
      <c r="I75" s="119">
        <v>0</v>
      </c>
      <c r="J75" s="119">
        <v>0</v>
      </c>
      <c r="K75" s="117">
        <v>0</v>
      </c>
      <c r="L75" s="117">
        <v>0</v>
      </c>
      <c r="M75" s="117">
        <v>0</v>
      </c>
      <c r="N75" s="117">
        <v>0</v>
      </c>
      <c r="O75" s="117">
        <v>0</v>
      </c>
    </row>
    <row r="76" spans="1:15" ht="15" x14ac:dyDescent="0.25">
      <c r="A76" s="103" t="s">
        <v>109</v>
      </c>
      <c r="B76" s="100" t="s">
        <v>159</v>
      </c>
      <c r="C76" s="116" t="s">
        <v>300</v>
      </c>
      <c r="D76" s="116" t="s">
        <v>301</v>
      </c>
      <c r="E76" s="117">
        <v>0.10731707317073171</v>
      </c>
      <c r="F76" s="117">
        <v>0</v>
      </c>
      <c r="G76" s="117">
        <v>0</v>
      </c>
      <c r="H76" s="117">
        <v>0</v>
      </c>
      <c r="I76" s="117">
        <v>0</v>
      </c>
      <c r="J76" s="117">
        <v>0</v>
      </c>
      <c r="K76" s="117">
        <v>0</v>
      </c>
      <c r="L76" s="117">
        <v>0</v>
      </c>
      <c r="M76" s="117">
        <v>0</v>
      </c>
      <c r="N76" s="117">
        <v>0</v>
      </c>
      <c r="O76" s="117">
        <v>0</v>
      </c>
    </row>
    <row r="77" spans="1:15" ht="15" x14ac:dyDescent="0.25">
      <c r="A77" s="104" t="s">
        <v>109</v>
      </c>
      <c r="B77" s="105" t="s">
        <v>159</v>
      </c>
      <c r="C77" s="116" t="s">
        <v>302</v>
      </c>
      <c r="D77" s="118" t="s">
        <v>303</v>
      </c>
      <c r="E77" s="119">
        <v>1.8334606569900689E-2</v>
      </c>
      <c r="F77" s="119">
        <v>1.834862385321101E-2</v>
      </c>
      <c r="G77" s="119">
        <v>7.6452599388379206E-4</v>
      </c>
      <c r="H77" s="119">
        <v>0</v>
      </c>
      <c r="I77" s="119">
        <v>0</v>
      </c>
      <c r="J77" s="119">
        <v>1.5479876160990713E-3</v>
      </c>
      <c r="K77" s="117">
        <v>0</v>
      </c>
      <c r="L77" s="117">
        <v>1.8312101910828025E-2</v>
      </c>
      <c r="M77" s="117">
        <v>7.2639225181598066E-3</v>
      </c>
      <c r="N77" s="117">
        <v>6.5252854812398045E-3</v>
      </c>
      <c r="O77" s="117">
        <v>6.5897858319604614E-3</v>
      </c>
    </row>
    <row r="78" spans="1:15" ht="15" x14ac:dyDescent="0.25">
      <c r="A78" s="103" t="s">
        <v>109</v>
      </c>
      <c r="B78" s="100" t="s">
        <v>159</v>
      </c>
      <c r="C78" s="116" t="s">
        <v>304</v>
      </c>
      <c r="D78" s="116" t="s">
        <v>305</v>
      </c>
      <c r="E78" s="117">
        <v>0</v>
      </c>
      <c r="F78" s="117">
        <v>0</v>
      </c>
      <c r="G78" s="117">
        <v>0</v>
      </c>
      <c r="H78" s="117">
        <v>0</v>
      </c>
      <c r="I78" s="117">
        <v>0</v>
      </c>
      <c r="J78" s="117">
        <v>0</v>
      </c>
      <c r="K78" s="117">
        <v>0</v>
      </c>
      <c r="L78" s="117">
        <v>0</v>
      </c>
      <c r="M78" s="117">
        <v>0</v>
      </c>
      <c r="N78" s="117">
        <v>0</v>
      </c>
      <c r="O78" s="117">
        <v>0</v>
      </c>
    </row>
    <row r="79" spans="1:15" ht="15" x14ac:dyDescent="0.25">
      <c r="A79" s="104" t="s">
        <v>109</v>
      </c>
      <c r="B79" s="105" t="s">
        <v>159</v>
      </c>
      <c r="C79" s="116" t="s">
        <v>306</v>
      </c>
      <c r="D79" s="118" t="s">
        <v>307</v>
      </c>
      <c r="E79" s="119">
        <v>7.0193030834795694E-2</v>
      </c>
      <c r="F79" s="119">
        <v>4.7773886943471733E-2</v>
      </c>
      <c r="G79" s="119">
        <v>1.8731268731268732E-2</v>
      </c>
      <c r="H79" s="119">
        <v>9.0225563909774441E-3</v>
      </c>
      <c r="I79" s="119">
        <v>8.581524482584554E-3</v>
      </c>
      <c r="J79" s="119">
        <v>6.9755854509217742E-3</v>
      </c>
      <c r="K79" s="117">
        <v>6.1365379698286879E-3</v>
      </c>
      <c r="L79" s="117">
        <v>1.5552099533437015E-2</v>
      </c>
      <c r="M79" s="117">
        <v>1.0498687664041995E-2</v>
      </c>
      <c r="N79" s="117">
        <v>4.2541877160329703E-3</v>
      </c>
      <c r="O79" s="117">
        <v>3.4955633234740524E-3</v>
      </c>
    </row>
    <row r="80" spans="1:15" ht="15" x14ac:dyDescent="0.25">
      <c r="A80" s="103" t="s">
        <v>109</v>
      </c>
      <c r="B80" s="100" t="s">
        <v>159</v>
      </c>
      <c r="C80" s="116" t="s">
        <v>308</v>
      </c>
      <c r="D80" s="116" t="s">
        <v>309</v>
      </c>
      <c r="E80" s="117">
        <v>6.2335381913959612E-2</v>
      </c>
      <c r="F80" s="117">
        <v>3.5340314136125657E-2</v>
      </c>
      <c r="G80" s="117">
        <v>0</v>
      </c>
      <c r="H80" s="117">
        <v>0</v>
      </c>
      <c r="I80" s="117">
        <v>0</v>
      </c>
      <c r="J80" s="117">
        <v>0</v>
      </c>
      <c r="K80" s="117">
        <v>0</v>
      </c>
      <c r="L80" s="117">
        <v>0</v>
      </c>
      <c r="M80" s="117">
        <v>0</v>
      </c>
      <c r="N80" s="117">
        <v>0</v>
      </c>
      <c r="O80" s="117">
        <v>0</v>
      </c>
    </row>
    <row r="81" spans="1:15" ht="15" x14ac:dyDescent="0.25">
      <c r="A81" s="104" t="s">
        <v>109</v>
      </c>
      <c r="B81" s="105" t="s">
        <v>159</v>
      </c>
      <c r="C81" s="116" t="s">
        <v>310</v>
      </c>
      <c r="D81" s="118" t="s">
        <v>311</v>
      </c>
      <c r="E81" s="119">
        <v>0</v>
      </c>
      <c r="F81" s="119">
        <v>0</v>
      </c>
      <c r="G81" s="119">
        <v>0</v>
      </c>
      <c r="H81" s="119">
        <v>0</v>
      </c>
      <c r="I81" s="119">
        <v>0</v>
      </c>
      <c r="J81" s="119">
        <v>0</v>
      </c>
      <c r="K81" s="117">
        <v>0</v>
      </c>
      <c r="L81" s="117">
        <v>0</v>
      </c>
      <c r="M81" s="117">
        <v>0</v>
      </c>
      <c r="N81" s="117">
        <v>0</v>
      </c>
      <c r="O81" s="117">
        <v>0</v>
      </c>
    </row>
    <row r="82" spans="1:15" ht="15" x14ac:dyDescent="0.25">
      <c r="A82" s="103" t="s">
        <v>109</v>
      </c>
      <c r="B82" s="100" t="s">
        <v>159</v>
      </c>
      <c r="C82" s="116" t="s">
        <v>312</v>
      </c>
      <c r="D82" s="116" t="s">
        <v>313</v>
      </c>
      <c r="E82" s="117">
        <v>2.2981732469063054E-2</v>
      </c>
      <c r="F82" s="117">
        <v>1.3103037522334724E-2</v>
      </c>
      <c r="G82" s="117">
        <v>0</v>
      </c>
      <c r="H82" s="117">
        <v>0</v>
      </c>
      <c r="I82" s="117">
        <v>0</v>
      </c>
      <c r="J82" s="117">
        <v>0</v>
      </c>
      <c r="K82" s="117">
        <v>0</v>
      </c>
      <c r="L82" s="117">
        <v>0</v>
      </c>
      <c r="M82" s="117">
        <v>0</v>
      </c>
      <c r="N82" s="117">
        <v>0</v>
      </c>
      <c r="O82" s="117">
        <v>0</v>
      </c>
    </row>
    <row r="83" spans="1:15" ht="15" x14ac:dyDescent="0.25">
      <c r="A83" s="104" t="s">
        <v>109</v>
      </c>
      <c r="B83" s="105" t="s">
        <v>159</v>
      </c>
      <c r="C83" s="116" t="s">
        <v>314</v>
      </c>
      <c r="D83" s="118" t="s">
        <v>315</v>
      </c>
      <c r="E83" s="119">
        <v>0</v>
      </c>
      <c r="F83" s="119">
        <v>0</v>
      </c>
      <c r="G83" s="119">
        <v>0</v>
      </c>
      <c r="H83" s="119">
        <v>0</v>
      </c>
      <c r="I83" s="119">
        <v>0</v>
      </c>
      <c r="J83" s="119">
        <v>0</v>
      </c>
      <c r="K83" s="117">
        <v>0</v>
      </c>
      <c r="L83" s="117">
        <v>0</v>
      </c>
      <c r="M83" s="117">
        <v>0</v>
      </c>
      <c r="N83" s="117">
        <v>0</v>
      </c>
      <c r="O83" s="117">
        <v>0</v>
      </c>
    </row>
    <row r="84" spans="1:15" ht="15" x14ac:dyDescent="0.25">
      <c r="A84" s="103" t="s">
        <v>109</v>
      </c>
      <c r="B84" s="100" t="s">
        <v>159</v>
      </c>
      <c r="C84" s="116" t="s">
        <v>316</v>
      </c>
      <c r="D84" s="116" t="s">
        <v>317</v>
      </c>
      <c r="E84" s="117">
        <v>0</v>
      </c>
      <c r="F84" s="117">
        <v>0</v>
      </c>
      <c r="G84" s="117">
        <v>0</v>
      </c>
      <c r="H84" s="117">
        <v>0</v>
      </c>
      <c r="I84" s="117">
        <v>0</v>
      </c>
      <c r="J84" s="117">
        <v>0</v>
      </c>
      <c r="K84" s="117">
        <v>0</v>
      </c>
      <c r="L84" s="117">
        <v>0</v>
      </c>
      <c r="M84" s="117">
        <v>0</v>
      </c>
      <c r="N84" s="117">
        <v>0</v>
      </c>
      <c r="O84" s="117">
        <v>0</v>
      </c>
    </row>
    <row r="85" spans="1:15" ht="15" x14ac:dyDescent="0.25">
      <c r="A85" s="104" t="s">
        <v>109</v>
      </c>
      <c r="B85" s="105" t="s">
        <v>159</v>
      </c>
      <c r="C85" s="116" t="s">
        <v>318</v>
      </c>
      <c r="D85" s="118" t="s">
        <v>319</v>
      </c>
      <c r="E85" s="119">
        <v>0.43513363028953228</v>
      </c>
      <c r="F85" s="119">
        <v>0.56420993858179791</v>
      </c>
      <c r="G85" s="119">
        <v>0.5829596412556054</v>
      </c>
      <c r="H85" s="119">
        <v>0.66865079365079361</v>
      </c>
      <c r="I85" s="119">
        <v>0.73381494859683249</v>
      </c>
      <c r="J85" s="119">
        <v>0.70317326593653473</v>
      </c>
      <c r="K85" s="117">
        <v>0.78045285182000568</v>
      </c>
      <c r="L85" s="117">
        <v>0.61450716583796428</v>
      </c>
      <c r="M85" s="117">
        <v>0.55084998508798089</v>
      </c>
      <c r="N85" s="117">
        <v>0.46745382985165002</v>
      </c>
      <c r="O85" s="117">
        <v>0.46019059329849371</v>
      </c>
    </row>
    <row r="86" spans="1:15" ht="15" x14ac:dyDescent="0.25">
      <c r="A86" s="103" t="s">
        <v>109</v>
      </c>
      <c r="B86" s="100" t="s">
        <v>159</v>
      </c>
      <c r="C86" s="116" t="s">
        <v>320</v>
      </c>
      <c r="D86" s="116" t="s">
        <v>321</v>
      </c>
      <c r="E86" s="117">
        <v>0</v>
      </c>
      <c r="F86" s="117">
        <v>3.5587188612099642E-3</v>
      </c>
      <c r="G86" s="117">
        <v>0</v>
      </c>
      <c r="H86" s="117">
        <v>0</v>
      </c>
      <c r="I86" s="117">
        <v>0</v>
      </c>
      <c r="J86" s="117">
        <v>0</v>
      </c>
      <c r="K86" s="117">
        <v>0</v>
      </c>
      <c r="L86" s="117">
        <v>0</v>
      </c>
      <c r="M86" s="117">
        <v>0</v>
      </c>
      <c r="N86" s="117">
        <v>0</v>
      </c>
      <c r="O86" s="117">
        <v>0</v>
      </c>
    </row>
    <row r="87" spans="1:15" ht="15" x14ac:dyDescent="0.25">
      <c r="A87" s="104" t="s">
        <v>109</v>
      </c>
      <c r="B87" s="105" t="s">
        <v>159</v>
      </c>
      <c r="C87" s="116" t="s">
        <v>322</v>
      </c>
      <c r="D87" s="118" t="s">
        <v>323</v>
      </c>
      <c r="E87" s="119">
        <v>4.8519218651543794E-2</v>
      </c>
      <c r="F87" s="119">
        <v>3.9227895392278951E-2</v>
      </c>
      <c r="G87" s="119">
        <v>2.2995649471721565E-2</v>
      </c>
      <c r="H87" s="119">
        <v>1.9789734075448363E-2</v>
      </c>
      <c r="I87" s="119">
        <v>0</v>
      </c>
      <c r="J87" s="119">
        <v>0</v>
      </c>
      <c r="K87" s="117">
        <v>0</v>
      </c>
      <c r="L87" s="117">
        <v>0</v>
      </c>
      <c r="M87" s="117">
        <v>0</v>
      </c>
      <c r="N87" s="117">
        <v>0</v>
      </c>
      <c r="O87" s="117">
        <v>0</v>
      </c>
    </row>
    <row r="88" spans="1:15" ht="15" x14ac:dyDescent="0.25">
      <c r="A88" s="103" t="s">
        <v>109</v>
      </c>
      <c r="B88" s="100" t="s">
        <v>159</v>
      </c>
      <c r="C88" s="116" t="s">
        <v>324</v>
      </c>
      <c r="D88" s="116" t="s">
        <v>325</v>
      </c>
      <c r="E88" s="117">
        <v>1.891891891891892E-2</v>
      </c>
      <c r="F88" s="117">
        <v>0</v>
      </c>
      <c r="G88" s="117">
        <v>0</v>
      </c>
      <c r="H88" s="117">
        <v>0</v>
      </c>
      <c r="I88" s="117">
        <v>0</v>
      </c>
      <c r="J88" s="117">
        <v>0</v>
      </c>
      <c r="K88" s="117">
        <v>0</v>
      </c>
      <c r="L88" s="117">
        <v>0</v>
      </c>
      <c r="M88" s="117">
        <v>0</v>
      </c>
      <c r="N88" s="117">
        <v>0</v>
      </c>
      <c r="O88" s="117">
        <v>0</v>
      </c>
    </row>
    <row r="89" spans="1:15" ht="15" x14ac:dyDescent="0.25">
      <c r="A89" s="104" t="s">
        <v>109</v>
      </c>
      <c r="B89" s="105" t="s">
        <v>159</v>
      </c>
      <c r="C89" s="116" t="s">
        <v>326</v>
      </c>
      <c r="D89" s="118" t="s">
        <v>327</v>
      </c>
      <c r="E89" s="119">
        <v>2.3323615160349854E-2</v>
      </c>
      <c r="F89" s="119">
        <v>2.8004667444574097E-2</v>
      </c>
      <c r="G89" s="119">
        <v>0</v>
      </c>
      <c r="H89" s="119">
        <v>0</v>
      </c>
      <c r="I89" s="119">
        <v>0</v>
      </c>
      <c r="J89" s="119">
        <v>5.8411214953271024E-4</v>
      </c>
      <c r="K89" s="117">
        <v>0</v>
      </c>
      <c r="L89" s="117">
        <v>0</v>
      </c>
      <c r="M89" s="117">
        <v>0</v>
      </c>
      <c r="N89" s="117">
        <v>0</v>
      </c>
      <c r="O89" s="117">
        <v>0</v>
      </c>
    </row>
    <row r="90" spans="1:15" ht="15" x14ac:dyDescent="0.25">
      <c r="A90" s="103" t="s">
        <v>109</v>
      </c>
      <c r="B90" s="100" t="s">
        <v>159</v>
      </c>
      <c r="C90" s="116" t="s">
        <v>328</v>
      </c>
      <c r="D90" s="116" t="s">
        <v>329</v>
      </c>
      <c r="E90" s="117">
        <v>0.94020966595593458</v>
      </c>
      <c r="F90" s="117">
        <v>1.0862557562876374</v>
      </c>
      <c r="G90" s="117">
        <v>1.1538597577150942</v>
      </c>
      <c r="H90" s="117">
        <v>1.1537030474840539</v>
      </c>
      <c r="I90" s="117">
        <v>1.097255317271203</v>
      </c>
      <c r="J90" s="117">
        <v>1.0855666491504641</v>
      </c>
      <c r="K90" s="117">
        <v>1.0766114512063378</v>
      </c>
      <c r="L90" s="117">
        <v>0.97267809663518845</v>
      </c>
      <c r="M90" s="117">
        <v>0.92548616305160802</v>
      </c>
      <c r="N90" s="117">
        <v>0.99742734635540731</v>
      </c>
      <c r="O90" s="117">
        <v>0.99428128331879417</v>
      </c>
    </row>
    <row r="91" spans="1:15" ht="15" x14ac:dyDescent="0.25">
      <c r="A91" s="104" t="s">
        <v>109</v>
      </c>
      <c r="B91" s="105" t="s">
        <v>159</v>
      </c>
      <c r="C91" s="116" t="s">
        <v>330</v>
      </c>
      <c r="D91" s="118" t="s">
        <v>331</v>
      </c>
      <c r="E91" s="119">
        <v>0</v>
      </c>
      <c r="F91" s="119">
        <v>0</v>
      </c>
      <c r="G91" s="119">
        <v>0</v>
      </c>
      <c r="H91" s="119">
        <v>0</v>
      </c>
      <c r="I91" s="119">
        <v>4.5012165450121655E-2</v>
      </c>
      <c r="J91" s="119">
        <v>2.4301336573511544E-2</v>
      </c>
      <c r="K91" s="117">
        <v>0</v>
      </c>
      <c r="L91" s="117">
        <v>0.11944091486658195</v>
      </c>
      <c r="M91" s="117">
        <v>5.5269922879177376E-2</v>
      </c>
      <c r="N91" s="117">
        <v>2.5974025974025974E-3</v>
      </c>
      <c r="O91" s="117">
        <v>0</v>
      </c>
    </row>
    <row r="92" spans="1:15" ht="15" x14ac:dyDescent="0.25">
      <c r="A92" s="103" t="s">
        <v>109</v>
      </c>
      <c r="B92" s="100" t="s">
        <v>159</v>
      </c>
      <c r="C92" s="116" t="s">
        <v>332</v>
      </c>
      <c r="D92" s="116" t="s">
        <v>333</v>
      </c>
      <c r="E92" s="117">
        <v>1.052823315118397</v>
      </c>
      <c r="F92" s="117">
        <v>0.97974317236389941</v>
      </c>
      <c r="G92" s="117">
        <v>1.1978397839783979</v>
      </c>
      <c r="H92" s="117">
        <v>1.1350332196085473</v>
      </c>
      <c r="I92" s="117">
        <v>1.1115502065744567</v>
      </c>
      <c r="J92" s="117">
        <v>1.1687801393105912</v>
      </c>
      <c r="K92" s="117">
        <v>1.163693213169027</v>
      </c>
      <c r="L92" s="117">
        <v>1.0941418678644956</v>
      </c>
      <c r="M92" s="117">
        <v>1.1278468899521532</v>
      </c>
      <c r="N92" s="117">
        <v>1.0900214801796524</v>
      </c>
      <c r="O92" s="117">
        <v>1.0835654596100279</v>
      </c>
    </row>
    <row r="93" spans="1:15" ht="15" x14ac:dyDescent="0.25">
      <c r="A93" s="104" t="s">
        <v>109</v>
      </c>
      <c r="B93" s="105" t="s">
        <v>159</v>
      </c>
      <c r="C93" s="116" t="s">
        <v>334</v>
      </c>
      <c r="D93" s="118" t="s">
        <v>335</v>
      </c>
      <c r="E93" s="119">
        <v>8.9605734767025085E-3</v>
      </c>
      <c r="F93" s="119">
        <v>9.1575091575091579E-3</v>
      </c>
      <c r="G93" s="119">
        <v>0</v>
      </c>
      <c r="H93" s="119">
        <v>0</v>
      </c>
      <c r="I93" s="119">
        <v>0</v>
      </c>
      <c r="J93" s="119">
        <v>0</v>
      </c>
      <c r="K93" s="117">
        <v>0</v>
      </c>
      <c r="L93" s="117">
        <v>0</v>
      </c>
      <c r="M93" s="117">
        <v>6.993006993006993E-4</v>
      </c>
      <c r="N93" s="117">
        <v>0</v>
      </c>
      <c r="O93" s="117">
        <v>0</v>
      </c>
    </row>
    <row r="94" spans="1:15" ht="15" x14ac:dyDescent="0.25">
      <c r="A94" s="103" t="s">
        <v>109</v>
      </c>
      <c r="B94" s="100" t="s">
        <v>159</v>
      </c>
      <c r="C94" s="116" t="s">
        <v>336</v>
      </c>
      <c r="D94" s="116" t="s">
        <v>337</v>
      </c>
      <c r="E94" s="117">
        <v>1.7118402282453638E-2</v>
      </c>
      <c r="F94" s="117">
        <v>0</v>
      </c>
      <c r="G94" s="117">
        <v>0</v>
      </c>
      <c r="H94" s="117">
        <v>0</v>
      </c>
      <c r="I94" s="117">
        <v>0</v>
      </c>
      <c r="J94" s="117">
        <v>0</v>
      </c>
      <c r="K94" s="117">
        <v>0</v>
      </c>
      <c r="L94" s="117">
        <v>0</v>
      </c>
      <c r="M94" s="117">
        <v>0</v>
      </c>
      <c r="N94" s="117">
        <v>0</v>
      </c>
      <c r="O94" s="117">
        <v>0</v>
      </c>
    </row>
    <row r="95" spans="1:15" ht="15" x14ac:dyDescent="0.25">
      <c r="A95" s="104" t="s">
        <v>109</v>
      </c>
      <c r="B95" s="105" t="s">
        <v>159</v>
      </c>
      <c r="C95" s="116" t="s">
        <v>338</v>
      </c>
      <c r="D95" s="118" t="s">
        <v>339</v>
      </c>
      <c r="E95" s="119">
        <v>7.4224021592442652E-2</v>
      </c>
      <c r="F95" s="119">
        <v>3.7735849056603772E-2</v>
      </c>
      <c r="G95" s="119">
        <v>0</v>
      </c>
      <c r="H95" s="119">
        <v>2.0756115641215715E-2</v>
      </c>
      <c r="I95" s="119">
        <v>4.0216550657385927E-2</v>
      </c>
      <c r="J95" s="119">
        <v>3.4482758620689655E-2</v>
      </c>
      <c r="K95" s="117">
        <v>3.1375703942075624E-2</v>
      </c>
      <c r="L95" s="117">
        <v>2.9801324503311258E-2</v>
      </c>
      <c r="M95" s="117">
        <v>2.3608768971332208E-2</v>
      </c>
      <c r="N95" s="117">
        <v>1.1139674378748929E-2</v>
      </c>
      <c r="O95" s="117">
        <v>9.5569070373588191E-3</v>
      </c>
    </row>
    <row r="96" spans="1:15" ht="15" x14ac:dyDescent="0.25">
      <c r="A96" s="103" t="s">
        <v>109</v>
      </c>
      <c r="B96" s="100" t="s">
        <v>159</v>
      </c>
      <c r="C96" s="116" t="s">
        <v>340</v>
      </c>
      <c r="D96" s="116" t="s">
        <v>341</v>
      </c>
      <c r="E96" s="117">
        <v>0</v>
      </c>
      <c r="F96" s="117">
        <v>0</v>
      </c>
      <c r="G96" s="117">
        <v>0</v>
      </c>
      <c r="H96" s="117">
        <v>0</v>
      </c>
      <c r="I96" s="117">
        <v>0</v>
      </c>
      <c r="J96" s="117">
        <v>0</v>
      </c>
      <c r="K96" s="117">
        <v>0</v>
      </c>
      <c r="L96" s="117">
        <v>0</v>
      </c>
      <c r="M96" s="117">
        <v>0</v>
      </c>
      <c r="N96" s="117">
        <v>0</v>
      </c>
      <c r="O96" s="117">
        <v>0</v>
      </c>
    </row>
    <row r="97" spans="1:15" ht="15" x14ac:dyDescent="0.25">
      <c r="A97" s="104" t="s">
        <v>109</v>
      </c>
      <c r="B97" s="105" t="s">
        <v>159</v>
      </c>
      <c r="C97" s="116" t="s">
        <v>342</v>
      </c>
      <c r="D97" s="118" t="s">
        <v>343</v>
      </c>
      <c r="E97" s="119">
        <v>3.0115830115830116E-2</v>
      </c>
      <c r="F97" s="119">
        <v>0</v>
      </c>
      <c r="G97" s="119">
        <v>0</v>
      </c>
      <c r="H97" s="119">
        <v>0</v>
      </c>
      <c r="I97" s="119">
        <v>0</v>
      </c>
      <c r="J97" s="119">
        <v>2.0569620253164556E-2</v>
      </c>
      <c r="K97" s="117">
        <v>1.8729641693811076E-2</v>
      </c>
      <c r="L97" s="117">
        <v>1.7427385892116183E-2</v>
      </c>
      <c r="M97" s="117">
        <v>1.6877637130801686E-2</v>
      </c>
      <c r="N97" s="117">
        <v>1.7241379310344827E-2</v>
      </c>
      <c r="O97" s="117">
        <v>2.6246719160104987E-3</v>
      </c>
    </row>
    <row r="98" spans="1:15" ht="15" x14ac:dyDescent="0.25">
      <c r="A98" s="103" t="s">
        <v>109</v>
      </c>
      <c r="B98" s="100" t="s">
        <v>159</v>
      </c>
      <c r="C98" s="116" t="s">
        <v>344</v>
      </c>
      <c r="D98" s="116" t="s">
        <v>345</v>
      </c>
      <c r="E98" s="117">
        <v>0</v>
      </c>
      <c r="F98" s="117">
        <v>0</v>
      </c>
      <c r="G98" s="117">
        <v>0</v>
      </c>
      <c r="H98" s="117">
        <v>0</v>
      </c>
      <c r="I98" s="117">
        <v>0</v>
      </c>
      <c r="J98" s="117">
        <v>0</v>
      </c>
      <c r="K98" s="117">
        <v>0</v>
      </c>
      <c r="L98" s="117">
        <v>0</v>
      </c>
      <c r="M98" s="117">
        <v>0</v>
      </c>
      <c r="N98" s="117">
        <v>0</v>
      </c>
      <c r="O98" s="117">
        <v>0</v>
      </c>
    </row>
    <row r="99" spans="1:15" ht="15" x14ac:dyDescent="0.25">
      <c r="A99" s="104" t="s">
        <v>109</v>
      </c>
      <c r="B99" s="105" t="s">
        <v>159</v>
      </c>
      <c r="C99" s="116" t="s">
        <v>346</v>
      </c>
      <c r="D99" s="118" t="s">
        <v>347</v>
      </c>
      <c r="E99" s="119">
        <v>0.11044286495352652</v>
      </c>
      <c r="F99" s="119">
        <v>5.1686615886833515E-2</v>
      </c>
      <c r="G99" s="119">
        <v>3.0319436924742826E-2</v>
      </c>
      <c r="H99" s="119">
        <v>2.7070925825663237E-3</v>
      </c>
      <c r="I99" s="119">
        <v>2.6983270372369131E-3</v>
      </c>
      <c r="J99" s="119">
        <v>1.0672358591248667E-3</v>
      </c>
      <c r="K99" s="117">
        <v>0</v>
      </c>
      <c r="L99" s="117">
        <v>0</v>
      </c>
      <c r="M99" s="117">
        <v>0</v>
      </c>
      <c r="N99" s="117">
        <v>5.1645856980703744E-2</v>
      </c>
      <c r="O99" s="117">
        <v>1.2629161882893225E-2</v>
      </c>
    </row>
    <row r="100" spans="1:15" ht="15" x14ac:dyDescent="0.25">
      <c r="A100" s="103" t="s">
        <v>109</v>
      </c>
      <c r="B100" s="100" t="s">
        <v>159</v>
      </c>
      <c r="C100" s="116" t="s">
        <v>348</v>
      </c>
      <c r="D100" s="116" t="s">
        <v>349</v>
      </c>
      <c r="E100" s="117">
        <v>0.1779513888888889</v>
      </c>
      <c r="F100" s="117">
        <v>5.1509769094138541E-2</v>
      </c>
      <c r="G100" s="117">
        <v>0</v>
      </c>
      <c r="H100" s="117">
        <v>0</v>
      </c>
      <c r="I100" s="117">
        <v>0</v>
      </c>
      <c r="J100" s="117">
        <v>0</v>
      </c>
      <c r="K100" s="117">
        <v>0</v>
      </c>
      <c r="L100" s="117">
        <v>0</v>
      </c>
      <c r="M100" s="117">
        <v>0</v>
      </c>
      <c r="N100" s="117">
        <v>0</v>
      </c>
      <c r="O100" s="117">
        <v>0</v>
      </c>
    </row>
    <row r="101" spans="1:15" ht="15" x14ac:dyDescent="0.25">
      <c r="A101" s="104" t="s">
        <v>109</v>
      </c>
      <c r="B101" s="105" t="s">
        <v>159</v>
      </c>
      <c r="C101" s="116" t="s">
        <v>350</v>
      </c>
      <c r="D101" s="118" t="s">
        <v>351</v>
      </c>
      <c r="E101" s="119">
        <v>3.4010152284263961E-2</v>
      </c>
      <c r="F101" s="119">
        <v>1.719777440566515E-2</v>
      </c>
      <c r="G101" s="119">
        <v>1.2176560121765601E-2</v>
      </c>
      <c r="H101" s="119">
        <v>1.7838939857288481E-2</v>
      </c>
      <c r="I101" s="119">
        <v>4.020356234096692E-2</v>
      </c>
      <c r="J101" s="119">
        <v>2.7805864509605663E-2</v>
      </c>
      <c r="K101" s="117">
        <v>3.0475206611570247E-2</v>
      </c>
      <c r="L101" s="117">
        <v>1.0498687664041995E-2</v>
      </c>
      <c r="M101" s="117">
        <v>9.0473656200106434E-3</v>
      </c>
      <c r="N101" s="117">
        <v>0</v>
      </c>
      <c r="O101" s="117">
        <v>1.5899122807017545E-2</v>
      </c>
    </row>
    <row r="102" spans="1:15" ht="15" x14ac:dyDescent="0.25">
      <c r="A102" s="103" t="s">
        <v>109</v>
      </c>
      <c r="B102" s="100" t="s">
        <v>159</v>
      </c>
      <c r="C102" s="116" t="s">
        <v>352</v>
      </c>
      <c r="D102" s="116" t="s">
        <v>353</v>
      </c>
      <c r="E102" s="117">
        <v>2.6870748299319729E-2</v>
      </c>
      <c r="F102" s="117">
        <v>1.0179843909060061E-2</v>
      </c>
      <c r="G102" s="117">
        <v>0</v>
      </c>
      <c r="H102" s="117">
        <v>0</v>
      </c>
      <c r="I102" s="117">
        <v>0</v>
      </c>
      <c r="J102" s="117">
        <v>0</v>
      </c>
      <c r="K102" s="117">
        <v>0</v>
      </c>
      <c r="L102" s="117">
        <v>6.3492063492063492E-3</v>
      </c>
      <c r="M102" s="117">
        <v>3.5739814152966403E-3</v>
      </c>
      <c r="N102" s="117">
        <v>2.8912179255511385E-3</v>
      </c>
      <c r="O102" s="117">
        <v>2.5603511338697879E-3</v>
      </c>
    </row>
    <row r="103" spans="1:15" ht="15" x14ac:dyDescent="0.25">
      <c r="A103" s="104" t="s">
        <v>109</v>
      </c>
      <c r="B103" s="105" t="s">
        <v>159</v>
      </c>
      <c r="C103" s="116" t="s">
        <v>354</v>
      </c>
      <c r="D103" s="118" t="s">
        <v>355</v>
      </c>
      <c r="E103" s="119">
        <v>7.0432868672046955E-2</v>
      </c>
      <c r="F103" s="119">
        <v>1.0518407212622089E-2</v>
      </c>
      <c r="G103" s="119">
        <v>1.5267175572519084E-3</v>
      </c>
      <c r="H103" s="119">
        <v>0</v>
      </c>
      <c r="I103" s="119">
        <v>0</v>
      </c>
      <c r="J103" s="119">
        <v>0</v>
      </c>
      <c r="K103" s="117">
        <v>0</v>
      </c>
      <c r="L103" s="117">
        <v>0</v>
      </c>
      <c r="M103" s="117">
        <v>0</v>
      </c>
      <c r="N103" s="117">
        <v>0</v>
      </c>
      <c r="O103" s="117">
        <v>0</v>
      </c>
    </row>
    <row r="104" spans="1:15" ht="15" x14ac:dyDescent="0.25">
      <c r="A104" s="103" t="s">
        <v>109</v>
      </c>
      <c r="B104" s="100" t="s">
        <v>159</v>
      </c>
      <c r="C104" s="116" t="s">
        <v>356</v>
      </c>
      <c r="D104" s="116" t="s">
        <v>357</v>
      </c>
      <c r="E104" s="117">
        <v>8.2702702702702705E-2</v>
      </c>
      <c r="F104" s="117">
        <v>9.2693565976008727E-3</v>
      </c>
      <c r="G104" s="117">
        <v>0</v>
      </c>
      <c r="H104" s="117">
        <v>0</v>
      </c>
      <c r="I104" s="117">
        <v>0</v>
      </c>
      <c r="J104" s="117">
        <v>0</v>
      </c>
      <c r="K104" s="117">
        <v>0</v>
      </c>
      <c r="L104" s="117">
        <v>0</v>
      </c>
      <c r="M104" s="117">
        <v>0</v>
      </c>
      <c r="N104" s="117">
        <v>0</v>
      </c>
      <c r="O104" s="117">
        <v>0</v>
      </c>
    </row>
    <row r="105" spans="1:15" ht="15" x14ac:dyDescent="0.25">
      <c r="A105" s="104" t="s">
        <v>109</v>
      </c>
      <c r="B105" s="105" t="s">
        <v>159</v>
      </c>
      <c r="C105" s="116" t="s">
        <v>358</v>
      </c>
      <c r="D105" s="118" t="s">
        <v>359</v>
      </c>
      <c r="E105" s="119">
        <v>4.7471620227038186E-2</v>
      </c>
      <c r="F105" s="119">
        <v>3.6921476859074362E-2</v>
      </c>
      <c r="G105" s="119">
        <v>0</v>
      </c>
      <c r="H105" s="119">
        <v>0</v>
      </c>
      <c r="I105" s="119">
        <v>0</v>
      </c>
      <c r="J105" s="119">
        <v>0</v>
      </c>
      <c r="K105" s="117">
        <v>0</v>
      </c>
      <c r="L105" s="117">
        <v>0</v>
      </c>
      <c r="M105" s="117">
        <v>0</v>
      </c>
      <c r="N105" s="117">
        <v>0</v>
      </c>
      <c r="O105" s="117">
        <v>0</v>
      </c>
    </row>
    <row r="106" spans="1:15" ht="15" x14ac:dyDescent="0.25">
      <c r="A106" s="103" t="s">
        <v>109</v>
      </c>
      <c r="B106" s="100" t="s">
        <v>159</v>
      </c>
      <c r="C106" s="116" t="s">
        <v>360</v>
      </c>
      <c r="D106" s="116" t="s">
        <v>361</v>
      </c>
      <c r="E106" s="117">
        <v>3.6182722749886929E-3</v>
      </c>
      <c r="F106" s="117">
        <v>1.9733822854520421E-2</v>
      </c>
      <c r="G106" s="117">
        <v>0</v>
      </c>
      <c r="H106" s="117">
        <v>4.8053820278712159E-4</v>
      </c>
      <c r="I106" s="117">
        <v>0</v>
      </c>
      <c r="J106" s="117">
        <v>0</v>
      </c>
      <c r="K106" s="117">
        <v>0</v>
      </c>
      <c r="L106" s="117">
        <v>0</v>
      </c>
      <c r="M106" s="117">
        <v>0</v>
      </c>
      <c r="N106" s="117">
        <v>0</v>
      </c>
      <c r="O106" s="117">
        <v>0</v>
      </c>
    </row>
    <row r="107" spans="1:15" ht="15" x14ac:dyDescent="0.25">
      <c r="A107" s="104" t="s">
        <v>109</v>
      </c>
      <c r="B107" s="105" t="s">
        <v>159</v>
      </c>
      <c r="C107" s="116" t="s">
        <v>362</v>
      </c>
      <c r="D107" s="118" t="s">
        <v>363</v>
      </c>
      <c r="E107" s="119">
        <v>1.2764827382708763</v>
      </c>
      <c r="F107" s="119">
        <v>1.167985927880387</v>
      </c>
      <c r="G107" s="119">
        <v>1.2014092777451557</v>
      </c>
      <c r="H107" s="119">
        <v>1.1131462333825701</v>
      </c>
      <c r="I107" s="119">
        <v>1.0877817319098457</v>
      </c>
      <c r="J107" s="119">
        <v>0.99114783121864858</v>
      </c>
      <c r="K107" s="117">
        <v>1.0069339764847753</v>
      </c>
      <c r="L107" s="117">
        <v>1.2056932966023874</v>
      </c>
      <c r="M107" s="117">
        <v>1.3426704014939308</v>
      </c>
      <c r="N107" s="117">
        <v>1.3341756159191409</v>
      </c>
      <c r="O107" s="117">
        <v>1.4305377720870678</v>
      </c>
    </row>
    <row r="108" spans="1:15" ht="15" x14ac:dyDescent="0.25">
      <c r="A108" s="103" t="s">
        <v>109</v>
      </c>
      <c r="B108" s="100" t="s">
        <v>159</v>
      </c>
      <c r="C108" s="116" t="s">
        <v>364</v>
      </c>
      <c r="D108" s="116" t="s">
        <v>365</v>
      </c>
      <c r="E108" s="117">
        <v>3.2697547683923703E-2</v>
      </c>
      <c r="F108" s="117">
        <v>0</v>
      </c>
      <c r="G108" s="117">
        <v>0</v>
      </c>
      <c r="H108" s="117">
        <v>0</v>
      </c>
      <c r="I108" s="117">
        <v>0</v>
      </c>
      <c r="J108" s="117">
        <v>0</v>
      </c>
      <c r="K108" s="117">
        <v>0</v>
      </c>
      <c r="L108" s="117">
        <v>0</v>
      </c>
      <c r="M108" s="117">
        <v>0</v>
      </c>
      <c r="N108" s="117">
        <v>0</v>
      </c>
      <c r="O108" s="117">
        <v>0</v>
      </c>
    </row>
    <row r="109" spans="1:15" ht="15" x14ac:dyDescent="0.25">
      <c r="A109" s="104" t="s">
        <v>109</v>
      </c>
      <c r="B109" s="105" t="s">
        <v>159</v>
      </c>
      <c r="C109" s="116" t="s">
        <v>366</v>
      </c>
      <c r="D109" s="118" t="s">
        <v>367</v>
      </c>
      <c r="E109" s="119">
        <v>9.5050803015404792E-3</v>
      </c>
      <c r="F109" s="119">
        <v>8.8669950738916262E-3</v>
      </c>
      <c r="G109" s="119">
        <v>0</v>
      </c>
      <c r="H109" s="119">
        <v>0</v>
      </c>
      <c r="I109" s="119">
        <v>0</v>
      </c>
      <c r="J109" s="119">
        <v>0</v>
      </c>
      <c r="K109" s="117">
        <v>0</v>
      </c>
      <c r="L109" s="117">
        <v>0</v>
      </c>
      <c r="M109" s="117">
        <v>1.1138183083884442E-2</v>
      </c>
      <c r="N109" s="117">
        <v>1.4492753623188406E-2</v>
      </c>
      <c r="O109" s="117">
        <v>1.936177841520258E-2</v>
      </c>
    </row>
    <row r="110" spans="1:15" ht="15" x14ac:dyDescent="0.25">
      <c r="A110" s="103" t="s">
        <v>109</v>
      </c>
      <c r="B110" s="100" t="s">
        <v>159</v>
      </c>
      <c r="C110" s="116" t="s">
        <v>368</v>
      </c>
      <c r="D110" s="116" t="s">
        <v>369</v>
      </c>
      <c r="E110" s="117">
        <v>3.9826605256028179E-2</v>
      </c>
      <c r="F110" s="117">
        <v>4.2238364272262574E-2</v>
      </c>
      <c r="G110" s="117">
        <v>2.413515687851971E-2</v>
      </c>
      <c r="H110" s="117">
        <v>2.2299838796346051E-2</v>
      </c>
      <c r="I110" s="117">
        <v>2.577873254564984E-2</v>
      </c>
      <c r="J110" s="117">
        <v>2.5820333512641205E-2</v>
      </c>
      <c r="K110" s="117">
        <v>2.4959305480195332E-2</v>
      </c>
      <c r="L110" s="117">
        <v>7.4359680528779948E-3</v>
      </c>
      <c r="M110" s="117">
        <v>1.5921787709497207E-2</v>
      </c>
      <c r="N110" s="117">
        <v>2.4908010189640534E-2</v>
      </c>
      <c r="O110" s="117">
        <v>3.5806359209395587E-2</v>
      </c>
    </row>
    <row r="111" spans="1:15" ht="15" x14ac:dyDescent="0.25">
      <c r="A111" s="104" t="s">
        <v>109</v>
      </c>
      <c r="B111" s="105" t="s">
        <v>159</v>
      </c>
      <c r="C111" s="116" t="s">
        <v>370</v>
      </c>
      <c r="D111" s="118" t="s">
        <v>371</v>
      </c>
      <c r="E111" s="119">
        <v>9.0100770598695909E-2</v>
      </c>
      <c r="F111" s="119">
        <v>0.10491606714628297</v>
      </c>
      <c r="G111" s="119">
        <v>8.7975646879756467E-2</v>
      </c>
      <c r="H111" s="119">
        <v>8.4708813453752724E-2</v>
      </c>
      <c r="I111" s="119">
        <v>6.2243285939968404E-2</v>
      </c>
      <c r="J111" s="119">
        <v>3.4028892455858745E-2</v>
      </c>
      <c r="K111" s="117">
        <v>1.0101010101010102E-2</v>
      </c>
      <c r="L111" s="117">
        <v>1.6683350016683349E-2</v>
      </c>
      <c r="M111" s="117">
        <v>2.6485568760611207E-2</v>
      </c>
      <c r="N111" s="117">
        <v>3.761214630779848E-2</v>
      </c>
      <c r="O111" s="117">
        <v>5.3665380568221677E-2</v>
      </c>
    </row>
    <row r="112" spans="1:15" ht="15" x14ac:dyDescent="0.25">
      <c r="A112" s="103" t="s">
        <v>109</v>
      </c>
      <c r="B112" s="100" t="s">
        <v>159</v>
      </c>
      <c r="C112" s="116" t="s">
        <v>372</v>
      </c>
      <c r="D112" s="116" t="s">
        <v>373</v>
      </c>
      <c r="E112" s="117">
        <v>3.6888532477947072E-2</v>
      </c>
      <c r="F112" s="117">
        <v>0</v>
      </c>
      <c r="G112" s="117">
        <v>0</v>
      </c>
      <c r="H112" s="117">
        <v>0</v>
      </c>
      <c r="I112" s="117">
        <v>0</v>
      </c>
      <c r="J112" s="117">
        <v>0</v>
      </c>
      <c r="K112" s="117">
        <v>0</v>
      </c>
      <c r="L112" s="117">
        <v>0</v>
      </c>
      <c r="M112" s="117">
        <v>0</v>
      </c>
      <c r="N112" s="117">
        <v>0</v>
      </c>
      <c r="O112" s="117">
        <v>0</v>
      </c>
    </row>
    <row r="113" spans="1:15" ht="15" x14ac:dyDescent="0.25">
      <c r="A113" s="104" t="s">
        <v>109</v>
      </c>
      <c r="B113" s="105" t="s">
        <v>159</v>
      </c>
      <c r="C113" s="116" t="s">
        <v>374</v>
      </c>
      <c r="D113" s="118" t="s">
        <v>375</v>
      </c>
      <c r="E113" s="119">
        <v>8.948545861297539E-3</v>
      </c>
      <c r="F113" s="119">
        <v>0</v>
      </c>
      <c r="G113" s="119">
        <v>0</v>
      </c>
      <c r="H113" s="119">
        <v>1.04E-2</v>
      </c>
      <c r="I113" s="119">
        <v>0</v>
      </c>
      <c r="J113" s="119">
        <v>4.2337002540220152E-3</v>
      </c>
      <c r="K113" s="117">
        <v>1.0273972602739725E-2</v>
      </c>
      <c r="L113" s="117">
        <v>0</v>
      </c>
      <c r="M113" s="117">
        <v>0</v>
      </c>
      <c r="N113" s="117">
        <v>0</v>
      </c>
      <c r="O113" s="117">
        <v>0</v>
      </c>
    </row>
    <row r="114" spans="1:15" ht="15" x14ac:dyDescent="0.25">
      <c r="A114" s="103" t="s">
        <v>109</v>
      </c>
      <c r="B114" s="100" t="s">
        <v>159</v>
      </c>
      <c r="C114" s="116" t="s">
        <v>376</v>
      </c>
      <c r="D114" s="116" t="s">
        <v>377</v>
      </c>
      <c r="E114" s="117">
        <v>0</v>
      </c>
      <c r="F114" s="117">
        <v>1.277445109780439E-2</v>
      </c>
      <c r="G114" s="117">
        <v>0</v>
      </c>
      <c r="H114" s="117">
        <v>0</v>
      </c>
      <c r="I114" s="117">
        <v>0</v>
      </c>
      <c r="J114" s="117">
        <v>0</v>
      </c>
      <c r="K114" s="117">
        <v>0</v>
      </c>
      <c r="L114" s="117">
        <v>0</v>
      </c>
      <c r="M114" s="117">
        <v>0</v>
      </c>
      <c r="N114" s="117">
        <v>0</v>
      </c>
      <c r="O114" s="117">
        <v>0</v>
      </c>
    </row>
    <row r="115" spans="1:15" ht="15" x14ac:dyDescent="0.25">
      <c r="A115" s="104" t="s">
        <v>109</v>
      </c>
      <c r="B115" s="105" t="s">
        <v>159</v>
      </c>
      <c r="C115" s="116" t="s">
        <v>378</v>
      </c>
      <c r="D115" s="118" t="s">
        <v>379</v>
      </c>
      <c r="E115" s="119">
        <v>0</v>
      </c>
      <c r="F115" s="119">
        <v>0</v>
      </c>
      <c r="G115" s="119">
        <v>0</v>
      </c>
      <c r="H115" s="119">
        <v>0</v>
      </c>
      <c r="I115" s="119">
        <v>0</v>
      </c>
      <c r="J115" s="119">
        <v>0</v>
      </c>
      <c r="K115" s="117">
        <v>0</v>
      </c>
      <c r="L115" s="117">
        <v>0</v>
      </c>
      <c r="M115" s="117">
        <v>0</v>
      </c>
      <c r="N115" s="117">
        <v>0</v>
      </c>
      <c r="O115" s="117">
        <v>0</v>
      </c>
    </row>
    <row r="116" spans="1:15" ht="15" x14ac:dyDescent="0.25">
      <c r="A116" s="103" t="s">
        <v>109</v>
      </c>
      <c r="B116" s="100" t="s">
        <v>159</v>
      </c>
      <c r="C116" s="116" t="s">
        <v>380</v>
      </c>
      <c r="D116" s="116" t="s">
        <v>381</v>
      </c>
      <c r="E116" s="117">
        <v>4.3624161073825503E-2</v>
      </c>
      <c r="F116" s="117">
        <v>1.148105625717566E-3</v>
      </c>
      <c r="G116" s="117">
        <v>0</v>
      </c>
      <c r="H116" s="117">
        <v>0</v>
      </c>
      <c r="I116" s="117">
        <v>0</v>
      </c>
      <c r="J116" s="117">
        <v>0</v>
      </c>
      <c r="K116" s="117">
        <v>0</v>
      </c>
      <c r="L116" s="117">
        <v>2.4161073825503355E-2</v>
      </c>
      <c r="M116" s="117">
        <v>1.7759562841530054E-2</v>
      </c>
      <c r="N116" s="117">
        <v>1.3947001394700139E-2</v>
      </c>
      <c r="O116" s="117">
        <v>1.7021276595744681E-2</v>
      </c>
    </row>
    <row r="117" spans="1:15" ht="15" x14ac:dyDescent="0.25">
      <c r="A117" s="104" t="s">
        <v>109</v>
      </c>
      <c r="B117" s="105" t="s">
        <v>159</v>
      </c>
      <c r="C117" s="116" t="s">
        <v>382</v>
      </c>
      <c r="D117" s="118" t="s">
        <v>383</v>
      </c>
      <c r="E117" s="119">
        <v>0</v>
      </c>
      <c r="F117" s="119">
        <v>0</v>
      </c>
      <c r="G117" s="119">
        <v>0</v>
      </c>
      <c r="H117" s="119">
        <v>0</v>
      </c>
      <c r="I117" s="119">
        <v>0</v>
      </c>
      <c r="J117" s="119">
        <v>0</v>
      </c>
      <c r="K117" s="117">
        <v>0</v>
      </c>
      <c r="L117" s="117">
        <v>0</v>
      </c>
      <c r="M117" s="117">
        <v>0</v>
      </c>
      <c r="N117" s="117">
        <v>2.6385224274406332E-3</v>
      </c>
      <c r="O117" s="117">
        <v>0</v>
      </c>
    </row>
    <row r="118" spans="1:15" ht="15" x14ac:dyDescent="0.25">
      <c r="A118" s="103" t="s">
        <v>109</v>
      </c>
      <c r="B118" s="100" t="s">
        <v>159</v>
      </c>
      <c r="C118" s="116" t="s">
        <v>384</v>
      </c>
      <c r="D118" s="116" t="s">
        <v>385</v>
      </c>
      <c r="E118" s="117">
        <v>0.20286750164798945</v>
      </c>
      <c r="F118" s="117">
        <v>0.16253692156219232</v>
      </c>
      <c r="G118" s="117">
        <v>0.12438625204582651</v>
      </c>
      <c r="H118" s="117">
        <v>0.11435821872953504</v>
      </c>
      <c r="I118" s="117">
        <v>0.10698133377189376</v>
      </c>
      <c r="J118" s="117">
        <v>9.5609756097560977E-2</v>
      </c>
      <c r="K118" s="117">
        <v>8.5590825993019773E-2</v>
      </c>
      <c r="L118" s="117">
        <v>0.11687436847423374</v>
      </c>
      <c r="M118" s="117">
        <v>0.15853242320819114</v>
      </c>
      <c r="N118" s="117">
        <v>0.20032812365080735</v>
      </c>
      <c r="O118" s="117">
        <v>0.33906591008293324</v>
      </c>
    </row>
    <row r="119" spans="1:15" ht="15" x14ac:dyDescent="0.25">
      <c r="A119" s="104" t="s">
        <v>109</v>
      </c>
      <c r="B119" s="105" t="s">
        <v>159</v>
      </c>
      <c r="C119" s="116" t="s">
        <v>386</v>
      </c>
      <c r="D119" s="118" t="s">
        <v>387</v>
      </c>
      <c r="E119" s="119">
        <v>0</v>
      </c>
      <c r="F119" s="119">
        <v>0</v>
      </c>
      <c r="G119" s="119">
        <v>0</v>
      </c>
      <c r="H119" s="119">
        <v>0</v>
      </c>
      <c r="I119" s="119">
        <v>0</v>
      </c>
      <c r="J119" s="119">
        <v>0</v>
      </c>
      <c r="K119" s="117">
        <v>0</v>
      </c>
      <c r="L119" s="117">
        <v>0</v>
      </c>
      <c r="M119" s="117">
        <v>0</v>
      </c>
      <c r="N119" s="117">
        <v>0</v>
      </c>
      <c r="O119" s="117">
        <v>0</v>
      </c>
    </row>
    <row r="120" spans="1:15" ht="15" x14ac:dyDescent="0.25">
      <c r="A120" s="103" t="s">
        <v>109</v>
      </c>
      <c r="B120" s="100" t="s">
        <v>159</v>
      </c>
      <c r="C120" s="116" t="s">
        <v>388</v>
      </c>
      <c r="D120" s="116" t="s">
        <v>389</v>
      </c>
      <c r="E120" s="117">
        <v>0.10181159420289855</v>
      </c>
      <c r="F120" s="117">
        <v>5.9294288832302658E-2</v>
      </c>
      <c r="G120" s="117">
        <v>5.0256786500366836E-2</v>
      </c>
      <c r="H120" s="117">
        <v>1.1515601783060922E-2</v>
      </c>
      <c r="I120" s="117">
        <v>0</v>
      </c>
      <c r="J120" s="117">
        <v>1.0219530658591975E-2</v>
      </c>
      <c r="K120" s="117">
        <v>1.8083878414774913E-2</v>
      </c>
      <c r="L120" s="117">
        <v>2.3520188161505293E-2</v>
      </c>
      <c r="M120" s="117">
        <v>2.2310756972111555E-2</v>
      </c>
      <c r="N120" s="117">
        <v>2.101010101010101E-2</v>
      </c>
      <c r="O120" s="117">
        <v>1.2694512694512694E-2</v>
      </c>
    </row>
    <row r="121" spans="1:15" ht="15" x14ac:dyDescent="0.25">
      <c r="A121" s="104" t="s">
        <v>109</v>
      </c>
      <c r="B121" s="105" t="s">
        <v>159</v>
      </c>
      <c r="C121" s="116" t="s">
        <v>390</v>
      </c>
      <c r="D121" s="118" t="s">
        <v>391</v>
      </c>
      <c r="E121" s="119">
        <v>0</v>
      </c>
      <c r="F121" s="119">
        <v>0</v>
      </c>
      <c r="G121" s="119">
        <v>0</v>
      </c>
      <c r="H121" s="119">
        <v>0</v>
      </c>
      <c r="I121" s="119">
        <v>0</v>
      </c>
      <c r="J121" s="119">
        <v>0</v>
      </c>
      <c r="K121" s="117">
        <v>0</v>
      </c>
      <c r="L121" s="117">
        <v>0</v>
      </c>
      <c r="M121" s="117">
        <v>0</v>
      </c>
      <c r="N121" s="117">
        <v>0</v>
      </c>
      <c r="O121" s="117">
        <v>5.0505050505050509E-3</v>
      </c>
    </row>
    <row r="122" spans="1:15" ht="15" x14ac:dyDescent="0.25">
      <c r="A122" s="103" t="s">
        <v>109</v>
      </c>
      <c r="B122" s="100" t="s">
        <v>159</v>
      </c>
      <c r="C122" s="116" t="s">
        <v>392</v>
      </c>
      <c r="D122" s="116" t="s">
        <v>393</v>
      </c>
      <c r="E122" s="117">
        <v>3.3271719038817003E-2</v>
      </c>
      <c r="F122" s="117">
        <v>0</v>
      </c>
      <c r="G122" s="117">
        <v>0</v>
      </c>
      <c r="H122" s="117">
        <v>0</v>
      </c>
      <c r="I122" s="117">
        <v>0</v>
      </c>
      <c r="J122" s="117">
        <v>0</v>
      </c>
      <c r="K122" s="117">
        <v>0</v>
      </c>
      <c r="L122" s="117">
        <v>0</v>
      </c>
      <c r="M122" s="117">
        <v>0</v>
      </c>
      <c r="N122" s="117">
        <v>0</v>
      </c>
      <c r="O122" s="117">
        <v>0</v>
      </c>
    </row>
    <row r="123" spans="1:15" ht="15" x14ac:dyDescent="0.25">
      <c r="A123" s="104" t="s">
        <v>109</v>
      </c>
      <c r="B123" s="105" t="s">
        <v>159</v>
      </c>
      <c r="C123" s="116" t="s">
        <v>394</v>
      </c>
      <c r="D123" s="118" t="s">
        <v>395</v>
      </c>
      <c r="E123" s="119">
        <v>8.6343612334801756E-2</v>
      </c>
      <c r="F123" s="119">
        <v>0</v>
      </c>
      <c r="G123" s="119">
        <v>0</v>
      </c>
      <c r="H123" s="119">
        <v>0</v>
      </c>
      <c r="I123" s="119">
        <v>0</v>
      </c>
      <c r="J123" s="119">
        <v>0</v>
      </c>
      <c r="K123" s="117">
        <v>0</v>
      </c>
      <c r="L123" s="117">
        <v>2.2373540856031129E-2</v>
      </c>
      <c r="M123" s="117">
        <v>7.9286422200198214E-3</v>
      </c>
      <c r="N123" s="117">
        <v>8.0402010050251264E-3</v>
      </c>
      <c r="O123" s="117">
        <v>1.1201629327902239E-2</v>
      </c>
    </row>
    <row r="124" spans="1:15" ht="15" x14ac:dyDescent="0.25">
      <c r="A124" s="103" t="s">
        <v>109</v>
      </c>
      <c r="B124" s="100" t="s">
        <v>159</v>
      </c>
      <c r="C124" s="116" t="s">
        <v>396</v>
      </c>
      <c r="D124" s="116" t="s">
        <v>397</v>
      </c>
      <c r="E124" s="117">
        <v>4.7418335089567963E-2</v>
      </c>
      <c r="F124" s="117">
        <v>2.1436227224008574E-2</v>
      </c>
      <c r="G124" s="117">
        <v>0</v>
      </c>
      <c r="H124" s="117">
        <v>0</v>
      </c>
      <c r="I124" s="117">
        <v>0</v>
      </c>
      <c r="J124" s="117">
        <v>0</v>
      </c>
      <c r="K124" s="117">
        <v>0</v>
      </c>
      <c r="L124" s="117">
        <v>0</v>
      </c>
      <c r="M124" s="117">
        <v>0</v>
      </c>
      <c r="N124" s="117">
        <v>0</v>
      </c>
      <c r="O124" s="117">
        <v>0</v>
      </c>
    </row>
    <row r="125" spans="1:15" ht="15" x14ac:dyDescent="0.25">
      <c r="A125" s="104" t="s">
        <v>109</v>
      </c>
      <c r="B125" s="105" t="s">
        <v>159</v>
      </c>
      <c r="C125" s="116" t="s">
        <v>398</v>
      </c>
      <c r="D125" s="118" t="s">
        <v>399</v>
      </c>
      <c r="E125" s="119">
        <v>3.7946428571428568E-2</v>
      </c>
      <c r="F125" s="119">
        <v>3.3519553072625698E-2</v>
      </c>
      <c r="G125" s="119">
        <v>0</v>
      </c>
      <c r="H125" s="119">
        <v>0</v>
      </c>
      <c r="I125" s="119">
        <v>0</v>
      </c>
      <c r="J125" s="119">
        <v>0</v>
      </c>
      <c r="K125" s="117">
        <v>0</v>
      </c>
      <c r="L125" s="117">
        <v>1.1507479861910242E-2</v>
      </c>
      <c r="M125" s="117">
        <v>0</v>
      </c>
      <c r="N125" s="117">
        <v>0</v>
      </c>
      <c r="O125" s="117">
        <v>0</v>
      </c>
    </row>
    <row r="126" spans="1:15" ht="15" x14ac:dyDescent="0.25">
      <c r="A126" s="103" t="s">
        <v>109</v>
      </c>
      <c r="B126" s="100" t="s">
        <v>159</v>
      </c>
      <c r="C126" s="116" t="s">
        <v>400</v>
      </c>
      <c r="D126" s="116" t="s">
        <v>401</v>
      </c>
      <c r="E126" s="117">
        <v>7.7389984825493169E-2</v>
      </c>
      <c r="F126" s="117">
        <v>0</v>
      </c>
      <c r="G126" s="117">
        <v>0</v>
      </c>
      <c r="H126" s="117">
        <v>0</v>
      </c>
      <c r="I126" s="117">
        <v>0</v>
      </c>
      <c r="J126" s="117">
        <v>0</v>
      </c>
      <c r="K126" s="117">
        <v>0</v>
      </c>
      <c r="L126" s="117">
        <v>0</v>
      </c>
      <c r="M126" s="117">
        <v>0</v>
      </c>
      <c r="N126" s="117">
        <v>0</v>
      </c>
      <c r="O126" s="117">
        <v>0</v>
      </c>
    </row>
    <row r="127" spans="1:15" ht="15" x14ac:dyDescent="0.25">
      <c r="A127" s="104" t="s">
        <v>109</v>
      </c>
      <c r="B127" s="105" t="s">
        <v>159</v>
      </c>
      <c r="C127" s="116" t="s">
        <v>402</v>
      </c>
      <c r="D127" s="118" t="s">
        <v>403</v>
      </c>
      <c r="E127" s="119">
        <v>0.11646586345381527</v>
      </c>
      <c r="F127" s="119">
        <v>0.10088050314465409</v>
      </c>
      <c r="G127" s="119">
        <v>9.9924108272198331E-2</v>
      </c>
      <c r="H127" s="119">
        <v>0.11444701052091352</v>
      </c>
      <c r="I127" s="119">
        <v>8.3809029579657496E-2</v>
      </c>
      <c r="J127" s="119">
        <v>8.3398692810457517E-2</v>
      </c>
      <c r="K127" s="117">
        <v>9.0548054011119941E-2</v>
      </c>
      <c r="L127" s="117">
        <v>6.8574514038876891E-2</v>
      </c>
      <c r="M127" s="117">
        <v>4.6677649643053265E-2</v>
      </c>
      <c r="N127" s="117">
        <v>5.656171635553079E-2</v>
      </c>
      <c r="O127" s="117">
        <v>7.4377828054298642E-2</v>
      </c>
    </row>
    <row r="128" spans="1:15" ht="15" x14ac:dyDescent="0.25">
      <c r="A128" s="103" t="s">
        <v>109</v>
      </c>
      <c r="B128" s="100" t="s">
        <v>159</v>
      </c>
      <c r="C128" s="116" t="s">
        <v>404</v>
      </c>
      <c r="D128" s="116" t="s">
        <v>405</v>
      </c>
      <c r="E128" s="117">
        <v>9.1799896854048477E-2</v>
      </c>
      <c r="F128" s="117">
        <v>7.9834110938309999E-2</v>
      </c>
      <c r="G128" s="117">
        <v>9.4637223974763401E-2</v>
      </c>
      <c r="H128" s="117">
        <v>7.4840764331210188E-2</v>
      </c>
      <c r="I128" s="117">
        <v>5.930359085963003E-2</v>
      </c>
      <c r="J128" s="117">
        <v>1.0793308148947653E-2</v>
      </c>
      <c r="K128" s="117">
        <v>0</v>
      </c>
      <c r="L128" s="117">
        <v>0</v>
      </c>
      <c r="M128" s="117">
        <v>0</v>
      </c>
      <c r="N128" s="117">
        <v>0</v>
      </c>
      <c r="O128" s="117">
        <v>0</v>
      </c>
    </row>
    <row r="129" spans="1:15" ht="15" x14ac:dyDescent="0.25">
      <c r="A129" s="104" t="s">
        <v>109</v>
      </c>
      <c r="B129" s="105" t="s">
        <v>159</v>
      </c>
      <c r="C129" s="116" t="s">
        <v>406</v>
      </c>
      <c r="D129" s="118" t="s">
        <v>407</v>
      </c>
      <c r="E129" s="119">
        <v>0</v>
      </c>
      <c r="F129" s="119">
        <v>0</v>
      </c>
      <c r="G129" s="119">
        <v>0</v>
      </c>
      <c r="H129" s="119">
        <v>0</v>
      </c>
      <c r="I129" s="119">
        <v>0</v>
      </c>
      <c r="J129" s="119">
        <v>0</v>
      </c>
      <c r="K129" s="117">
        <v>0</v>
      </c>
      <c r="L129" s="117">
        <v>0</v>
      </c>
      <c r="M129" s="117">
        <v>0</v>
      </c>
      <c r="N129" s="117">
        <v>0</v>
      </c>
      <c r="O129" s="117">
        <v>0</v>
      </c>
    </row>
    <row r="130" spans="1:15" ht="15" x14ac:dyDescent="0.25">
      <c r="A130" s="103" t="s">
        <v>109</v>
      </c>
      <c r="B130" s="100" t="s">
        <v>159</v>
      </c>
      <c r="C130" s="116" t="s">
        <v>408</v>
      </c>
      <c r="D130" s="116" t="s">
        <v>409</v>
      </c>
      <c r="E130" s="117">
        <v>6.51890482398957E-3</v>
      </c>
      <c r="F130" s="117">
        <v>3.4934497816593887E-3</v>
      </c>
      <c r="G130" s="117">
        <v>0</v>
      </c>
      <c r="H130" s="117">
        <v>0</v>
      </c>
      <c r="I130" s="117">
        <v>0</v>
      </c>
      <c r="J130" s="117">
        <v>0</v>
      </c>
      <c r="K130" s="117">
        <v>0</v>
      </c>
      <c r="L130" s="117">
        <v>0</v>
      </c>
      <c r="M130" s="117">
        <v>0</v>
      </c>
      <c r="N130" s="117">
        <v>9.6525096525096527E-4</v>
      </c>
      <c r="O130" s="117">
        <v>0</v>
      </c>
    </row>
    <row r="131" spans="1:15" ht="15" x14ac:dyDescent="0.25">
      <c r="A131" s="104" t="s">
        <v>111</v>
      </c>
      <c r="B131" s="105" t="s">
        <v>410</v>
      </c>
      <c r="C131" s="116" t="s">
        <v>411</v>
      </c>
      <c r="D131" s="118" t="s">
        <v>412</v>
      </c>
      <c r="E131" s="119">
        <v>1.1783202068177718</v>
      </c>
      <c r="F131" s="119">
        <v>1.2186186065647797</v>
      </c>
      <c r="G131" s="119">
        <v>1.2418634396890269</v>
      </c>
      <c r="H131" s="119">
        <v>1.2332709614185156</v>
      </c>
      <c r="I131" s="119">
        <v>1.1895270303006813</v>
      </c>
      <c r="J131" s="119">
        <v>1.1175904342163627</v>
      </c>
      <c r="K131" s="117">
        <v>1.0922261451007202</v>
      </c>
      <c r="L131" s="117">
        <v>1.0854633708369574</v>
      </c>
      <c r="M131" s="117">
        <v>1.1453887409518808</v>
      </c>
      <c r="N131" s="117">
        <v>1.1503287084634177</v>
      </c>
      <c r="O131" s="117">
        <v>1.0838861748436519</v>
      </c>
    </row>
    <row r="132" spans="1:15" ht="15" x14ac:dyDescent="0.25">
      <c r="A132" s="103" t="s">
        <v>111</v>
      </c>
      <c r="B132" s="100" t="s">
        <v>410</v>
      </c>
      <c r="C132" s="116" t="s">
        <v>413</v>
      </c>
      <c r="D132" s="116" t="s">
        <v>414</v>
      </c>
      <c r="E132" s="117">
        <v>0</v>
      </c>
      <c r="F132" s="117">
        <v>2.1786492374727671E-3</v>
      </c>
      <c r="G132" s="117">
        <v>0</v>
      </c>
      <c r="H132" s="117">
        <v>0</v>
      </c>
      <c r="I132" s="117">
        <v>0</v>
      </c>
      <c r="J132" s="117">
        <v>0</v>
      </c>
      <c r="K132" s="117">
        <v>0</v>
      </c>
      <c r="L132" s="117">
        <v>0</v>
      </c>
      <c r="M132" s="117">
        <v>0</v>
      </c>
      <c r="N132" s="117">
        <v>0</v>
      </c>
      <c r="O132" s="117">
        <v>0</v>
      </c>
    </row>
    <row r="133" spans="1:15" ht="15" x14ac:dyDescent="0.25">
      <c r="A133" s="104" t="s">
        <v>111</v>
      </c>
      <c r="B133" s="105" t="s">
        <v>410</v>
      </c>
      <c r="C133" s="116" t="s">
        <v>415</v>
      </c>
      <c r="D133" s="118" t="s">
        <v>416</v>
      </c>
      <c r="E133" s="119">
        <v>0</v>
      </c>
      <c r="F133" s="119">
        <v>1.4917951268025858E-3</v>
      </c>
      <c r="G133" s="119">
        <v>0</v>
      </c>
      <c r="H133" s="119">
        <v>0</v>
      </c>
      <c r="I133" s="119">
        <v>0</v>
      </c>
      <c r="J133" s="119">
        <v>0</v>
      </c>
      <c r="K133" s="117">
        <v>0</v>
      </c>
      <c r="L133" s="117">
        <v>0</v>
      </c>
      <c r="M133" s="117">
        <v>0</v>
      </c>
      <c r="N133" s="117">
        <v>0</v>
      </c>
      <c r="O133" s="117">
        <v>0</v>
      </c>
    </row>
    <row r="134" spans="1:15" ht="15" x14ac:dyDescent="0.25">
      <c r="A134" s="103" t="s">
        <v>111</v>
      </c>
      <c r="B134" s="100" t="s">
        <v>410</v>
      </c>
      <c r="C134" s="116" t="s">
        <v>417</v>
      </c>
      <c r="D134" s="116" t="s">
        <v>418</v>
      </c>
      <c r="E134" s="117">
        <v>0</v>
      </c>
      <c r="F134" s="117">
        <v>0</v>
      </c>
      <c r="G134" s="117">
        <v>0</v>
      </c>
      <c r="H134" s="117">
        <v>0</v>
      </c>
      <c r="I134" s="117">
        <v>0</v>
      </c>
      <c r="J134" s="117">
        <v>0</v>
      </c>
      <c r="K134" s="117">
        <v>0</v>
      </c>
      <c r="L134" s="117">
        <v>0</v>
      </c>
      <c r="M134" s="117">
        <v>0</v>
      </c>
      <c r="N134" s="117">
        <v>0</v>
      </c>
      <c r="O134" s="117">
        <v>0</v>
      </c>
    </row>
    <row r="135" spans="1:15" ht="15" x14ac:dyDescent="0.25">
      <c r="A135" s="104" t="s">
        <v>111</v>
      </c>
      <c r="B135" s="105" t="s">
        <v>410</v>
      </c>
      <c r="C135" s="116" t="s">
        <v>419</v>
      </c>
      <c r="D135" s="118" t="s">
        <v>420</v>
      </c>
      <c r="E135" s="119">
        <v>1.5136019635917366E-2</v>
      </c>
      <c r="F135" s="119">
        <v>2.6495383380168606E-2</v>
      </c>
      <c r="G135" s="119">
        <v>9.596553074813944E-3</v>
      </c>
      <c r="H135" s="119">
        <v>0</v>
      </c>
      <c r="I135" s="119">
        <v>0</v>
      </c>
      <c r="J135" s="119">
        <v>0</v>
      </c>
      <c r="K135" s="117">
        <v>0</v>
      </c>
      <c r="L135" s="117">
        <v>0</v>
      </c>
      <c r="M135" s="117">
        <v>0</v>
      </c>
      <c r="N135" s="117">
        <v>0</v>
      </c>
      <c r="O135" s="117">
        <v>0</v>
      </c>
    </row>
    <row r="136" spans="1:15" ht="15" x14ac:dyDescent="0.25">
      <c r="A136" s="103" t="s">
        <v>111</v>
      </c>
      <c r="B136" s="100" t="s">
        <v>410</v>
      </c>
      <c r="C136" s="116" t="s">
        <v>421</v>
      </c>
      <c r="D136" s="116" t="s">
        <v>422</v>
      </c>
      <c r="E136" s="117">
        <v>0</v>
      </c>
      <c r="F136" s="117">
        <v>0</v>
      </c>
      <c r="G136" s="117">
        <v>0</v>
      </c>
      <c r="H136" s="117">
        <v>0</v>
      </c>
      <c r="I136" s="117">
        <v>0</v>
      </c>
      <c r="J136" s="117">
        <v>0</v>
      </c>
      <c r="K136" s="117">
        <v>0</v>
      </c>
      <c r="L136" s="117">
        <v>0</v>
      </c>
      <c r="M136" s="117">
        <v>0</v>
      </c>
      <c r="N136" s="117">
        <v>0</v>
      </c>
      <c r="O136" s="117">
        <v>0</v>
      </c>
    </row>
    <row r="137" spans="1:15" ht="15" x14ac:dyDescent="0.25">
      <c r="A137" s="104" t="s">
        <v>111</v>
      </c>
      <c r="B137" s="105" t="s">
        <v>410</v>
      </c>
      <c r="C137" s="116" t="s">
        <v>423</v>
      </c>
      <c r="D137" s="118" t="s">
        <v>424</v>
      </c>
      <c r="E137" s="119">
        <v>0</v>
      </c>
      <c r="F137" s="119">
        <v>1.6856300042140751E-3</v>
      </c>
      <c r="G137" s="119">
        <v>0</v>
      </c>
      <c r="H137" s="119">
        <v>0</v>
      </c>
      <c r="I137" s="119">
        <v>0</v>
      </c>
      <c r="J137" s="119">
        <v>0</v>
      </c>
      <c r="K137" s="117">
        <v>0</v>
      </c>
      <c r="L137" s="117">
        <v>0</v>
      </c>
      <c r="M137" s="117">
        <v>0</v>
      </c>
      <c r="N137" s="117">
        <v>0</v>
      </c>
      <c r="O137" s="117">
        <v>0</v>
      </c>
    </row>
    <row r="138" spans="1:15" ht="15" x14ac:dyDescent="0.25">
      <c r="A138" s="103" t="s">
        <v>111</v>
      </c>
      <c r="B138" s="100" t="s">
        <v>410</v>
      </c>
      <c r="C138" s="116" t="s">
        <v>425</v>
      </c>
      <c r="D138" s="116" t="s">
        <v>426</v>
      </c>
      <c r="E138" s="117">
        <v>7.2332730560578659E-3</v>
      </c>
      <c r="F138" s="117">
        <v>3.9313795568263043E-3</v>
      </c>
      <c r="G138" s="117">
        <v>0</v>
      </c>
      <c r="H138" s="117">
        <v>7.1305841924398624E-3</v>
      </c>
      <c r="I138" s="117">
        <v>1.6622118275977281E-2</v>
      </c>
      <c r="J138" s="117">
        <v>1.9731586515417798E-2</v>
      </c>
      <c r="K138" s="117">
        <v>6.0596396109073511E-3</v>
      </c>
      <c r="L138" s="117">
        <v>2.689873417721519E-3</v>
      </c>
      <c r="M138" s="117">
        <v>1.8203403244954491E-2</v>
      </c>
      <c r="N138" s="117">
        <v>2.0101700301922772E-2</v>
      </c>
      <c r="O138" s="117">
        <v>2.6675185688044088E-2</v>
      </c>
    </row>
    <row r="139" spans="1:15" ht="15" x14ac:dyDescent="0.25">
      <c r="A139" s="104" t="s">
        <v>111</v>
      </c>
      <c r="B139" s="105" t="s">
        <v>410</v>
      </c>
      <c r="C139" s="116" t="s">
        <v>427</v>
      </c>
      <c r="D139" s="118" t="s">
        <v>428</v>
      </c>
      <c r="E139" s="119">
        <v>1.589041095890411E-2</v>
      </c>
      <c r="F139" s="119">
        <v>1.6357688113413304E-3</v>
      </c>
      <c r="G139" s="119">
        <v>0</v>
      </c>
      <c r="H139" s="119">
        <v>0</v>
      </c>
      <c r="I139" s="119">
        <v>0</v>
      </c>
      <c r="J139" s="119">
        <v>0</v>
      </c>
      <c r="K139" s="117">
        <v>0</v>
      </c>
      <c r="L139" s="117">
        <v>0</v>
      </c>
      <c r="M139" s="117">
        <v>0</v>
      </c>
      <c r="N139" s="117">
        <v>0</v>
      </c>
      <c r="O139" s="117">
        <v>0</v>
      </c>
    </row>
    <row r="140" spans="1:15" ht="15" x14ac:dyDescent="0.25">
      <c r="A140" s="103" t="s">
        <v>111</v>
      </c>
      <c r="B140" s="100" t="s">
        <v>410</v>
      </c>
      <c r="C140" s="116" t="s">
        <v>429</v>
      </c>
      <c r="D140" s="116" t="s">
        <v>430</v>
      </c>
      <c r="E140" s="117">
        <v>0</v>
      </c>
      <c r="F140" s="117">
        <v>0</v>
      </c>
      <c r="G140" s="117">
        <v>0</v>
      </c>
      <c r="H140" s="117">
        <v>0</v>
      </c>
      <c r="I140" s="117">
        <v>0</v>
      </c>
      <c r="J140" s="117">
        <v>0</v>
      </c>
      <c r="K140" s="117">
        <v>3.8565368299267258E-4</v>
      </c>
      <c r="L140" s="117">
        <v>0</v>
      </c>
      <c r="M140" s="117">
        <v>0</v>
      </c>
      <c r="N140" s="117">
        <v>0</v>
      </c>
      <c r="O140" s="117">
        <v>0</v>
      </c>
    </row>
    <row r="141" spans="1:15" ht="15" x14ac:dyDescent="0.25">
      <c r="A141" s="104" t="s">
        <v>111</v>
      </c>
      <c r="B141" s="105" t="s">
        <v>410</v>
      </c>
      <c r="C141" s="116" t="s">
        <v>431</v>
      </c>
      <c r="D141" s="118" t="s">
        <v>432</v>
      </c>
      <c r="E141" s="119">
        <v>0</v>
      </c>
      <c r="F141" s="119">
        <v>0</v>
      </c>
      <c r="G141" s="119">
        <v>0</v>
      </c>
      <c r="H141" s="119">
        <v>0</v>
      </c>
      <c r="I141" s="119">
        <v>0</v>
      </c>
      <c r="J141" s="119">
        <v>0</v>
      </c>
      <c r="K141" s="117">
        <v>0</v>
      </c>
      <c r="L141" s="117">
        <v>0</v>
      </c>
      <c r="M141" s="117">
        <v>0</v>
      </c>
      <c r="N141" s="117">
        <v>0</v>
      </c>
      <c r="O141" s="117">
        <v>0</v>
      </c>
    </row>
    <row r="142" spans="1:15" ht="15" x14ac:dyDescent="0.25">
      <c r="A142" s="103" t="s">
        <v>111</v>
      </c>
      <c r="B142" s="100" t="s">
        <v>410</v>
      </c>
      <c r="C142" s="116" t="s">
        <v>433</v>
      </c>
      <c r="D142" s="116" t="s">
        <v>434</v>
      </c>
      <c r="E142" s="117">
        <v>0</v>
      </c>
      <c r="F142" s="117">
        <v>0</v>
      </c>
      <c r="G142" s="117">
        <v>0</v>
      </c>
      <c r="H142" s="117">
        <v>0</v>
      </c>
      <c r="I142" s="117">
        <v>0</v>
      </c>
      <c r="J142" s="117">
        <v>0</v>
      </c>
      <c r="K142" s="117">
        <v>0</v>
      </c>
      <c r="L142" s="117">
        <v>0</v>
      </c>
      <c r="M142" s="117">
        <v>0</v>
      </c>
      <c r="N142" s="117">
        <v>0</v>
      </c>
      <c r="O142" s="117">
        <v>0</v>
      </c>
    </row>
    <row r="143" spans="1:15" ht="15" x14ac:dyDescent="0.25">
      <c r="A143" s="104" t="s">
        <v>111</v>
      </c>
      <c r="B143" s="105" t="s">
        <v>410</v>
      </c>
      <c r="C143" s="116" t="s">
        <v>435</v>
      </c>
      <c r="D143" s="118" t="s">
        <v>436</v>
      </c>
      <c r="E143" s="119">
        <v>0</v>
      </c>
      <c r="F143" s="119">
        <v>4.8971596474045055E-4</v>
      </c>
      <c r="G143" s="119">
        <v>0</v>
      </c>
      <c r="H143" s="119">
        <v>0</v>
      </c>
      <c r="I143" s="119">
        <v>0</v>
      </c>
      <c r="J143" s="119">
        <v>0</v>
      </c>
      <c r="K143" s="117">
        <v>0</v>
      </c>
      <c r="L143" s="117">
        <v>0</v>
      </c>
      <c r="M143" s="117">
        <v>0</v>
      </c>
      <c r="N143" s="117">
        <v>0</v>
      </c>
      <c r="O143" s="117">
        <v>0</v>
      </c>
    </row>
    <row r="144" spans="1:15" ht="15" x14ac:dyDescent="0.25">
      <c r="A144" s="103" t="s">
        <v>111</v>
      </c>
      <c r="B144" s="100" t="s">
        <v>410</v>
      </c>
      <c r="C144" s="116" t="s">
        <v>437</v>
      </c>
      <c r="D144" s="116" t="s">
        <v>438</v>
      </c>
      <c r="E144" s="117">
        <v>0.12867934357905705</v>
      </c>
      <c r="F144" s="117">
        <v>0.11499871366092101</v>
      </c>
      <c r="G144" s="117">
        <v>0.15561740890688258</v>
      </c>
      <c r="H144" s="117">
        <v>0.1644753162986852</v>
      </c>
      <c r="I144" s="117">
        <v>0.36599286563614747</v>
      </c>
      <c r="J144" s="117">
        <v>0.36863636363636365</v>
      </c>
      <c r="K144" s="117">
        <v>0.16185496703796318</v>
      </c>
      <c r="L144" s="117">
        <v>0.37895212285456187</v>
      </c>
      <c r="M144" s="117">
        <v>0.75615819209039548</v>
      </c>
      <c r="N144" s="117">
        <v>0.87451693566719713</v>
      </c>
      <c r="O144" s="117">
        <v>2.4646372167544062</v>
      </c>
    </row>
    <row r="145" spans="1:15" ht="15" x14ac:dyDescent="0.25">
      <c r="A145" s="104" t="s">
        <v>111</v>
      </c>
      <c r="B145" s="105" t="s">
        <v>410</v>
      </c>
      <c r="C145" s="116" t="s">
        <v>439</v>
      </c>
      <c r="D145" s="118" t="s">
        <v>440</v>
      </c>
      <c r="E145" s="119">
        <v>0</v>
      </c>
      <c r="F145" s="119">
        <v>1.7937219730941704E-3</v>
      </c>
      <c r="G145" s="119">
        <v>0</v>
      </c>
      <c r="H145" s="119">
        <v>0</v>
      </c>
      <c r="I145" s="119">
        <v>0</v>
      </c>
      <c r="J145" s="119">
        <v>0</v>
      </c>
      <c r="K145" s="117">
        <v>0</v>
      </c>
      <c r="L145" s="117">
        <v>0</v>
      </c>
      <c r="M145" s="117">
        <v>0</v>
      </c>
      <c r="N145" s="117">
        <v>0</v>
      </c>
      <c r="O145" s="117">
        <v>0</v>
      </c>
    </row>
    <row r="146" spans="1:15" ht="15" x14ac:dyDescent="0.25">
      <c r="A146" s="103" t="s">
        <v>111</v>
      </c>
      <c r="B146" s="100" t="s">
        <v>410</v>
      </c>
      <c r="C146" s="116" t="s">
        <v>441</v>
      </c>
      <c r="D146" s="116" t="s">
        <v>442</v>
      </c>
      <c r="E146" s="117">
        <v>6.6790352504638217E-2</v>
      </c>
      <c r="F146" s="117">
        <v>2.0490303695572632E-2</v>
      </c>
      <c r="G146" s="117">
        <v>3.952569169960474E-3</v>
      </c>
      <c r="H146" s="117">
        <v>0</v>
      </c>
      <c r="I146" s="117">
        <v>3.4153005464480874E-4</v>
      </c>
      <c r="J146" s="117">
        <v>0</v>
      </c>
      <c r="K146" s="117">
        <v>3.2615786040443573E-3</v>
      </c>
      <c r="L146" s="117">
        <v>6.485084306095979E-4</v>
      </c>
      <c r="M146" s="117">
        <v>3.2404406999351912E-4</v>
      </c>
      <c r="N146" s="117">
        <v>3.2573289902280132E-4</v>
      </c>
      <c r="O146" s="117">
        <v>0</v>
      </c>
    </row>
    <row r="147" spans="1:15" ht="15" x14ac:dyDescent="0.25">
      <c r="A147" s="104" t="s">
        <v>111</v>
      </c>
      <c r="B147" s="105" t="s">
        <v>410</v>
      </c>
      <c r="C147" s="116" t="s">
        <v>443</v>
      </c>
      <c r="D147" s="118" t="s">
        <v>331</v>
      </c>
      <c r="E147" s="119">
        <v>0.11466314398943196</v>
      </c>
      <c r="F147" s="119">
        <v>0.14437590234938968</v>
      </c>
      <c r="G147" s="119">
        <v>0.11392240820033736</v>
      </c>
      <c r="H147" s="119">
        <v>9.4940741684720276E-2</v>
      </c>
      <c r="I147" s="119">
        <v>0.12968730534446243</v>
      </c>
      <c r="J147" s="119">
        <v>0.12660660660660661</v>
      </c>
      <c r="K147" s="117">
        <v>0.13141561231797566</v>
      </c>
      <c r="L147" s="117">
        <v>0.11001661523854735</v>
      </c>
      <c r="M147" s="117">
        <v>0.13077562655897376</v>
      </c>
      <c r="N147" s="117">
        <v>0.15141391242095215</v>
      </c>
      <c r="O147" s="117">
        <v>0.15796422998439563</v>
      </c>
    </row>
    <row r="148" spans="1:15" ht="15" x14ac:dyDescent="0.25">
      <c r="A148" s="103" t="s">
        <v>111</v>
      </c>
      <c r="B148" s="100" t="s">
        <v>410</v>
      </c>
      <c r="C148" s="116" t="s">
        <v>444</v>
      </c>
      <c r="D148" s="116" t="s">
        <v>445</v>
      </c>
      <c r="E148" s="117">
        <v>0</v>
      </c>
      <c r="F148" s="117">
        <v>0</v>
      </c>
      <c r="G148" s="117">
        <v>0</v>
      </c>
      <c r="H148" s="117">
        <v>0</v>
      </c>
      <c r="I148" s="117">
        <v>0</v>
      </c>
      <c r="J148" s="117">
        <v>0</v>
      </c>
      <c r="K148" s="117">
        <v>0</v>
      </c>
      <c r="L148" s="117">
        <v>0</v>
      </c>
      <c r="M148" s="117">
        <v>0</v>
      </c>
      <c r="N148" s="117">
        <v>0</v>
      </c>
      <c r="O148" s="117">
        <v>0</v>
      </c>
    </row>
    <row r="149" spans="1:15" ht="15" x14ac:dyDescent="0.25">
      <c r="A149" s="104" t="s">
        <v>111</v>
      </c>
      <c r="B149" s="105" t="s">
        <v>410</v>
      </c>
      <c r="C149" s="116" t="s">
        <v>446</v>
      </c>
      <c r="D149" s="118" t="s">
        <v>447</v>
      </c>
      <c r="E149" s="119">
        <v>0</v>
      </c>
      <c r="F149" s="119">
        <v>4.1528239202657808E-4</v>
      </c>
      <c r="G149" s="119">
        <v>0</v>
      </c>
      <c r="H149" s="119">
        <v>0</v>
      </c>
      <c r="I149" s="119">
        <v>0</v>
      </c>
      <c r="J149" s="119">
        <v>0</v>
      </c>
      <c r="K149" s="117">
        <v>0</v>
      </c>
      <c r="L149" s="117">
        <v>0</v>
      </c>
      <c r="M149" s="117">
        <v>0</v>
      </c>
      <c r="N149" s="117">
        <v>0</v>
      </c>
      <c r="O149" s="117">
        <v>0</v>
      </c>
    </row>
    <row r="150" spans="1:15" ht="15" x14ac:dyDescent="0.25">
      <c r="A150" s="103" t="s">
        <v>111</v>
      </c>
      <c r="B150" s="100" t="s">
        <v>410</v>
      </c>
      <c r="C150" s="116" t="s">
        <v>448</v>
      </c>
      <c r="D150" s="116" t="s">
        <v>449</v>
      </c>
      <c r="E150" s="117">
        <v>5.0553431273898171E-2</v>
      </c>
      <c r="F150" s="117">
        <v>4.5738827534338757E-2</v>
      </c>
      <c r="G150" s="117">
        <v>5.1610527539827124E-2</v>
      </c>
      <c r="H150" s="117">
        <v>4.5500066133817053E-2</v>
      </c>
      <c r="I150" s="117">
        <v>5.0129708794621655E-2</v>
      </c>
      <c r="J150" s="117">
        <v>6.3089622641509441E-2</v>
      </c>
      <c r="K150" s="117">
        <v>5.5534317984361425E-2</v>
      </c>
      <c r="L150" s="117">
        <v>5.2714967193070075E-2</v>
      </c>
      <c r="M150" s="117">
        <v>5.4326094450189592E-2</v>
      </c>
      <c r="N150" s="117">
        <v>5.8957897104885179E-2</v>
      </c>
      <c r="O150" s="117">
        <v>8.733472512178149E-2</v>
      </c>
    </row>
    <row r="151" spans="1:15" ht="15" x14ac:dyDescent="0.25">
      <c r="A151" s="104" t="s">
        <v>111</v>
      </c>
      <c r="B151" s="105" t="s">
        <v>410</v>
      </c>
      <c r="C151" s="116" t="s">
        <v>450</v>
      </c>
      <c r="D151" s="118" t="s">
        <v>451</v>
      </c>
      <c r="E151" s="119">
        <v>2.200956937799043E-2</v>
      </c>
      <c r="F151" s="119">
        <v>2.6717557251908396E-2</v>
      </c>
      <c r="G151" s="119">
        <v>1.9102196752626551E-3</v>
      </c>
      <c r="H151" s="119">
        <v>1.4071294559099437E-2</v>
      </c>
      <c r="I151" s="119">
        <v>0.45814167433302666</v>
      </c>
      <c r="J151" s="119">
        <v>0.45372866127583111</v>
      </c>
      <c r="K151" s="117">
        <v>0.3288888888888889</v>
      </c>
      <c r="L151" s="117">
        <v>0.42996453900709219</v>
      </c>
      <c r="M151" s="117">
        <v>0.58348134991119005</v>
      </c>
      <c r="N151" s="117">
        <v>0.634906500445236</v>
      </c>
      <c r="O151" s="117">
        <v>0.90966010733452596</v>
      </c>
    </row>
    <row r="152" spans="1:15" ht="15" x14ac:dyDescent="0.25">
      <c r="A152" s="103" t="s">
        <v>111</v>
      </c>
      <c r="B152" s="100" t="s">
        <v>410</v>
      </c>
      <c r="C152" s="116" t="s">
        <v>452</v>
      </c>
      <c r="D152" s="116" t="s">
        <v>453</v>
      </c>
      <c r="E152" s="117">
        <v>0</v>
      </c>
      <c r="F152" s="117">
        <v>0</v>
      </c>
      <c r="G152" s="117">
        <v>0</v>
      </c>
      <c r="H152" s="117">
        <v>0</v>
      </c>
      <c r="I152" s="117">
        <v>0</v>
      </c>
      <c r="J152" s="117">
        <v>0</v>
      </c>
      <c r="K152" s="117">
        <v>0</v>
      </c>
      <c r="L152" s="117">
        <v>0</v>
      </c>
      <c r="M152" s="117">
        <v>0</v>
      </c>
      <c r="N152" s="117">
        <v>0</v>
      </c>
      <c r="O152" s="117">
        <v>0</v>
      </c>
    </row>
    <row r="153" spans="1:15" ht="15" x14ac:dyDescent="0.25">
      <c r="A153" s="104" t="s">
        <v>111</v>
      </c>
      <c r="B153" s="105" t="s">
        <v>410</v>
      </c>
      <c r="C153" s="116" t="s">
        <v>454</v>
      </c>
      <c r="D153" s="118" t="s">
        <v>455</v>
      </c>
      <c r="E153" s="119">
        <v>0</v>
      </c>
      <c r="F153" s="119">
        <v>0</v>
      </c>
      <c r="G153" s="119">
        <v>0</v>
      </c>
      <c r="H153" s="119">
        <v>0</v>
      </c>
      <c r="I153" s="119">
        <v>0</v>
      </c>
      <c r="J153" s="119">
        <v>0</v>
      </c>
      <c r="K153" s="117">
        <v>0</v>
      </c>
      <c r="L153" s="117">
        <v>0</v>
      </c>
      <c r="M153" s="117">
        <v>0</v>
      </c>
      <c r="N153" s="117">
        <v>0</v>
      </c>
      <c r="O153" s="117">
        <v>0</v>
      </c>
    </row>
    <row r="154" spans="1:15" ht="15" x14ac:dyDescent="0.25">
      <c r="A154" s="100">
        <v>11</v>
      </c>
      <c r="B154" s="100" t="s">
        <v>456</v>
      </c>
      <c r="C154" s="116" t="s">
        <v>1536</v>
      </c>
      <c r="D154" s="116" t="s">
        <v>457</v>
      </c>
      <c r="E154" s="117">
        <v>0.9476525576895124</v>
      </c>
      <c r="F154" s="117">
        <v>0.98428766521253097</v>
      </c>
      <c r="G154" s="117">
        <v>1.0633021860855036</v>
      </c>
      <c r="H154" s="117">
        <v>1.1178680908793022</v>
      </c>
      <c r="I154" s="117">
        <v>1.1553452221108569</v>
      </c>
      <c r="J154" s="117">
        <v>1.114494293692758</v>
      </c>
      <c r="K154" s="117">
        <v>1.0797166050468792</v>
      </c>
      <c r="L154" s="117">
        <v>1.3038095405059518</v>
      </c>
      <c r="M154" s="117">
        <v>1.3550124516023485</v>
      </c>
      <c r="N154" s="117">
        <v>1.4076809508891135</v>
      </c>
      <c r="O154" s="117">
        <v>1.4782365068661227</v>
      </c>
    </row>
    <row r="155" spans="1:15" ht="15" x14ac:dyDescent="0.25">
      <c r="A155" s="105">
        <v>13</v>
      </c>
      <c r="B155" s="105" t="s">
        <v>458</v>
      </c>
      <c r="C155" s="116" t="s">
        <v>1537</v>
      </c>
      <c r="D155" s="118" t="s">
        <v>459</v>
      </c>
      <c r="E155" s="119">
        <v>0.7932790708743872</v>
      </c>
      <c r="F155" s="119">
        <v>0.84811657438256605</v>
      </c>
      <c r="G155" s="119">
        <v>0.90507066451711604</v>
      </c>
      <c r="H155" s="119">
        <v>0.84735452504739639</v>
      </c>
      <c r="I155" s="119">
        <v>0.81729560111212374</v>
      </c>
      <c r="J155" s="119">
        <v>0.76821615796504383</v>
      </c>
      <c r="K155" s="117">
        <v>0.78420079319103431</v>
      </c>
      <c r="L155" s="117">
        <v>0.73762827062325087</v>
      </c>
      <c r="M155" s="117">
        <v>0.76618175327428095</v>
      </c>
      <c r="N155" s="117">
        <v>0.79090735133553203</v>
      </c>
      <c r="O155" s="117">
        <v>0.80954544938139761</v>
      </c>
    </row>
    <row r="156" spans="1:15" ht="15" x14ac:dyDescent="0.25">
      <c r="A156" s="100">
        <v>13</v>
      </c>
      <c r="B156" s="100" t="s">
        <v>458</v>
      </c>
      <c r="C156" s="116" t="s">
        <v>1538</v>
      </c>
      <c r="D156" s="116" t="s">
        <v>460</v>
      </c>
      <c r="E156" s="117">
        <v>2.4036054081121683E-2</v>
      </c>
      <c r="F156" s="117">
        <v>2.9367844698855151E-2</v>
      </c>
      <c r="G156" s="117">
        <v>0</v>
      </c>
      <c r="H156" s="117">
        <v>2.8776978417266188E-3</v>
      </c>
      <c r="I156" s="117">
        <v>9.3720712277413302E-3</v>
      </c>
      <c r="J156" s="117">
        <v>4.608294930875576E-3</v>
      </c>
      <c r="K156" s="117">
        <v>0</v>
      </c>
      <c r="L156" s="117">
        <v>0</v>
      </c>
      <c r="M156" s="117">
        <v>0</v>
      </c>
      <c r="N156" s="117">
        <v>0</v>
      </c>
      <c r="O156" s="117">
        <v>0</v>
      </c>
    </row>
    <row r="157" spans="1:15" ht="15" x14ac:dyDescent="0.25">
      <c r="A157" s="105">
        <v>13</v>
      </c>
      <c r="B157" s="105" t="s">
        <v>458</v>
      </c>
      <c r="C157" s="116" t="s">
        <v>1539</v>
      </c>
      <c r="D157" s="118" t="s">
        <v>461</v>
      </c>
      <c r="E157" s="119">
        <v>2.8884462151394421E-2</v>
      </c>
      <c r="F157" s="119">
        <v>0</v>
      </c>
      <c r="G157" s="119">
        <v>0</v>
      </c>
      <c r="H157" s="119">
        <v>0</v>
      </c>
      <c r="I157" s="119">
        <v>0</v>
      </c>
      <c r="J157" s="119">
        <v>8.9686098654708521E-4</v>
      </c>
      <c r="K157" s="117">
        <v>0</v>
      </c>
      <c r="L157" s="117">
        <v>0</v>
      </c>
      <c r="M157" s="117">
        <v>0</v>
      </c>
      <c r="N157" s="117">
        <v>0</v>
      </c>
      <c r="O157" s="117">
        <v>0</v>
      </c>
    </row>
    <row r="158" spans="1:15" ht="15" x14ac:dyDescent="0.25">
      <c r="A158" s="100">
        <v>13</v>
      </c>
      <c r="B158" s="100" t="s">
        <v>458</v>
      </c>
      <c r="C158" s="116" t="s">
        <v>1540</v>
      </c>
      <c r="D158" s="116" t="s">
        <v>462</v>
      </c>
      <c r="E158" s="117">
        <v>0</v>
      </c>
      <c r="F158" s="117">
        <v>0</v>
      </c>
      <c r="G158" s="117">
        <v>0</v>
      </c>
      <c r="H158" s="117">
        <v>7.2780203784570596E-3</v>
      </c>
      <c r="I158" s="117">
        <v>0</v>
      </c>
      <c r="J158" s="117">
        <v>0</v>
      </c>
      <c r="K158" s="117">
        <v>0</v>
      </c>
      <c r="L158" s="117">
        <v>0</v>
      </c>
      <c r="M158" s="117">
        <v>0</v>
      </c>
      <c r="N158" s="117">
        <v>0</v>
      </c>
      <c r="O158" s="117">
        <v>0</v>
      </c>
    </row>
    <row r="159" spans="1:15" ht="15" x14ac:dyDescent="0.25">
      <c r="A159" s="105">
        <v>13</v>
      </c>
      <c r="B159" s="105" t="s">
        <v>458</v>
      </c>
      <c r="C159" s="116" t="s">
        <v>1541</v>
      </c>
      <c r="D159" s="118" t="s">
        <v>463</v>
      </c>
      <c r="E159" s="119">
        <v>7.1738405071738402E-3</v>
      </c>
      <c r="F159" s="119">
        <v>3.3206043499916984E-4</v>
      </c>
      <c r="G159" s="119">
        <v>3.2883919763235779E-4</v>
      </c>
      <c r="H159" s="119">
        <v>1.6254876462938882E-4</v>
      </c>
      <c r="I159" s="119">
        <v>0</v>
      </c>
      <c r="J159" s="119">
        <v>0</v>
      </c>
      <c r="K159" s="117">
        <v>0</v>
      </c>
      <c r="L159" s="117">
        <v>0</v>
      </c>
      <c r="M159" s="117">
        <v>0</v>
      </c>
      <c r="N159" s="117">
        <v>0</v>
      </c>
      <c r="O159" s="117">
        <v>0</v>
      </c>
    </row>
    <row r="160" spans="1:15" ht="15" x14ac:dyDescent="0.25">
      <c r="A160" s="100">
        <v>13</v>
      </c>
      <c r="B160" s="100" t="s">
        <v>458</v>
      </c>
      <c r="C160" s="116" t="s">
        <v>1542</v>
      </c>
      <c r="D160" s="116" t="s">
        <v>464</v>
      </c>
      <c r="E160" s="117">
        <v>0</v>
      </c>
      <c r="F160" s="117">
        <v>0</v>
      </c>
      <c r="G160" s="117">
        <v>0</v>
      </c>
      <c r="H160" s="117">
        <v>0</v>
      </c>
      <c r="I160" s="117">
        <v>0</v>
      </c>
      <c r="J160" s="117">
        <v>0</v>
      </c>
      <c r="K160" s="117">
        <v>0</v>
      </c>
      <c r="L160" s="117">
        <v>0</v>
      </c>
      <c r="M160" s="117">
        <v>0</v>
      </c>
      <c r="N160" s="117">
        <v>0</v>
      </c>
      <c r="O160" s="117">
        <v>0</v>
      </c>
    </row>
    <row r="161" spans="1:15" ht="15" x14ac:dyDescent="0.25">
      <c r="A161" s="105">
        <v>13</v>
      </c>
      <c r="B161" s="105" t="s">
        <v>458</v>
      </c>
      <c r="C161" s="116" t="s">
        <v>1543</v>
      </c>
      <c r="D161" s="118" t="s">
        <v>465</v>
      </c>
      <c r="E161" s="119">
        <v>0</v>
      </c>
      <c r="F161" s="119">
        <v>0</v>
      </c>
      <c r="G161" s="119">
        <v>0</v>
      </c>
      <c r="H161" s="119">
        <v>0</v>
      </c>
      <c r="I161" s="119">
        <v>0</v>
      </c>
      <c r="J161" s="119">
        <v>0</v>
      </c>
      <c r="K161" s="117">
        <v>0</v>
      </c>
      <c r="L161" s="117">
        <v>0</v>
      </c>
      <c r="M161" s="117">
        <v>0</v>
      </c>
      <c r="N161" s="117">
        <v>0</v>
      </c>
      <c r="O161" s="117">
        <v>0</v>
      </c>
    </row>
    <row r="162" spans="1:15" ht="15" x14ac:dyDescent="0.25">
      <c r="A162" s="100">
        <v>13</v>
      </c>
      <c r="B162" s="100" t="s">
        <v>458</v>
      </c>
      <c r="C162" s="116" t="s">
        <v>1544</v>
      </c>
      <c r="D162" s="116" t="s">
        <v>466</v>
      </c>
      <c r="E162" s="117">
        <v>0</v>
      </c>
      <c r="F162" s="117">
        <v>5.1652892561983473E-4</v>
      </c>
      <c r="G162" s="117">
        <v>0</v>
      </c>
      <c r="H162" s="117">
        <v>0</v>
      </c>
      <c r="I162" s="117">
        <v>0</v>
      </c>
      <c r="J162" s="117">
        <v>0</v>
      </c>
      <c r="K162" s="117">
        <v>0</v>
      </c>
      <c r="L162" s="117">
        <v>0</v>
      </c>
      <c r="M162" s="117">
        <v>0</v>
      </c>
      <c r="N162" s="117">
        <v>0</v>
      </c>
      <c r="O162" s="117">
        <v>0</v>
      </c>
    </row>
    <row r="163" spans="1:15" ht="15" x14ac:dyDescent="0.25">
      <c r="A163" s="105">
        <v>13</v>
      </c>
      <c r="B163" s="105" t="s">
        <v>458</v>
      </c>
      <c r="C163" s="116" t="s">
        <v>1545</v>
      </c>
      <c r="D163" s="118" t="s">
        <v>467</v>
      </c>
      <c r="E163" s="119">
        <v>0.11059907834101383</v>
      </c>
      <c r="F163" s="119">
        <v>0</v>
      </c>
      <c r="G163" s="119">
        <v>0</v>
      </c>
      <c r="H163" s="119">
        <v>0</v>
      </c>
      <c r="I163" s="119">
        <v>0</v>
      </c>
      <c r="J163" s="119">
        <v>0</v>
      </c>
      <c r="K163" s="117">
        <v>0</v>
      </c>
      <c r="L163" s="117">
        <v>0</v>
      </c>
      <c r="M163" s="117">
        <v>0</v>
      </c>
      <c r="N163" s="117">
        <v>0</v>
      </c>
      <c r="O163" s="117">
        <v>0</v>
      </c>
    </row>
    <row r="164" spans="1:15" ht="15" x14ac:dyDescent="0.25">
      <c r="A164" s="100">
        <v>13</v>
      </c>
      <c r="B164" s="100" t="s">
        <v>458</v>
      </c>
      <c r="C164" s="116" t="s">
        <v>1546</v>
      </c>
      <c r="D164" s="116" t="s">
        <v>468</v>
      </c>
      <c r="E164" s="117">
        <v>0</v>
      </c>
      <c r="F164" s="117">
        <v>0</v>
      </c>
      <c r="G164" s="117">
        <v>0</v>
      </c>
      <c r="H164" s="117">
        <v>0</v>
      </c>
      <c r="I164" s="117">
        <v>0</v>
      </c>
      <c r="J164" s="117">
        <v>1.5723270440251573E-3</v>
      </c>
      <c r="K164" s="117">
        <v>0</v>
      </c>
      <c r="L164" s="117">
        <v>0</v>
      </c>
      <c r="M164" s="117">
        <v>0</v>
      </c>
      <c r="N164" s="117">
        <v>0</v>
      </c>
      <c r="O164" s="117">
        <v>0</v>
      </c>
    </row>
    <row r="165" spans="1:15" ht="15" x14ac:dyDescent="0.25">
      <c r="A165" s="105">
        <v>13</v>
      </c>
      <c r="B165" s="105" t="s">
        <v>458</v>
      </c>
      <c r="C165" s="116" t="s">
        <v>1547</v>
      </c>
      <c r="D165" s="118" t="s">
        <v>469</v>
      </c>
      <c r="E165" s="119">
        <v>1.4609203798392988E-2</v>
      </c>
      <c r="F165" s="119">
        <v>7.3800738007380072E-4</v>
      </c>
      <c r="G165" s="119">
        <v>0</v>
      </c>
      <c r="H165" s="119">
        <v>0</v>
      </c>
      <c r="I165" s="119">
        <v>0</v>
      </c>
      <c r="J165" s="119">
        <v>2.1008403361344537E-3</v>
      </c>
      <c r="K165" s="117">
        <v>0</v>
      </c>
      <c r="L165" s="117">
        <v>0</v>
      </c>
      <c r="M165" s="117">
        <v>0</v>
      </c>
      <c r="N165" s="117">
        <v>0</v>
      </c>
      <c r="O165" s="117">
        <v>0</v>
      </c>
    </row>
    <row r="166" spans="1:15" ht="15" x14ac:dyDescent="0.25">
      <c r="A166" s="100">
        <v>13</v>
      </c>
      <c r="B166" s="100" t="s">
        <v>458</v>
      </c>
      <c r="C166" s="116" t="s">
        <v>1548</v>
      </c>
      <c r="D166" s="116" t="s">
        <v>470</v>
      </c>
      <c r="E166" s="117">
        <v>0</v>
      </c>
      <c r="F166" s="117">
        <v>0</v>
      </c>
      <c r="G166" s="117">
        <v>0</v>
      </c>
      <c r="H166" s="117">
        <v>0</v>
      </c>
      <c r="I166" s="117">
        <v>0</v>
      </c>
      <c r="J166" s="117">
        <v>0</v>
      </c>
      <c r="K166" s="117">
        <v>0</v>
      </c>
      <c r="L166" s="117">
        <v>0</v>
      </c>
      <c r="M166" s="117">
        <v>0</v>
      </c>
      <c r="N166" s="117">
        <v>0</v>
      </c>
      <c r="O166" s="117">
        <v>0</v>
      </c>
    </row>
    <row r="167" spans="1:15" ht="15" x14ac:dyDescent="0.25">
      <c r="A167" s="105">
        <v>13</v>
      </c>
      <c r="B167" s="105" t="s">
        <v>458</v>
      </c>
      <c r="C167" s="116" t="s">
        <v>1549</v>
      </c>
      <c r="D167" s="118" t="s">
        <v>471</v>
      </c>
      <c r="E167" s="119">
        <v>0.12185345518678851</v>
      </c>
      <c r="F167" s="119">
        <v>0.10871315831856981</v>
      </c>
      <c r="G167" s="119">
        <v>9.0206185567010301E-3</v>
      </c>
      <c r="H167" s="119">
        <v>2.9572484731597556E-2</v>
      </c>
      <c r="I167" s="119">
        <v>7.912431587177482E-2</v>
      </c>
      <c r="J167" s="119">
        <v>8.5512150107659182E-2</v>
      </c>
      <c r="K167" s="117">
        <v>8.606371734863355E-2</v>
      </c>
      <c r="L167" s="117">
        <v>0.10340156532209513</v>
      </c>
      <c r="M167" s="117">
        <v>0.12745394140742977</v>
      </c>
      <c r="N167" s="117">
        <v>0.13499543934326544</v>
      </c>
      <c r="O167" s="117">
        <v>0.14357952804167945</v>
      </c>
    </row>
    <row r="168" spans="1:15" ht="15" x14ac:dyDescent="0.25">
      <c r="A168" s="100">
        <v>13</v>
      </c>
      <c r="B168" s="100" t="s">
        <v>458</v>
      </c>
      <c r="C168" s="116" t="s">
        <v>1550</v>
      </c>
      <c r="D168" s="116" t="s">
        <v>472</v>
      </c>
      <c r="E168" s="117">
        <v>2.9455081001472753E-2</v>
      </c>
      <c r="F168" s="117">
        <v>1.4992503748125937E-3</v>
      </c>
      <c r="G168" s="117">
        <v>0</v>
      </c>
      <c r="H168" s="117">
        <v>0</v>
      </c>
      <c r="I168" s="117">
        <v>0</v>
      </c>
      <c r="J168" s="117">
        <v>0</v>
      </c>
      <c r="K168" s="117">
        <v>0</v>
      </c>
      <c r="L168" s="117">
        <v>0</v>
      </c>
      <c r="M168" s="117">
        <v>0</v>
      </c>
      <c r="N168" s="117">
        <v>0</v>
      </c>
      <c r="O168" s="117">
        <v>0</v>
      </c>
    </row>
    <row r="169" spans="1:15" ht="15" x14ac:dyDescent="0.25">
      <c r="A169" s="105">
        <v>13</v>
      </c>
      <c r="B169" s="105" t="s">
        <v>458</v>
      </c>
      <c r="C169" s="116" t="s">
        <v>1551</v>
      </c>
      <c r="D169" s="118" t="s">
        <v>473</v>
      </c>
      <c r="E169" s="119">
        <v>0</v>
      </c>
      <c r="F169" s="119">
        <v>1.3698630136986301E-3</v>
      </c>
      <c r="G169" s="119">
        <v>0</v>
      </c>
      <c r="H169" s="119">
        <v>0</v>
      </c>
      <c r="I169" s="119">
        <v>0</v>
      </c>
      <c r="J169" s="119">
        <v>0</v>
      </c>
      <c r="K169" s="117">
        <v>0</v>
      </c>
      <c r="L169" s="117">
        <v>0</v>
      </c>
      <c r="M169" s="117">
        <v>0</v>
      </c>
      <c r="N169" s="117">
        <v>0</v>
      </c>
      <c r="O169" s="117">
        <v>0</v>
      </c>
    </row>
    <row r="170" spans="1:15" ht="15" x14ac:dyDescent="0.25">
      <c r="A170" s="100">
        <v>13</v>
      </c>
      <c r="B170" s="100" t="s">
        <v>458</v>
      </c>
      <c r="C170" s="116" t="s">
        <v>1552</v>
      </c>
      <c r="D170" s="116" t="s">
        <v>474</v>
      </c>
      <c r="E170" s="117">
        <v>0</v>
      </c>
      <c r="F170" s="117">
        <v>0</v>
      </c>
      <c r="G170" s="117">
        <v>0</v>
      </c>
      <c r="H170" s="117">
        <v>0</v>
      </c>
      <c r="I170" s="117">
        <v>0</v>
      </c>
      <c r="J170" s="117">
        <v>0</v>
      </c>
      <c r="K170" s="117">
        <v>0</v>
      </c>
      <c r="L170" s="117">
        <v>0</v>
      </c>
      <c r="M170" s="117">
        <v>0</v>
      </c>
      <c r="N170" s="117">
        <v>0</v>
      </c>
      <c r="O170" s="117">
        <v>0</v>
      </c>
    </row>
    <row r="171" spans="1:15" ht="15" x14ac:dyDescent="0.25">
      <c r="A171" s="105">
        <v>13</v>
      </c>
      <c r="B171" s="105" t="s">
        <v>458</v>
      </c>
      <c r="C171" s="116" t="s">
        <v>1553</v>
      </c>
      <c r="D171" s="118" t="s">
        <v>475</v>
      </c>
      <c r="E171" s="119">
        <v>0.11629712708135623</v>
      </c>
      <c r="F171" s="119">
        <v>0.10588842975206611</v>
      </c>
      <c r="G171" s="119">
        <v>2.0614147634932856E-2</v>
      </c>
      <c r="H171" s="119">
        <v>5.0474254742547423E-2</v>
      </c>
      <c r="I171" s="119">
        <v>8.7802874743326487E-2</v>
      </c>
      <c r="J171" s="119">
        <v>8.2667093060441316E-2</v>
      </c>
      <c r="K171" s="117">
        <v>8.4835547122074639E-2</v>
      </c>
      <c r="L171" s="117">
        <v>9.8253618628067974E-2</v>
      </c>
      <c r="M171" s="117">
        <v>0.12363808621506395</v>
      </c>
      <c r="N171" s="117">
        <v>0.12591473114858415</v>
      </c>
      <c r="O171" s="117">
        <v>0.1257119935820297</v>
      </c>
    </row>
    <row r="172" spans="1:15" ht="15" x14ac:dyDescent="0.25">
      <c r="A172" s="100">
        <v>13</v>
      </c>
      <c r="B172" s="100" t="s">
        <v>458</v>
      </c>
      <c r="C172" s="116" t="s">
        <v>1554</v>
      </c>
      <c r="D172" s="116" t="s">
        <v>476</v>
      </c>
      <c r="E172" s="117">
        <v>1.0913500404203719E-2</v>
      </c>
      <c r="F172" s="117">
        <v>0</v>
      </c>
      <c r="G172" s="117">
        <v>0</v>
      </c>
      <c r="H172" s="117">
        <v>0</v>
      </c>
      <c r="I172" s="117">
        <v>0</v>
      </c>
      <c r="J172" s="117">
        <v>0</v>
      </c>
      <c r="K172" s="117">
        <v>0</v>
      </c>
      <c r="L172" s="117">
        <v>0</v>
      </c>
      <c r="M172" s="117">
        <v>0</v>
      </c>
      <c r="N172" s="117">
        <v>0</v>
      </c>
      <c r="O172" s="117">
        <v>0</v>
      </c>
    </row>
    <row r="173" spans="1:15" ht="15" x14ac:dyDescent="0.25">
      <c r="A173" s="105">
        <v>13</v>
      </c>
      <c r="B173" s="105" t="s">
        <v>458</v>
      </c>
      <c r="C173" s="116" t="s">
        <v>1555</v>
      </c>
      <c r="D173" s="118" t="s">
        <v>477</v>
      </c>
      <c r="E173" s="119">
        <v>0</v>
      </c>
      <c r="F173" s="119">
        <v>0</v>
      </c>
      <c r="G173" s="119">
        <v>0</v>
      </c>
      <c r="H173" s="119">
        <v>0</v>
      </c>
      <c r="I173" s="119">
        <v>0</v>
      </c>
      <c r="J173" s="119">
        <v>0</v>
      </c>
      <c r="K173" s="117">
        <v>0</v>
      </c>
      <c r="L173" s="117">
        <v>0</v>
      </c>
      <c r="M173" s="117">
        <v>0</v>
      </c>
      <c r="N173" s="117">
        <v>0</v>
      </c>
      <c r="O173" s="117">
        <v>0</v>
      </c>
    </row>
    <row r="174" spans="1:15" ht="15" x14ac:dyDescent="0.25">
      <c r="A174" s="100">
        <v>13</v>
      </c>
      <c r="B174" s="100" t="s">
        <v>458</v>
      </c>
      <c r="C174" s="116" t="s">
        <v>1556</v>
      </c>
      <c r="D174" s="116" t="s">
        <v>478</v>
      </c>
      <c r="E174" s="117">
        <v>2.9566046733428709E-2</v>
      </c>
      <c r="F174" s="117">
        <v>1.6868614872891423E-2</v>
      </c>
      <c r="G174" s="117">
        <v>6.5789473684210523E-3</v>
      </c>
      <c r="H174" s="117">
        <v>2.5122121423586882E-2</v>
      </c>
      <c r="I174" s="117">
        <v>1.7528089887640451E-2</v>
      </c>
      <c r="J174" s="117">
        <v>2.942458587619878E-2</v>
      </c>
      <c r="K174" s="117">
        <v>3.29244673983215E-2</v>
      </c>
      <c r="L174" s="117">
        <v>2.7309579688500108E-2</v>
      </c>
      <c r="M174" s="117">
        <v>1.6467065868263474E-2</v>
      </c>
      <c r="N174" s="117">
        <v>5.8064516129032262E-3</v>
      </c>
      <c r="O174" s="117">
        <v>1.5591165006496318E-2</v>
      </c>
    </row>
    <row r="175" spans="1:15" ht="15" x14ac:dyDescent="0.25">
      <c r="A175" s="105">
        <v>13</v>
      </c>
      <c r="B175" s="105" t="s">
        <v>458</v>
      </c>
      <c r="C175" s="116" t="s">
        <v>1557</v>
      </c>
      <c r="D175" s="118" t="s">
        <v>479</v>
      </c>
      <c r="E175" s="119">
        <v>2.2727272727272726E-3</v>
      </c>
      <c r="F175" s="119">
        <v>0</v>
      </c>
      <c r="G175" s="119">
        <v>0</v>
      </c>
      <c r="H175" s="119">
        <v>0</v>
      </c>
      <c r="I175" s="119">
        <v>0</v>
      </c>
      <c r="J175" s="119">
        <v>0</v>
      </c>
      <c r="K175" s="117">
        <v>6.4226075786769424E-4</v>
      </c>
      <c r="L175" s="117">
        <v>0</v>
      </c>
      <c r="M175" s="117">
        <v>0</v>
      </c>
      <c r="N175" s="117">
        <v>0</v>
      </c>
      <c r="O175" s="117">
        <v>0</v>
      </c>
    </row>
    <row r="176" spans="1:15" ht="15" x14ac:dyDescent="0.25">
      <c r="A176" s="100">
        <v>13</v>
      </c>
      <c r="B176" s="100" t="s">
        <v>458</v>
      </c>
      <c r="C176" s="116" t="s">
        <v>1558</v>
      </c>
      <c r="D176" s="116" t="s">
        <v>480</v>
      </c>
      <c r="E176" s="117">
        <v>5.647058823529412E-2</v>
      </c>
      <c r="F176" s="117">
        <v>7.3928944618599793E-2</v>
      </c>
      <c r="G176" s="117">
        <v>2.1744757960134611E-2</v>
      </c>
      <c r="H176" s="117">
        <v>8.9902112313240592E-2</v>
      </c>
      <c r="I176" s="117">
        <v>0.17226786158824994</v>
      </c>
      <c r="J176" s="117">
        <v>0.16731423020883923</v>
      </c>
      <c r="K176" s="117">
        <v>0.17661155044332613</v>
      </c>
      <c r="L176" s="117">
        <v>0.20909740414384378</v>
      </c>
      <c r="M176" s="117">
        <v>0.2194364851957975</v>
      </c>
      <c r="N176" s="117">
        <v>0.21274038461538461</v>
      </c>
      <c r="O176" s="117">
        <v>0.2185077519379845</v>
      </c>
    </row>
    <row r="177" spans="1:15" ht="15" x14ac:dyDescent="0.25">
      <c r="A177" s="105">
        <v>13</v>
      </c>
      <c r="B177" s="105" t="s">
        <v>458</v>
      </c>
      <c r="C177" s="116" t="s">
        <v>1559</v>
      </c>
      <c r="D177" s="118" t="s">
        <v>481</v>
      </c>
      <c r="E177" s="119">
        <v>2.091152815013405E-2</v>
      </c>
      <c r="F177" s="119">
        <v>0</v>
      </c>
      <c r="G177" s="119">
        <v>0</v>
      </c>
      <c r="H177" s="119">
        <v>5.0556117290192115E-4</v>
      </c>
      <c r="I177" s="119">
        <v>0</v>
      </c>
      <c r="J177" s="119">
        <v>0</v>
      </c>
      <c r="K177" s="117">
        <v>4.6490004649000463E-4</v>
      </c>
      <c r="L177" s="117">
        <v>4.5998160073597056E-4</v>
      </c>
      <c r="M177" s="117">
        <v>0</v>
      </c>
      <c r="N177" s="117">
        <v>0</v>
      </c>
      <c r="O177" s="117">
        <v>0</v>
      </c>
    </row>
    <row r="178" spans="1:15" ht="15" x14ac:dyDescent="0.25">
      <c r="A178" s="100">
        <v>13</v>
      </c>
      <c r="B178" s="100" t="s">
        <v>458</v>
      </c>
      <c r="C178" s="116" t="s">
        <v>1560</v>
      </c>
      <c r="D178" s="116" t="s">
        <v>482</v>
      </c>
      <c r="E178" s="117">
        <v>0</v>
      </c>
      <c r="F178" s="117">
        <v>0</v>
      </c>
      <c r="G178" s="117">
        <v>0</v>
      </c>
      <c r="H178" s="117">
        <v>0</v>
      </c>
      <c r="I178" s="117">
        <v>0</v>
      </c>
      <c r="J178" s="117">
        <v>0</v>
      </c>
      <c r="K178" s="117">
        <v>0</v>
      </c>
      <c r="L178" s="117">
        <v>0</v>
      </c>
      <c r="M178" s="117">
        <v>0</v>
      </c>
      <c r="N178" s="117">
        <v>0</v>
      </c>
      <c r="O178" s="117">
        <v>0</v>
      </c>
    </row>
    <row r="179" spans="1:15" ht="15" x14ac:dyDescent="0.25">
      <c r="A179" s="105">
        <v>13</v>
      </c>
      <c r="B179" s="105" t="s">
        <v>458</v>
      </c>
      <c r="C179" s="116" t="s">
        <v>1561</v>
      </c>
      <c r="D179" s="118" t="s">
        <v>483</v>
      </c>
      <c r="E179" s="119">
        <v>7.7586206896551723E-3</v>
      </c>
      <c r="F179" s="119">
        <v>0</v>
      </c>
      <c r="G179" s="119">
        <v>0</v>
      </c>
      <c r="H179" s="119">
        <v>4.2016806722689078E-4</v>
      </c>
      <c r="I179" s="119">
        <v>0</v>
      </c>
      <c r="J179" s="119">
        <v>0</v>
      </c>
      <c r="K179" s="117">
        <v>0</v>
      </c>
      <c r="L179" s="117">
        <v>0</v>
      </c>
      <c r="M179" s="117">
        <v>0</v>
      </c>
      <c r="N179" s="117">
        <v>0</v>
      </c>
      <c r="O179" s="117">
        <v>0</v>
      </c>
    </row>
    <row r="180" spans="1:15" ht="15" x14ac:dyDescent="0.25">
      <c r="A180" s="100">
        <v>13</v>
      </c>
      <c r="B180" s="100" t="s">
        <v>458</v>
      </c>
      <c r="C180" s="116" t="s">
        <v>1562</v>
      </c>
      <c r="D180" s="116" t="s">
        <v>484</v>
      </c>
      <c r="E180" s="117">
        <v>0</v>
      </c>
      <c r="F180" s="117">
        <v>0</v>
      </c>
      <c r="G180" s="117">
        <v>0</v>
      </c>
      <c r="H180" s="117">
        <v>0</v>
      </c>
      <c r="I180" s="117">
        <v>0</v>
      </c>
      <c r="J180" s="117">
        <v>0</v>
      </c>
      <c r="K180" s="117">
        <v>0</v>
      </c>
      <c r="L180" s="117">
        <v>0</v>
      </c>
      <c r="M180" s="117">
        <v>0</v>
      </c>
      <c r="N180" s="117">
        <v>0</v>
      </c>
      <c r="O180" s="117">
        <v>0</v>
      </c>
    </row>
    <row r="181" spans="1:15" ht="15" x14ac:dyDescent="0.25">
      <c r="A181" s="105">
        <v>13</v>
      </c>
      <c r="B181" s="105" t="s">
        <v>458</v>
      </c>
      <c r="C181" s="116" t="s">
        <v>1563</v>
      </c>
      <c r="D181" s="118" t="s">
        <v>485</v>
      </c>
      <c r="E181" s="119">
        <v>2.0518358531317494E-2</v>
      </c>
      <c r="F181" s="119">
        <v>0</v>
      </c>
      <c r="G181" s="119">
        <v>1.1049723756906078E-3</v>
      </c>
      <c r="H181" s="119">
        <v>0</v>
      </c>
      <c r="I181" s="119">
        <v>0</v>
      </c>
      <c r="J181" s="119">
        <v>0</v>
      </c>
      <c r="K181" s="117">
        <v>0</v>
      </c>
      <c r="L181" s="117">
        <v>0</v>
      </c>
      <c r="M181" s="117">
        <v>0</v>
      </c>
      <c r="N181" s="117">
        <v>0</v>
      </c>
      <c r="O181" s="117">
        <v>0</v>
      </c>
    </row>
    <row r="182" spans="1:15" ht="15" x14ac:dyDescent="0.25">
      <c r="A182" s="100">
        <v>13</v>
      </c>
      <c r="B182" s="100" t="s">
        <v>458</v>
      </c>
      <c r="C182" s="116" t="s">
        <v>1564</v>
      </c>
      <c r="D182" s="116" t="s">
        <v>486</v>
      </c>
      <c r="E182" s="117">
        <v>0</v>
      </c>
      <c r="F182" s="117">
        <v>0</v>
      </c>
      <c r="G182" s="117">
        <v>0</v>
      </c>
      <c r="H182" s="117">
        <v>0</v>
      </c>
      <c r="I182" s="117">
        <v>0</v>
      </c>
      <c r="J182" s="117">
        <v>0</v>
      </c>
      <c r="K182" s="117">
        <v>0</v>
      </c>
      <c r="L182" s="117">
        <v>0</v>
      </c>
      <c r="M182" s="117">
        <v>0</v>
      </c>
      <c r="N182" s="117">
        <v>0</v>
      </c>
      <c r="O182" s="117">
        <v>0</v>
      </c>
    </row>
    <row r="183" spans="1:15" ht="15" x14ac:dyDescent="0.25">
      <c r="A183" s="105">
        <v>13</v>
      </c>
      <c r="B183" s="105" t="s">
        <v>458</v>
      </c>
      <c r="C183" s="116" t="s">
        <v>1565</v>
      </c>
      <c r="D183" s="118" t="s">
        <v>487</v>
      </c>
      <c r="E183" s="119">
        <v>3.5502958579881658E-2</v>
      </c>
      <c r="F183" s="119">
        <v>2.0408163265306121E-2</v>
      </c>
      <c r="G183" s="119">
        <v>0</v>
      </c>
      <c r="H183" s="119">
        <v>3.8834951456310678E-3</v>
      </c>
      <c r="I183" s="119">
        <v>3.1525851197982345E-3</v>
      </c>
      <c r="J183" s="119">
        <v>6.1614294516327791E-4</v>
      </c>
      <c r="K183" s="117">
        <v>0</v>
      </c>
      <c r="L183" s="117">
        <v>0</v>
      </c>
      <c r="M183" s="117">
        <v>0</v>
      </c>
      <c r="N183" s="117">
        <v>0</v>
      </c>
      <c r="O183" s="117">
        <v>0</v>
      </c>
    </row>
    <row r="184" spans="1:15" ht="15" x14ac:dyDescent="0.25">
      <c r="A184" s="100">
        <v>13</v>
      </c>
      <c r="B184" s="100" t="s">
        <v>458</v>
      </c>
      <c r="C184" s="116" t="s">
        <v>1566</v>
      </c>
      <c r="D184" s="116" t="s">
        <v>488</v>
      </c>
      <c r="E184" s="117">
        <v>0</v>
      </c>
      <c r="F184" s="117">
        <v>0</v>
      </c>
      <c r="G184" s="117">
        <v>0</v>
      </c>
      <c r="H184" s="117">
        <v>0</v>
      </c>
      <c r="I184" s="117">
        <v>0</v>
      </c>
      <c r="J184" s="117">
        <v>0</v>
      </c>
      <c r="K184" s="117">
        <v>0</v>
      </c>
      <c r="L184" s="117">
        <v>0</v>
      </c>
      <c r="M184" s="117">
        <v>0</v>
      </c>
      <c r="N184" s="117">
        <v>0</v>
      </c>
      <c r="O184" s="117">
        <v>0</v>
      </c>
    </row>
    <row r="185" spans="1:15" ht="15" x14ac:dyDescent="0.25">
      <c r="A185" s="105">
        <v>13</v>
      </c>
      <c r="B185" s="105" t="s">
        <v>458</v>
      </c>
      <c r="C185" s="116" t="s">
        <v>1567</v>
      </c>
      <c r="D185" s="118" t="s">
        <v>489</v>
      </c>
      <c r="E185" s="119">
        <v>2.8169014084507043E-2</v>
      </c>
      <c r="F185" s="119">
        <v>1.0387157695939566E-2</v>
      </c>
      <c r="G185" s="119">
        <v>0</v>
      </c>
      <c r="H185" s="119">
        <v>0</v>
      </c>
      <c r="I185" s="119">
        <v>0</v>
      </c>
      <c r="J185" s="119">
        <v>0</v>
      </c>
      <c r="K185" s="117">
        <v>0</v>
      </c>
      <c r="L185" s="117">
        <v>0</v>
      </c>
      <c r="M185" s="117">
        <v>0</v>
      </c>
      <c r="N185" s="117">
        <v>8.2606700321248283E-3</v>
      </c>
      <c r="O185" s="117">
        <v>8.3333333333333332E-3</v>
      </c>
    </row>
    <row r="186" spans="1:15" ht="15" x14ac:dyDescent="0.25">
      <c r="A186" s="100">
        <v>13</v>
      </c>
      <c r="B186" s="100" t="s">
        <v>458</v>
      </c>
      <c r="C186" s="116" t="s">
        <v>1568</v>
      </c>
      <c r="D186" s="116" t="s">
        <v>490</v>
      </c>
      <c r="E186" s="117">
        <v>0</v>
      </c>
      <c r="F186" s="117">
        <v>0</v>
      </c>
      <c r="G186" s="117">
        <v>0</v>
      </c>
      <c r="H186" s="117">
        <v>0</v>
      </c>
      <c r="I186" s="117">
        <v>0</v>
      </c>
      <c r="J186" s="117">
        <v>0</v>
      </c>
      <c r="K186" s="117">
        <v>0</v>
      </c>
      <c r="L186" s="117">
        <v>0</v>
      </c>
      <c r="M186" s="117">
        <v>0</v>
      </c>
      <c r="N186" s="117">
        <v>0</v>
      </c>
      <c r="O186" s="117">
        <v>0</v>
      </c>
    </row>
    <row r="187" spans="1:15" ht="15" x14ac:dyDescent="0.25">
      <c r="A187" s="105">
        <v>13</v>
      </c>
      <c r="B187" s="105" t="s">
        <v>458</v>
      </c>
      <c r="C187" s="116" t="s">
        <v>1569</v>
      </c>
      <c r="D187" s="118" t="s">
        <v>491</v>
      </c>
      <c r="E187" s="119">
        <v>9.9706744868035185E-2</v>
      </c>
      <c r="F187" s="119">
        <v>9.7385620915032681E-2</v>
      </c>
      <c r="G187" s="119">
        <v>3.2552083333333332E-4</v>
      </c>
      <c r="H187" s="119">
        <v>9.7695553391755924E-2</v>
      </c>
      <c r="I187" s="119">
        <v>0.24357366771159875</v>
      </c>
      <c r="J187" s="119">
        <v>0.28444308069960111</v>
      </c>
      <c r="K187" s="117">
        <v>0.31090909090909091</v>
      </c>
      <c r="L187" s="117">
        <v>0.3401812688821752</v>
      </c>
      <c r="M187" s="117">
        <v>0.39908952959028832</v>
      </c>
      <c r="N187" s="117">
        <v>0.38480392156862747</v>
      </c>
      <c r="O187" s="117">
        <v>0.38509124652025983</v>
      </c>
    </row>
    <row r="188" spans="1:15" ht="15" x14ac:dyDescent="0.25">
      <c r="A188" s="100">
        <v>13</v>
      </c>
      <c r="B188" s="100" t="s">
        <v>458</v>
      </c>
      <c r="C188" s="116" t="s">
        <v>1570</v>
      </c>
      <c r="D188" s="116" t="s">
        <v>492</v>
      </c>
      <c r="E188" s="117">
        <v>1.4003819223424571E-2</v>
      </c>
      <c r="F188" s="117">
        <v>0</v>
      </c>
      <c r="G188" s="117">
        <v>0</v>
      </c>
      <c r="H188" s="117">
        <v>7.2306579898770787E-4</v>
      </c>
      <c r="I188" s="117">
        <v>0</v>
      </c>
      <c r="J188" s="117">
        <v>7.4626865671641792E-4</v>
      </c>
      <c r="K188" s="117">
        <v>0</v>
      </c>
      <c r="L188" s="117">
        <v>0</v>
      </c>
      <c r="M188" s="117">
        <v>0</v>
      </c>
      <c r="N188" s="117">
        <v>0</v>
      </c>
      <c r="O188" s="117">
        <v>0</v>
      </c>
    </row>
    <row r="189" spans="1:15" ht="15" x14ac:dyDescent="0.25">
      <c r="A189" s="105">
        <v>13</v>
      </c>
      <c r="B189" s="105" t="s">
        <v>458</v>
      </c>
      <c r="C189" s="116" t="s">
        <v>1571</v>
      </c>
      <c r="D189" s="118" t="s">
        <v>493</v>
      </c>
      <c r="E189" s="119">
        <v>1.8069815195071868E-2</v>
      </c>
      <c r="F189" s="119">
        <v>0</v>
      </c>
      <c r="G189" s="119">
        <v>0</v>
      </c>
      <c r="H189" s="119">
        <v>0</v>
      </c>
      <c r="I189" s="119">
        <v>0</v>
      </c>
      <c r="J189" s="119">
        <v>2.9850746268656717E-3</v>
      </c>
      <c r="K189" s="117">
        <v>0</v>
      </c>
      <c r="L189" s="117">
        <v>0</v>
      </c>
      <c r="M189" s="117">
        <v>0</v>
      </c>
      <c r="N189" s="117">
        <v>0</v>
      </c>
      <c r="O189" s="117">
        <v>0</v>
      </c>
    </row>
    <row r="190" spans="1:15" ht="15" x14ac:dyDescent="0.25">
      <c r="A190" s="100">
        <v>13</v>
      </c>
      <c r="B190" s="100" t="s">
        <v>458</v>
      </c>
      <c r="C190" s="116" t="s">
        <v>1572</v>
      </c>
      <c r="D190" s="116" t="s">
        <v>494</v>
      </c>
      <c r="E190" s="117">
        <v>0</v>
      </c>
      <c r="F190" s="117">
        <v>1.5885623510722795E-3</v>
      </c>
      <c r="G190" s="117">
        <v>0</v>
      </c>
      <c r="H190" s="117">
        <v>2.2970903522205209E-3</v>
      </c>
      <c r="I190" s="117">
        <v>0</v>
      </c>
      <c r="J190" s="117">
        <v>0</v>
      </c>
      <c r="K190" s="117">
        <v>0</v>
      </c>
      <c r="L190" s="117">
        <v>0</v>
      </c>
      <c r="M190" s="117">
        <v>0</v>
      </c>
      <c r="N190" s="117">
        <v>0</v>
      </c>
      <c r="O190" s="117">
        <v>0</v>
      </c>
    </row>
    <row r="191" spans="1:15" ht="15" x14ac:dyDescent="0.25">
      <c r="A191" s="105">
        <v>13</v>
      </c>
      <c r="B191" s="105" t="s">
        <v>458</v>
      </c>
      <c r="C191" s="116" t="s">
        <v>1573</v>
      </c>
      <c r="D191" s="118" t="s">
        <v>495</v>
      </c>
      <c r="E191" s="119">
        <v>0</v>
      </c>
      <c r="F191" s="119">
        <v>1.0712372790573112E-3</v>
      </c>
      <c r="G191" s="119">
        <v>0</v>
      </c>
      <c r="H191" s="119">
        <v>0</v>
      </c>
      <c r="I191" s="119">
        <v>0</v>
      </c>
      <c r="J191" s="119">
        <v>0</v>
      </c>
      <c r="K191" s="117">
        <v>0</v>
      </c>
      <c r="L191" s="117">
        <v>0</v>
      </c>
      <c r="M191" s="117">
        <v>0</v>
      </c>
      <c r="N191" s="117">
        <v>0</v>
      </c>
      <c r="O191" s="117">
        <v>0</v>
      </c>
    </row>
    <row r="192" spans="1:15" ht="15" x14ac:dyDescent="0.25">
      <c r="A192" s="100">
        <v>13</v>
      </c>
      <c r="B192" s="100" t="s">
        <v>458</v>
      </c>
      <c r="C192" s="116" t="s">
        <v>1574</v>
      </c>
      <c r="D192" s="116" t="s">
        <v>496</v>
      </c>
      <c r="E192" s="117">
        <v>1.9168291098115658E-2</v>
      </c>
      <c r="F192" s="117">
        <v>0</v>
      </c>
      <c r="G192" s="117">
        <v>8.6875581756127827E-3</v>
      </c>
      <c r="H192" s="117">
        <v>6.369426751592357E-3</v>
      </c>
      <c r="I192" s="117">
        <v>2.1110468478889532E-2</v>
      </c>
      <c r="J192" s="117">
        <v>3.1057638500279799E-2</v>
      </c>
      <c r="K192" s="117">
        <v>4.5092108880945836E-2</v>
      </c>
      <c r="L192" s="117">
        <v>4.7334058759521222E-2</v>
      </c>
      <c r="M192" s="117">
        <v>4.0621592148309703E-2</v>
      </c>
      <c r="N192" s="117">
        <v>3.8968166849615807E-2</v>
      </c>
      <c r="O192" s="117">
        <v>4.0022081148219708E-2</v>
      </c>
    </row>
    <row r="193" spans="1:15" ht="15" x14ac:dyDescent="0.25">
      <c r="A193" s="105">
        <v>13</v>
      </c>
      <c r="B193" s="105" t="s">
        <v>458</v>
      </c>
      <c r="C193" s="116" t="s">
        <v>1575</v>
      </c>
      <c r="D193" s="118" t="s">
        <v>497</v>
      </c>
      <c r="E193" s="119">
        <v>1.4588859416445624E-2</v>
      </c>
      <c r="F193" s="119">
        <v>0</v>
      </c>
      <c r="G193" s="119">
        <v>6.4020486555697821E-4</v>
      </c>
      <c r="H193" s="119">
        <v>0</v>
      </c>
      <c r="I193" s="119">
        <v>0</v>
      </c>
      <c r="J193" s="119">
        <v>0</v>
      </c>
      <c r="K193" s="117">
        <v>0</v>
      </c>
      <c r="L193" s="117">
        <v>0</v>
      </c>
      <c r="M193" s="117">
        <v>0</v>
      </c>
      <c r="N193" s="117">
        <v>0</v>
      </c>
      <c r="O193" s="117">
        <v>0</v>
      </c>
    </row>
    <row r="194" spans="1:15" ht="15" x14ac:dyDescent="0.25">
      <c r="A194" s="100">
        <v>13</v>
      </c>
      <c r="B194" s="100" t="s">
        <v>458</v>
      </c>
      <c r="C194" s="116" t="s">
        <v>1576</v>
      </c>
      <c r="D194" s="116" t="s">
        <v>498</v>
      </c>
      <c r="E194" s="117">
        <v>0</v>
      </c>
      <c r="F194" s="117">
        <v>0</v>
      </c>
      <c r="G194" s="117">
        <v>0</v>
      </c>
      <c r="H194" s="117">
        <v>0</v>
      </c>
      <c r="I194" s="117">
        <v>0</v>
      </c>
      <c r="J194" s="117">
        <v>0</v>
      </c>
      <c r="K194" s="117">
        <v>0</v>
      </c>
      <c r="L194" s="117">
        <v>0</v>
      </c>
      <c r="M194" s="117">
        <v>1.128668171557562E-3</v>
      </c>
      <c r="N194" s="117">
        <v>0</v>
      </c>
      <c r="O194" s="117">
        <v>0</v>
      </c>
    </row>
    <row r="195" spans="1:15" ht="15" x14ac:dyDescent="0.25">
      <c r="A195" s="105">
        <v>13</v>
      </c>
      <c r="B195" s="105" t="s">
        <v>458</v>
      </c>
      <c r="C195" s="116" t="s">
        <v>1577</v>
      </c>
      <c r="D195" s="118" t="s">
        <v>499</v>
      </c>
      <c r="E195" s="119">
        <v>2.413515687851971E-2</v>
      </c>
      <c r="F195" s="119">
        <v>0</v>
      </c>
      <c r="G195" s="119">
        <v>0</v>
      </c>
      <c r="H195" s="119">
        <v>0</v>
      </c>
      <c r="I195" s="119">
        <v>0</v>
      </c>
      <c r="J195" s="119">
        <v>0</v>
      </c>
      <c r="K195" s="117">
        <v>0</v>
      </c>
      <c r="L195" s="117">
        <v>0</v>
      </c>
      <c r="M195" s="117">
        <v>0</v>
      </c>
      <c r="N195" s="117">
        <v>0</v>
      </c>
      <c r="O195" s="117">
        <v>0</v>
      </c>
    </row>
    <row r="196" spans="1:15" ht="15" x14ac:dyDescent="0.25">
      <c r="A196" s="100">
        <v>13</v>
      </c>
      <c r="B196" s="100" t="s">
        <v>458</v>
      </c>
      <c r="C196" s="116" t="s">
        <v>1578</v>
      </c>
      <c r="D196" s="116" t="s">
        <v>500</v>
      </c>
      <c r="E196" s="117">
        <v>0</v>
      </c>
      <c r="F196" s="117">
        <v>0</v>
      </c>
      <c r="G196" s="117">
        <v>0</v>
      </c>
      <c r="H196" s="117">
        <v>0</v>
      </c>
      <c r="I196" s="117">
        <v>0</v>
      </c>
      <c r="J196" s="117">
        <v>5.7937427578215526E-4</v>
      </c>
      <c r="K196" s="117">
        <v>0</v>
      </c>
      <c r="L196" s="117">
        <v>0</v>
      </c>
      <c r="M196" s="117">
        <v>0</v>
      </c>
      <c r="N196" s="117">
        <v>0</v>
      </c>
      <c r="O196" s="117">
        <v>0</v>
      </c>
    </row>
    <row r="197" spans="1:15" ht="15" x14ac:dyDescent="0.25">
      <c r="A197" s="105">
        <v>13</v>
      </c>
      <c r="B197" s="105" t="s">
        <v>458</v>
      </c>
      <c r="C197" s="116" t="s">
        <v>1579</v>
      </c>
      <c r="D197" s="118" t="s">
        <v>501</v>
      </c>
      <c r="E197" s="119">
        <v>7.1273309689966827E-2</v>
      </c>
      <c r="F197" s="119">
        <v>5.9042673289681644E-2</v>
      </c>
      <c r="G197" s="119">
        <v>1.1125945705384957E-4</v>
      </c>
      <c r="H197" s="119">
        <v>6.2254259501965921E-3</v>
      </c>
      <c r="I197" s="119">
        <v>9.8914095258574343E-3</v>
      </c>
      <c r="J197" s="119">
        <v>4.6506821000413395E-3</v>
      </c>
      <c r="K197" s="117">
        <v>2.167630057803468E-3</v>
      </c>
      <c r="L197" s="117">
        <v>1.026588645929576E-4</v>
      </c>
      <c r="M197" s="117">
        <v>0</v>
      </c>
      <c r="N197" s="117">
        <v>2.0800832033281331E-4</v>
      </c>
      <c r="O197" s="117">
        <v>0</v>
      </c>
    </row>
    <row r="198" spans="1:15" ht="15" x14ac:dyDescent="0.25">
      <c r="A198" s="100">
        <v>13</v>
      </c>
      <c r="B198" s="100" t="s">
        <v>458</v>
      </c>
      <c r="C198" s="116" t="s">
        <v>1580</v>
      </c>
      <c r="D198" s="116" t="s">
        <v>502</v>
      </c>
      <c r="E198" s="117">
        <v>3.5661218424962851E-2</v>
      </c>
      <c r="F198" s="117">
        <v>2.3048327137546468E-2</v>
      </c>
      <c r="G198" s="117">
        <v>0</v>
      </c>
      <c r="H198" s="117">
        <v>0</v>
      </c>
      <c r="I198" s="117">
        <v>0</v>
      </c>
      <c r="J198" s="117">
        <v>0</v>
      </c>
      <c r="K198" s="117">
        <v>0</v>
      </c>
      <c r="L198" s="117">
        <v>0</v>
      </c>
      <c r="M198" s="117">
        <v>0</v>
      </c>
      <c r="N198" s="117">
        <v>0</v>
      </c>
      <c r="O198" s="117">
        <v>0</v>
      </c>
    </row>
    <row r="199" spans="1:15" ht="15" x14ac:dyDescent="0.25">
      <c r="A199" s="105">
        <v>13</v>
      </c>
      <c r="B199" s="105" t="s">
        <v>458</v>
      </c>
      <c r="C199" s="116" t="s">
        <v>1581</v>
      </c>
      <c r="D199" s="118" t="s">
        <v>503</v>
      </c>
      <c r="E199" s="119">
        <v>9.8938223938223935E-2</v>
      </c>
      <c r="F199" s="119">
        <v>0</v>
      </c>
      <c r="G199" s="119">
        <v>0</v>
      </c>
      <c r="H199" s="119">
        <v>7.2727272727272724E-2</v>
      </c>
      <c r="I199" s="119">
        <v>4.5372050816696913E-4</v>
      </c>
      <c r="J199" s="119">
        <v>3.5667107001321002E-2</v>
      </c>
      <c r="K199" s="117">
        <v>3.3624454148471615E-2</v>
      </c>
      <c r="L199" s="117">
        <v>0</v>
      </c>
      <c r="M199" s="117">
        <v>0</v>
      </c>
      <c r="N199" s="117">
        <v>0</v>
      </c>
      <c r="O199" s="117">
        <v>0</v>
      </c>
    </row>
    <row r="200" spans="1:15" ht="15" x14ac:dyDescent="0.25">
      <c r="A200" s="100">
        <v>13</v>
      </c>
      <c r="B200" s="100" t="s">
        <v>458</v>
      </c>
      <c r="C200" s="116" t="s">
        <v>1582</v>
      </c>
      <c r="D200" s="116" t="s">
        <v>504</v>
      </c>
      <c r="E200" s="117">
        <v>9.9728014505893019E-3</v>
      </c>
      <c r="F200" s="117">
        <v>0</v>
      </c>
      <c r="G200" s="117">
        <v>0</v>
      </c>
      <c r="H200" s="117">
        <v>0</v>
      </c>
      <c r="I200" s="117">
        <v>0</v>
      </c>
      <c r="J200" s="117">
        <v>8.7489063867016625E-4</v>
      </c>
      <c r="K200" s="117">
        <v>0</v>
      </c>
      <c r="L200" s="117">
        <v>0</v>
      </c>
      <c r="M200" s="117">
        <v>0</v>
      </c>
      <c r="N200" s="117">
        <v>0</v>
      </c>
      <c r="O200" s="117">
        <v>0</v>
      </c>
    </row>
    <row r="201" spans="1:15" ht="15" x14ac:dyDescent="0.25">
      <c r="A201" s="105">
        <v>15</v>
      </c>
      <c r="B201" s="105" t="s">
        <v>505</v>
      </c>
      <c r="C201" s="116" t="s">
        <v>1583</v>
      </c>
      <c r="D201" s="118" t="s">
        <v>506</v>
      </c>
      <c r="E201" s="119">
        <v>1.9917489686210776</v>
      </c>
      <c r="F201" s="119">
        <v>2.1521590130226183</v>
      </c>
      <c r="G201" s="119">
        <v>2.1075496358996699</v>
      </c>
      <c r="H201" s="119">
        <v>2.4239995028585635</v>
      </c>
      <c r="I201" s="119">
        <v>2.3602004206359024</v>
      </c>
      <c r="J201" s="119">
        <v>2.1632475983885961</v>
      </c>
      <c r="K201" s="117">
        <v>2.340088052590314</v>
      </c>
      <c r="L201" s="117">
        <v>2.2822372759426894</v>
      </c>
      <c r="M201" s="117">
        <v>2.3180753288880878</v>
      </c>
      <c r="N201" s="117">
        <v>2.3745106306089263</v>
      </c>
      <c r="O201" s="117">
        <v>2.4334098043950738</v>
      </c>
    </row>
    <row r="202" spans="1:15" ht="15" x14ac:dyDescent="0.25">
      <c r="A202" s="100">
        <v>15</v>
      </c>
      <c r="B202" s="100" t="s">
        <v>505</v>
      </c>
      <c r="C202" s="116" t="s">
        <v>1584</v>
      </c>
      <c r="D202" s="116" t="s">
        <v>507</v>
      </c>
      <c r="E202" s="117">
        <v>0</v>
      </c>
      <c r="F202" s="117">
        <v>0</v>
      </c>
      <c r="G202" s="117">
        <v>0</v>
      </c>
      <c r="H202" s="117">
        <v>8.130081300813009E-3</v>
      </c>
      <c r="I202" s="117">
        <v>0</v>
      </c>
      <c r="J202" s="117">
        <v>0</v>
      </c>
      <c r="K202" s="117">
        <v>0</v>
      </c>
      <c r="L202" s="117">
        <v>0</v>
      </c>
      <c r="M202" s="117">
        <v>0</v>
      </c>
      <c r="N202" s="117">
        <v>0</v>
      </c>
      <c r="O202" s="117">
        <v>0</v>
      </c>
    </row>
    <row r="203" spans="1:15" ht="15" x14ac:dyDescent="0.25">
      <c r="A203" s="105">
        <v>15</v>
      </c>
      <c r="B203" s="105" t="s">
        <v>505</v>
      </c>
      <c r="C203" s="116" t="s">
        <v>1585</v>
      </c>
      <c r="D203" s="118" t="s">
        <v>508</v>
      </c>
      <c r="E203" s="119">
        <v>3.8981702466189337E-2</v>
      </c>
      <c r="F203" s="119">
        <v>3.2076984763432237E-3</v>
      </c>
      <c r="G203" s="119">
        <v>8.110300081103001E-4</v>
      </c>
      <c r="H203" s="119">
        <v>0</v>
      </c>
      <c r="I203" s="119">
        <v>0</v>
      </c>
      <c r="J203" s="119">
        <v>1.6722408026755853E-3</v>
      </c>
      <c r="K203" s="117">
        <v>0</v>
      </c>
      <c r="L203" s="117">
        <v>0</v>
      </c>
      <c r="M203" s="117">
        <v>0</v>
      </c>
      <c r="N203" s="117">
        <v>0</v>
      </c>
      <c r="O203" s="117">
        <v>0</v>
      </c>
    </row>
    <row r="204" spans="1:15" ht="15" x14ac:dyDescent="0.25">
      <c r="A204" s="100">
        <v>15</v>
      </c>
      <c r="B204" s="100" t="s">
        <v>505</v>
      </c>
      <c r="C204" s="116" t="s">
        <v>1586</v>
      </c>
      <c r="D204" s="116" t="s">
        <v>509</v>
      </c>
      <c r="E204" s="117">
        <v>0</v>
      </c>
      <c r="F204" s="117">
        <v>8.3160083160083165E-3</v>
      </c>
      <c r="G204" s="117">
        <v>0</v>
      </c>
      <c r="H204" s="117">
        <v>0</v>
      </c>
      <c r="I204" s="117">
        <v>0</v>
      </c>
      <c r="J204" s="117">
        <v>0</v>
      </c>
      <c r="K204" s="117">
        <v>0</v>
      </c>
      <c r="L204" s="117">
        <v>0</v>
      </c>
      <c r="M204" s="117">
        <v>0</v>
      </c>
      <c r="N204" s="117">
        <v>0</v>
      </c>
      <c r="O204" s="117">
        <v>0</v>
      </c>
    </row>
    <row r="205" spans="1:15" ht="15" x14ac:dyDescent="0.25">
      <c r="A205" s="105">
        <v>15</v>
      </c>
      <c r="B205" s="105" t="s">
        <v>505</v>
      </c>
      <c r="C205" s="116" t="s">
        <v>1587</v>
      </c>
      <c r="D205" s="118" t="s">
        <v>510</v>
      </c>
      <c r="E205" s="119">
        <v>5.3968253968253971E-2</v>
      </c>
      <c r="F205" s="119">
        <v>1.6025641025641025E-3</v>
      </c>
      <c r="G205" s="119">
        <v>0</v>
      </c>
      <c r="H205" s="119">
        <v>0</v>
      </c>
      <c r="I205" s="119">
        <v>0</v>
      </c>
      <c r="J205" s="119">
        <v>1.6891891891891893E-3</v>
      </c>
      <c r="K205" s="117">
        <v>1.6556291390728477E-3</v>
      </c>
      <c r="L205" s="117">
        <v>0</v>
      </c>
      <c r="M205" s="117">
        <v>0</v>
      </c>
      <c r="N205" s="117">
        <v>0</v>
      </c>
      <c r="O205" s="117">
        <v>0</v>
      </c>
    </row>
    <row r="206" spans="1:15" ht="15" x14ac:dyDescent="0.25">
      <c r="A206" s="100">
        <v>15</v>
      </c>
      <c r="B206" s="100" t="s">
        <v>505</v>
      </c>
      <c r="C206" s="116" t="s">
        <v>1588</v>
      </c>
      <c r="D206" s="116" t="s">
        <v>511</v>
      </c>
      <c r="E206" s="117">
        <v>0</v>
      </c>
      <c r="F206" s="117">
        <v>8.6206896551724137E-3</v>
      </c>
      <c r="G206" s="117">
        <v>0</v>
      </c>
      <c r="H206" s="117">
        <v>0</v>
      </c>
      <c r="I206" s="117">
        <v>0</v>
      </c>
      <c r="J206" s="117">
        <v>0</v>
      </c>
      <c r="K206" s="117">
        <v>0</v>
      </c>
      <c r="L206" s="117">
        <v>0</v>
      </c>
      <c r="M206" s="117">
        <v>0</v>
      </c>
      <c r="N206" s="117">
        <v>0</v>
      </c>
      <c r="O206" s="117">
        <v>0</v>
      </c>
    </row>
    <row r="207" spans="1:15" ht="15" x14ac:dyDescent="0.25">
      <c r="A207" s="105">
        <v>15</v>
      </c>
      <c r="B207" s="105" t="s">
        <v>505</v>
      </c>
      <c r="C207" s="116" t="s">
        <v>1589</v>
      </c>
      <c r="D207" s="118" t="s">
        <v>512</v>
      </c>
      <c r="E207" s="119">
        <v>0</v>
      </c>
      <c r="F207" s="119">
        <v>0</v>
      </c>
      <c r="G207" s="119">
        <v>0</v>
      </c>
      <c r="H207" s="119">
        <v>0</v>
      </c>
      <c r="I207" s="119">
        <v>0</v>
      </c>
      <c r="J207" s="119">
        <v>0</v>
      </c>
      <c r="K207" s="117">
        <v>0</v>
      </c>
      <c r="L207" s="117">
        <v>0</v>
      </c>
      <c r="M207" s="117">
        <v>0</v>
      </c>
      <c r="N207" s="117">
        <v>0</v>
      </c>
      <c r="O207" s="117">
        <v>0</v>
      </c>
    </row>
    <row r="208" spans="1:15" ht="15" x14ac:dyDescent="0.25">
      <c r="A208" s="100">
        <v>15</v>
      </c>
      <c r="B208" s="100" t="s">
        <v>505</v>
      </c>
      <c r="C208" s="116" t="s">
        <v>1590</v>
      </c>
      <c r="D208" s="116" t="s">
        <v>513</v>
      </c>
      <c r="E208" s="117">
        <v>0.19205298013245034</v>
      </c>
      <c r="F208" s="117">
        <v>0.20276497695852536</v>
      </c>
      <c r="G208" s="117">
        <v>0.20913461538461539</v>
      </c>
      <c r="H208" s="117">
        <v>0.18441558441558442</v>
      </c>
      <c r="I208" s="117">
        <v>0.21606648199445982</v>
      </c>
      <c r="J208" s="117">
        <v>0.25648414985590778</v>
      </c>
      <c r="K208" s="117">
        <v>0.34146341463414637</v>
      </c>
      <c r="L208" s="117">
        <v>0.64850136239782019</v>
      </c>
      <c r="M208" s="117">
        <v>0.78296703296703296</v>
      </c>
      <c r="N208" s="117">
        <v>0.95628415300546443</v>
      </c>
      <c r="O208" s="117">
        <v>1.1939890710382515</v>
      </c>
    </row>
    <row r="209" spans="1:15" ht="15" x14ac:dyDescent="0.25">
      <c r="A209" s="105">
        <v>15</v>
      </c>
      <c r="B209" s="105" t="s">
        <v>505</v>
      </c>
      <c r="C209" s="116" t="s">
        <v>1591</v>
      </c>
      <c r="D209" s="118" t="s">
        <v>505</v>
      </c>
      <c r="E209" s="119">
        <v>0</v>
      </c>
      <c r="F209" s="119">
        <v>0</v>
      </c>
      <c r="G209" s="119">
        <v>0</v>
      </c>
      <c r="H209" s="119">
        <v>7.7319587628865982E-3</v>
      </c>
      <c r="I209" s="119">
        <v>0</v>
      </c>
      <c r="J209" s="119">
        <v>0</v>
      </c>
      <c r="K209" s="117">
        <v>0</v>
      </c>
      <c r="L209" s="117">
        <v>2.5445292620865142E-3</v>
      </c>
      <c r="M209" s="117">
        <v>0</v>
      </c>
      <c r="N209" s="117">
        <v>0</v>
      </c>
      <c r="O209" s="117">
        <v>0</v>
      </c>
    </row>
    <row r="210" spans="1:15" ht="15" x14ac:dyDescent="0.25">
      <c r="A210" s="100">
        <v>15</v>
      </c>
      <c r="B210" s="100" t="s">
        <v>505</v>
      </c>
      <c r="C210" s="116" t="s">
        <v>1592</v>
      </c>
      <c r="D210" s="116" t="s">
        <v>205</v>
      </c>
      <c r="E210" s="117">
        <v>0</v>
      </c>
      <c r="F210" s="117">
        <v>0</v>
      </c>
      <c r="G210" s="117">
        <v>0</v>
      </c>
      <c r="H210" s="117">
        <v>0</v>
      </c>
      <c r="I210" s="117">
        <v>0</v>
      </c>
      <c r="J210" s="117">
        <v>0</v>
      </c>
      <c r="K210" s="117">
        <v>0</v>
      </c>
      <c r="L210" s="117">
        <v>0</v>
      </c>
      <c r="M210" s="117">
        <v>0</v>
      </c>
      <c r="N210" s="117">
        <v>0</v>
      </c>
      <c r="O210" s="117">
        <v>0</v>
      </c>
    </row>
    <row r="211" spans="1:15" ht="15" x14ac:dyDescent="0.25">
      <c r="A211" s="105">
        <v>15</v>
      </c>
      <c r="B211" s="105" t="s">
        <v>505</v>
      </c>
      <c r="C211" s="116" t="s">
        <v>1593</v>
      </c>
      <c r="D211" s="118" t="s">
        <v>514</v>
      </c>
      <c r="E211" s="119">
        <v>0</v>
      </c>
      <c r="F211" s="119">
        <v>1.6339869281045753E-2</v>
      </c>
      <c r="G211" s="119">
        <v>0</v>
      </c>
      <c r="H211" s="119">
        <v>0</v>
      </c>
      <c r="I211" s="119">
        <v>0</v>
      </c>
      <c r="J211" s="119">
        <v>0</v>
      </c>
      <c r="K211" s="117">
        <v>0</v>
      </c>
      <c r="L211" s="117">
        <v>0</v>
      </c>
      <c r="M211" s="117">
        <v>0</v>
      </c>
      <c r="N211" s="117">
        <v>0</v>
      </c>
      <c r="O211" s="117">
        <v>0</v>
      </c>
    </row>
    <row r="212" spans="1:15" ht="15" x14ac:dyDescent="0.25">
      <c r="A212" s="100">
        <v>15</v>
      </c>
      <c r="B212" s="100" t="s">
        <v>505</v>
      </c>
      <c r="C212" s="116" t="s">
        <v>1594</v>
      </c>
      <c r="D212" s="116" t="s">
        <v>515</v>
      </c>
      <c r="E212" s="117">
        <v>0</v>
      </c>
      <c r="F212" s="117">
        <v>2.5000000000000001E-2</v>
      </c>
      <c r="G212" s="117">
        <v>0</v>
      </c>
      <c r="H212" s="117">
        <v>0</v>
      </c>
      <c r="I212" s="117">
        <v>0</v>
      </c>
      <c r="J212" s="117">
        <v>1.1764705882352941E-2</v>
      </c>
      <c r="K212" s="117">
        <v>0</v>
      </c>
      <c r="L212" s="117">
        <v>0</v>
      </c>
      <c r="M212" s="117">
        <v>0</v>
      </c>
      <c r="N212" s="117">
        <v>0</v>
      </c>
      <c r="O212" s="117">
        <v>0</v>
      </c>
    </row>
    <row r="213" spans="1:15" ht="15" x14ac:dyDescent="0.25">
      <c r="A213" s="105">
        <v>15</v>
      </c>
      <c r="B213" s="105" t="s">
        <v>505</v>
      </c>
      <c r="C213" s="116" t="s">
        <v>1595</v>
      </c>
      <c r="D213" s="118" t="s">
        <v>213</v>
      </c>
      <c r="E213" s="119">
        <v>0</v>
      </c>
      <c r="F213" s="119">
        <v>8.0971659919028341E-3</v>
      </c>
      <c r="G213" s="119">
        <v>0</v>
      </c>
      <c r="H213" s="119">
        <v>0</v>
      </c>
      <c r="I213" s="119">
        <v>0</v>
      </c>
      <c r="J213" s="119">
        <v>4.3478260869565218E-3</v>
      </c>
      <c r="K213" s="117">
        <v>0</v>
      </c>
      <c r="L213" s="117">
        <v>0</v>
      </c>
      <c r="M213" s="117">
        <v>0</v>
      </c>
      <c r="N213" s="117">
        <v>0</v>
      </c>
      <c r="O213" s="117">
        <v>0</v>
      </c>
    </row>
    <row r="214" spans="1:15" ht="15" x14ac:dyDescent="0.25">
      <c r="A214" s="100">
        <v>15</v>
      </c>
      <c r="B214" s="100" t="s">
        <v>505</v>
      </c>
      <c r="C214" s="116" t="s">
        <v>1596</v>
      </c>
      <c r="D214" s="116" t="s">
        <v>516</v>
      </c>
      <c r="E214" s="117">
        <v>0</v>
      </c>
      <c r="F214" s="117">
        <v>0</v>
      </c>
      <c r="G214" s="117">
        <v>0</v>
      </c>
      <c r="H214" s="117">
        <v>0</v>
      </c>
      <c r="I214" s="117">
        <v>0</v>
      </c>
      <c r="J214" s="117">
        <v>0</v>
      </c>
      <c r="K214" s="117">
        <v>0</v>
      </c>
      <c r="L214" s="117">
        <v>0</v>
      </c>
      <c r="M214" s="117">
        <v>0</v>
      </c>
      <c r="N214" s="117">
        <v>0</v>
      </c>
      <c r="O214" s="117">
        <v>0</v>
      </c>
    </row>
    <row r="215" spans="1:15" ht="15" x14ac:dyDescent="0.25">
      <c r="A215" s="105">
        <v>15</v>
      </c>
      <c r="B215" s="105" t="s">
        <v>505</v>
      </c>
      <c r="C215" s="116" t="s">
        <v>1597</v>
      </c>
      <c r="D215" s="118" t="s">
        <v>517</v>
      </c>
      <c r="E215" s="119">
        <v>9.2879256965944269E-3</v>
      </c>
      <c r="F215" s="119">
        <v>1.2500000000000001E-2</v>
      </c>
      <c r="G215" s="119">
        <v>0</v>
      </c>
      <c r="H215" s="119">
        <v>0</v>
      </c>
      <c r="I215" s="119">
        <v>0</v>
      </c>
      <c r="J215" s="119">
        <v>6.6666666666666671E-3</v>
      </c>
      <c r="K215" s="117">
        <v>0</v>
      </c>
      <c r="L215" s="117">
        <v>0</v>
      </c>
      <c r="M215" s="117">
        <v>0</v>
      </c>
      <c r="N215" s="117">
        <v>0</v>
      </c>
      <c r="O215" s="117">
        <v>0</v>
      </c>
    </row>
    <row r="216" spans="1:15" ht="15" x14ac:dyDescent="0.25">
      <c r="A216" s="100">
        <v>15</v>
      </c>
      <c r="B216" s="100" t="s">
        <v>505</v>
      </c>
      <c r="C216" s="116" t="s">
        <v>1598</v>
      </c>
      <c r="D216" s="116" t="s">
        <v>518</v>
      </c>
      <c r="E216" s="117">
        <v>0</v>
      </c>
      <c r="F216" s="117">
        <v>4.7393364928909956E-3</v>
      </c>
      <c r="G216" s="117">
        <v>0</v>
      </c>
      <c r="H216" s="117">
        <v>0</v>
      </c>
      <c r="I216" s="117">
        <v>0</v>
      </c>
      <c r="J216" s="117">
        <v>0</v>
      </c>
      <c r="K216" s="117">
        <v>0</v>
      </c>
      <c r="L216" s="117">
        <v>0</v>
      </c>
      <c r="M216" s="117">
        <v>0</v>
      </c>
      <c r="N216" s="117">
        <v>0</v>
      </c>
      <c r="O216" s="117">
        <v>0</v>
      </c>
    </row>
    <row r="217" spans="1:15" ht="15" x14ac:dyDescent="0.25">
      <c r="A217" s="105">
        <v>15</v>
      </c>
      <c r="B217" s="105" t="s">
        <v>505</v>
      </c>
      <c r="C217" s="116" t="s">
        <v>1599</v>
      </c>
      <c r="D217" s="118" t="s">
        <v>519</v>
      </c>
      <c r="E217" s="119">
        <v>0.55580995993131077</v>
      </c>
      <c r="F217" s="119">
        <v>0.58976797261316094</v>
      </c>
      <c r="G217" s="119">
        <v>0.66107510484178422</v>
      </c>
      <c r="H217" s="119">
        <v>0.48130484547882485</v>
      </c>
      <c r="I217" s="119">
        <v>0.46197827329902802</v>
      </c>
      <c r="J217" s="119">
        <v>0.63127744892113802</v>
      </c>
      <c r="K217" s="117">
        <v>0.47044609665427511</v>
      </c>
      <c r="L217" s="117">
        <v>0.58983364140480588</v>
      </c>
      <c r="M217" s="117">
        <v>0.58319452156209517</v>
      </c>
      <c r="N217" s="117">
        <v>0.61925074183976259</v>
      </c>
      <c r="O217" s="117">
        <v>0.64097325408618133</v>
      </c>
    </row>
    <row r="218" spans="1:15" ht="15" x14ac:dyDescent="0.25">
      <c r="A218" s="100">
        <v>15</v>
      </c>
      <c r="B218" s="100" t="s">
        <v>505</v>
      </c>
      <c r="C218" s="116" t="s">
        <v>1600</v>
      </c>
      <c r="D218" s="116" t="s">
        <v>520</v>
      </c>
      <c r="E218" s="117">
        <v>8.6705202312138727E-2</v>
      </c>
      <c r="F218" s="117">
        <v>9.4117647058823528E-2</v>
      </c>
      <c r="G218" s="117">
        <v>5.6886227544910177E-2</v>
      </c>
      <c r="H218" s="117">
        <v>0</v>
      </c>
      <c r="I218" s="117">
        <v>0</v>
      </c>
      <c r="J218" s="117">
        <v>2.5723472668810289E-2</v>
      </c>
      <c r="K218" s="117">
        <v>0</v>
      </c>
      <c r="L218" s="117">
        <v>0</v>
      </c>
      <c r="M218" s="117">
        <v>0</v>
      </c>
      <c r="N218" s="117">
        <v>0</v>
      </c>
      <c r="O218" s="117">
        <v>0</v>
      </c>
    </row>
    <row r="219" spans="1:15" ht="15" x14ac:dyDescent="0.25">
      <c r="A219" s="105">
        <v>15</v>
      </c>
      <c r="B219" s="105" t="s">
        <v>505</v>
      </c>
      <c r="C219" s="116" t="s">
        <v>1601</v>
      </c>
      <c r="D219" s="118" t="s">
        <v>521</v>
      </c>
      <c r="E219" s="119">
        <v>0</v>
      </c>
      <c r="F219" s="119">
        <v>0</v>
      </c>
      <c r="G219" s="119">
        <v>0</v>
      </c>
      <c r="H219" s="119">
        <v>0</v>
      </c>
      <c r="I219" s="119">
        <v>0</v>
      </c>
      <c r="J219" s="119">
        <v>0</v>
      </c>
      <c r="K219" s="117">
        <v>0</v>
      </c>
      <c r="L219" s="117">
        <v>0</v>
      </c>
      <c r="M219" s="117">
        <v>0</v>
      </c>
      <c r="N219" s="117">
        <v>0</v>
      </c>
      <c r="O219" s="117">
        <v>0</v>
      </c>
    </row>
    <row r="220" spans="1:15" ht="15" x14ac:dyDescent="0.25">
      <c r="A220" s="100">
        <v>15</v>
      </c>
      <c r="B220" s="100" t="s">
        <v>505</v>
      </c>
      <c r="C220" s="116" t="s">
        <v>1602</v>
      </c>
      <c r="D220" s="116" t="s">
        <v>522</v>
      </c>
      <c r="E220" s="117">
        <v>0</v>
      </c>
      <c r="F220" s="117">
        <v>5.0125313283208017E-3</v>
      </c>
      <c r="G220" s="117">
        <v>0</v>
      </c>
      <c r="H220" s="117">
        <v>0</v>
      </c>
      <c r="I220" s="117">
        <v>0</v>
      </c>
      <c r="J220" s="117">
        <v>0</v>
      </c>
      <c r="K220" s="117">
        <v>0</v>
      </c>
      <c r="L220" s="117">
        <v>0</v>
      </c>
      <c r="M220" s="117">
        <v>0</v>
      </c>
      <c r="N220" s="117">
        <v>0</v>
      </c>
      <c r="O220" s="117">
        <v>0</v>
      </c>
    </row>
    <row r="221" spans="1:15" ht="15" x14ac:dyDescent="0.25">
      <c r="A221" s="105">
        <v>15</v>
      </c>
      <c r="B221" s="105" t="s">
        <v>505</v>
      </c>
      <c r="C221" s="116" t="s">
        <v>1603</v>
      </c>
      <c r="D221" s="118" t="s">
        <v>523</v>
      </c>
      <c r="E221" s="119">
        <v>0</v>
      </c>
      <c r="F221" s="119">
        <v>2.2522522522522521E-2</v>
      </c>
      <c r="G221" s="119">
        <v>0</v>
      </c>
      <c r="H221" s="119">
        <v>0</v>
      </c>
      <c r="I221" s="119">
        <v>0</v>
      </c>
      <c r="J221" s="119">
        <v>9.5693779904306216E-3</v>
      </c>
      <c r="K221" s="117">
        <v>0</v>
      </c>
      <c r="L221" s="117">
        <v>0</v>
      </c>
      <c r="M221" s="117">
        <v>0</v>
      </c>
      <c r="N221" s="117">
        <v>0</v>
      </c>
      <c r="O221" s="117">
        <v>0</v>
      </c>
    </row>
    <row r="222" spans="1:15" ht="15" x14ac:dyDescent="0.25">
      <c r="A222" s="100">
        <v>15</v>
      </c>
      <c r="B222" s="100" t="s">
        <v>505</v>
      </c>
      <c r="C222" s="116" t="s">
        <v>1604</v>
      </c>
      <c r="D222" s="116" t="s">
        <v>524</v>
      </c>
      <c r="E222" s="117">
        <v>0</v>
      </c>
      <c r="F222" s="117">
        <v>2.8735632183908046E-3</v>
      </c>
      <c r="G222" s="117">
        <v>0</v>
      </c>
      <c r="H222" s="117">
        <v>0</v>
      </c>
      <c r="I222" s="117">
        <v>0</v>
      </c>
      <c r="J222" s="117">
        <v>2.9940119760479044E-3</v>
      </c>
      <c r="K222" s="117">
        <v>0</v>
      </c>
      <c r="L222" s="117">
        <v>0</v>
      </c>
      <c r="M222" s="117">
        <v>0</v>
      </c>
      <c r="N222" s="117">
        <v>0</v>
      </c>
      <c r="O222" s="117">
        <v>0</v>
      </c>
    </row>
    <row r="223" spans="1:15" ht="15" x14ac:dyDescent="0.25">
      <c r="A223" s="105">
        <v>15</v>
      </c>
      <c r="B223" s="105" t="s">
        <v>505</v>
      </c>
      <c r="C223" s="116" t="s">
        <v>1605</v>
      </c>
      <c r="D223" s="118" t="s">
        <v>525</v>
      </c>
      <c r="E223" s="119">
        <v>0</v>
      </c>
      <c r="F223" s="119">
        <v>2.3282887077997671E-3</v>
      </c>
      <c r="G223" s="119">
        <v>0</v>
      </c>
      <c r="H223" s="119">
        <v>0</v>
      </c>
      <c r="I223" s="119">
        <v>0</v>
      </c>
      <c r="J223" s="119">
        <v>0</v>
      </c>
      <c r="K223" s="117">
        <v>0</v>
      </c>
      <c r="L223" s="117">
        <v>0</v>
      </c>
      <c r="M223" s="117">
        <v>0</v>
      </c>
      <c r="N223" s="117">
        <v>0</v>
      </c>
      <c r="O223" s="117">
        <v>0</v>
      </c>
    </row>
    <row r="224" spans="1:15" ht="15" x14ac:dyDescent="0.25">
      <c r="A224" s="100">
        <v>15</v>
      </c>
      <c r="B224" s="100" t="s">
        <v>505</v>
      </c>
      <c r="C224" s="116" t="s">
        <v>1606</v>
      </c>
      <c r="D224" s="116" t="s">
        <v>526</v>
      </c>
      <c r="E224" s="117">
        <v>5.185185185185185E-2</v>
      </c>
      <c r="F224" s="117">
        <v>0</v>
      </c>
      <c r="G224" s="117">
        <v>0</v>
      </c>
      <c r="H224" s="117">
        <v>0</v>
      </c>
      <c r="I224" s="117">
        <v>0</v>
      </c>
      <c r="J224" s="117">
        <v>0</v>
      </c>
      <c r="K224" s="117">
        <v>0</v>
      </c>
      <c r="L224" s="117">
        <v>0</v>
      </c>
      <c r="M224" s="117">
        <v>0</v>
      </c>
      <c r="N224" s="117">
        <v>0</v>
      </c>
      <c r="O224" s="117">
        <v>0</v>
      </c>
    </row>
    <row r="225" spans="1:15" ht="15" x14ac:dyDescent="0.25">
      <c r="A225" s="105">
        <v>15</v>
      </c>
      <c r="B225" s="105" t="s">
        <v>505</v>
      </c>
      <c r="C225" s="116" t="s">
        <v>1607</v>
      </c>
      <c r="D225" s="118" t="s">
        <v>527</v>
      </c>
      <c r="E225" s="119">
        <v>0</v>
      </c>
      <c r="F225" s="119">
        <v>4.7393364928909956E-3</v>
      </c>
      <c r="G225" s="119">
        <v>0</v>
      </c>
      <c r="H225" s="119">
        <v>0</v>
      </c>
      <c r="I225" s="119">
        <v>0</v>
      </c>
      <c r="J225" s="119">
        <v>0</v>
      </c>
      <c r="K225" s="117">
        <v>0</v>
      </c>
      <c r="L225" s="117">
        <v>0</v>
      </c>
      <c r="M225" s="117">
        <v>0</v>
      </c>
      <c r="N225" s="117">
        <v>0</v>
      </c>
      <c r="O225" s="117">
        <v>0</v>
      </c>
    </row>
    <row r="226" spans="1:15" ht="15" x14ac:dyDescent="0.25">
      <c r="A226" s="100">
        <v>15</v>
      </c>
      <c r="B226" s="100" t="s">
        <v>505</v>
      </c>
      <c r="C226" s="116" t="s">
        <v>1608</v>
      </c>
      <c r="D226" s="116" t="s">
        <v>528</v>
      </c>
      <c r="E226" s="117">
        <v>0</v>
      </c>
      <c r="F226" s="117">
        <v>0</v>
      </c>
      <c r="G226" s="117">
        <v>0</v>
      </c>
      <c r="H226" s="117">
        <v>0</v>
      </c>
      <c r="I226" s="117">
        <v>0</v>
      </c>
      <c r="J226" s="117">
        <v>0</v>
      </c>
      <c r="K226" s="117">
        <v>0</v>
      </c>
      <c r="L226" s="117">
        <v>0</v>
      </c>
      <c r="M226" s="117">
        <v>0</v>
      </c>
      <c r="N226" s="117">
        <v>0</v>
      </c>
      <c r="O226" s="117">
        <v>0</v>
      </c>
    </row>
    <row r="227" spans="1:15" ht="15" x14ac:dyDescent="0.25">
      <c r="A227" s="105">
        <v>15</v>
      </c>
      <c r="B227" s="105" t="s">
        <v>505</v>
      </c>
      <c r="C227" s="116" t="s">
        <v>1609</v>
      </c>
      <c r="D227" s="118" t="s">
        <v>529</v>
      </c>
      <c r="E227" s="119">
        <v>0.21180555555555555</v>
      </c>
      <c r="F227" s="119">
        <v>0.14625850340136054</v>
      </c>
      <c r="G227" s="119">
        <v>0.15901455767077269</v>
      </c>
      <c r="H227" s="119">
        <v>0.19463087248322147</v>
      </c>
      <c r="I227" s="119">
        <v>0.17237569060773481</v>
      </c>
      <c r="J227" s="119">
        <v>0.20685959271168275</v>
      </c>
      <c r="K227" s="117">
        <v>0.26467449306296692</v>
      </c>
      <c r="L227" s="117">
        <v>0.42542016806722688</v>
      </c>
      <c r="M227" s="117">
        <v>0.58577405857740583</v>
      </c>
      <c r="N227" s="117">
        <v>0.76274713839750263</v>
      </c>
      <c r="O227" s="117">
        <v>0.99374348279457769</v>
      </c>
    </row>
    <row r="228" spans="1:15" ht="15" x14ac:dyDescent="0.25">
      <c r="A228" s="100">
        <v>15</v>
      </c>
      <c r="B228" s="100" t="s">
        <v>505</v>
      </c>
      <c r="C228" s="116" t="s">
        <v>1610</v>
      </c>
      <c r="D228" s="116" t="s">
        <v>530</v>
      </c>
      <c r="E228" s="117">
        <v>0</v>
      </c>
      <c r="F228" s="117">
        <v>3.0395136778115501E-3</v>
      </c>
      <c r="G228" s="117">
        <v>0</v>
      </c>
      <c r="H228" s="117">
        <v>0</v>
      </c>
      <c r="I228" s="117">
        <v>0</v>
      </c>
      <c r="J228" s="117">
        <v>6.2111801242236021E-3</v>
      </c>
      <c r="K228" s="117">
        <v>0</v>
      </c>
      <c r="L228" s="117">
        <v>0</v>
      </c>
      <c r="M228" s="117">
        <v>0</v>
      </c>
      <c r="N228" s="117">
        <v>0</v>
      </c>
      <c r="O228" s="117">
        <v>0</v>
      </c>
    </row>
    <row r="229" spans="1:15" ht="15" x14ac:dyDescent="0.25">
      <c r="A229" s="105">
        <v>15</v>
      </c>
      <c r="B229" s="105" t="s">
        <v>505</v>
      </c>
      <c r="C229" s="116" t="s">
        <v>1611</v>
      </c>
      <c r="D229" s="118" t="s">
        <v>531</v>
      </c>
      <c r="E229" s="119">
        <v>0</v>
      </c>
      <c r="F229" s="119">
        <v>0</v>
      </c>
      <c r="G229" s="119">
        <v>0</v>
      </c>
      <c r="H229" s="119">
        <v>0</v>
      </c>
      <c r="I229" s="119">
        <v>0</v>
      </c>
      <c r="J229" s="119">
        <v>0</v>
      </c>
      <c r="K229" s="117">
        <v>0</v>
      </c>
      <c r="L229" s="117">
        <v>0</v>
      </c>
      <c r="M229" s="117">
        <v>0</v>
      </c>
      <c r="N229" s="117">
        <v>0</v>
      </c>
      <c r="O229" s="117">
        <v>0</v>
      </c>
    </row>
    <row r="230" spans="1:15" ht="15" x14ac:dyDescent="0.25">
      <c r="A230" s="100">
        <v>15</v>
      </c>
      <c r="B230" s="100" t="s">
        <v>505</v>
      </c>
      <c r="C230" s="116" t="s">
        <v>1612</v>
      </c>
      <c r="D230" s="116" t="s">
        <v>532</v>
      </c>
      <c r="E230" s="117">
        <v>0</v>
      </c>
      <c r="F230" s="117">
        <v>0</v>
      </c>
      <c r="G230" s="117">
        <v>0</v>
      </c>
      <c r="H230" s="117">
        <v>0</v>
      </c>
      <c r="I230" s="117">
        <v>0</v>
      </c>
      <c r="J230" s="117">
        <v>0</v>
      </c>
      <c r="K230" s="117">
        <v>0</v>
      </c>
      <c r="L230" s="117">
        <v>0</v>
      </c>
      <c r="M230" s="117">
        <v>0</v>
      </c>
      <c r="N230" s="117">
        <v>0</v>
      </c>
      <c r="O230" s="117">
        <v>0</v>
      </c>
    </row>
    <row r="231" spans="1:15" ht="15" x14ac:dyDescent="0.25">
      <c r="A231" s="105">
        <v>15</v>
      </c>
      <c r="B231" s="105" t="s">
        <v>505</v>
      </c>
      <c r="C231" s="116" t="s">
        <v>1613</v>
      </c>
      <c r="D231" s="118" t="s">
        <v>533</v>
      </c>
      <c r="E231" s="119">
        <v>0</v>
      </c>
      <c r="F231" s="119">
        <v>5.4726368159203981E-2</v>
      </c>
      <c r="G231" s="119">
        <v>0</v>
      </c>
      <c r="H231" s="119">
        <v>0</v>
      </c>
      <c r="I231" s="119">
        <v>0</v>
      </c>
      <c r="J231" s="119">
        <v>5.6179775280898875E-3</v>
      </c>
      <c r="K231" s="117">
        <v>0</v>
      </c>
      <c r="L231" s="117">
        <v>0</v>
      </c>
      <c r="M231" s="117">
        <v>0</v>
      </c>
      <c r="N231" s="117">
        <v>0</v>
      </c>
      <c r="O231" s="117">
        <v>0</v>
      </c>
    </row>
    <row r="232" spans="1:15" ht="15" x14ac:dyDescent="0.25">
      <c r="A232" s="100">
        <v>15</v>
      </c>
      <c r="B232" s="100" t="s">
        <v>505</v>
      </c>
      <c r="C232" s="116" t="s">
        <v>1614</v>
      </c>
      <c r="D232" s="116" t="s">
        <v>534</v>
      </c>
      <c r="E232" s="117">
        <v>0.65773376055927757</v>
      </c>
      <c r="F232" s="117">
        <v>0.65563169578226044</v>
      </c>
      <c r="G232" s="117">
        <v>0.69062530108873688</v>
      </c>
      <c r="H232" s="117">
        <v>0.63544376987568663</v>
      </c>
      <c r="I232" s="117">
        <v>0.64539759036144573</v>
      </c>
      <c r="J232" s="117">
        <v>0.71679876280688193</v>
      </c>
      <c r="K232" s="117">
        <v>0.67467043314500941</v>
      </c>
      <c r="L232" s="117">
        <v>0.67266254450065577</v>
      </c>
      <c r="M232" s="117">
        <v>0.69395418700713485</v>
      </c>
      <c r="N232" s="117">
        <v>0.71661483366317968</v>
      </c>
      <c r="O232" s="117">
        <v>0.75238635289670164</v>
      </c>
    </row>
    <row r="233" spans="1:15" ht="15" x14ac:dyDescent="0.25">
      <c r="A233" s="105">
        <v>15</v>
      </c>
      <c r="B233" s="105" t="s">
        <v>505</v>
      </c>
      <c r="C233" s="116" t="s">
        <v>1615</v>
      </c>
      <c r="D233" s="118" t="s">
        <v>535</v>
      </c>
      <c r="E233" s="119">
        <v>3.0303030303030304E-2</v>
      </c>
      <c r="F233" s="119">
        <v>0</v>
      </c>
      <c r="G233" s="119">
        <v>0</v>
      </c>
      <c r="H233" s="119">
        <v>0</v>
      </c>
      <c r="I233" s="119">
        <v>0</v>
      </c>
      <c r="J233" s="119">
        <v>0</v>
      </c>
      <c r="K233" s="117">
        <v>3.1948881789137379E-3</v>
      </c>
      <c r="L233" s="117">
        <v>0</v>
      </c>
      <c r="M233" s="117">
        <v>0</v>
      </c>
      <c r="N233" s="117">
        <v>0</v>
      </c>
      <c r="O233" s="117">
        <v>0</v>
      </c>
    </row>
    <row r="234" spans="1:15" ht="15" x14ac:dyDescent="0.25">
      <c r="A234" s="100">
        <v>15</v>
      </c>
      <c r="B234" s="100" t="s">
        <v>505</v>
      </c>
      <c r="C234" s="116" t="s">
        <v>1616</v>
      </c>
      <c r="D234" s="116" t="s">
        <v>536</v>
      </c>
      <c r="E234" s="117">
        <v>0</v>
      </c>
      <c r="F234" s="117">
        <v>0</v>
      </c>
      <c r="G234" s="117">
        <v>0</v>
      </c>
      <c r="H234" s="117">
        <v>0</v>
      </c>
      <c r="I234" s="117">
        <v>0</v>
      </c>
      <c r="J234" s="117">
        <v>0</v>
      </c>
      <c r="K234" s="117">
        <v>0</v>
      </c>
      <c r="L234" s="117">
        <v>0</v>
      </c>
      <c r="M234" s="117">
        <v>0</v>
      </c>
      <c r="N234" s="117">
        <v>0</v>
      </c>
      <c r="O234" s="117">
        <v>0</v>
      </c>
    </row>
    <row r="235" spans="1:15" ht="15" x14ac:dyDescent="0.25">
      <c r="A235" s="105">
        <v>15</v>
      </c>
      <c r="B235" s="105" t="s">
        <v>505</v>
      </c>
      <c r="C235" s="116" t="s">
        <v>1617</v>
      </c>
      <c r="D235" s="118" t="s">
        <v>537</v>
      </c>
      <c r="E235" s="119">
        <v>0</v>
      </c>
      <c r="F235" s="119">
        <v>4.1322314049586778E-3</v>
      </c>
      <c r="G235" s="119">
        <v>2.0618556701030928E-3</v>
      </c>
      <c r="H235" s="119">
        <v>0</v>
      </c>
      <c r="I235" s="119">
        <v>0</v>
      </c>
      <c r="J235" s="119">
        <v>0</v>
      </c>
      <c r="K235" s="117">
        <v>0</v>
      </c>
      <c r="L235" s="117">
        <v>0</v>
      </c>
      <c r="M235" s="117">
        <v>0</v>
      </c>
      <c r="N235" s="117">
        <v>0</v>
      </c>
      <c r="O235" s="117">
        <v>0</v>
      </c>
    </row>
    <row r="236" spans="1:15" ht="15" x14ac:dyDescent="0.25">
      <c r="A236" s="100">
        <v>15</v>
      </c>
      <c r="B236" s="100" t="s">
        <v>505</v>
      </c>
      <c r="C236" s="116" t="s">
        <v>1618</v>
      </c>
      <c r="D236" s="116" t="s">
        <v>538</v>
      </c>
      <c r="E236" s="117">
        <v>4.8872180451127817E-2</v>
      </c>
      <c r="F236" s="117">
        <v>7.6045627376425855E-3</v>
      </c>
      <c r="G236" s="117">
        <v>0</v>
      </c>
      <c r="H236" s="117">
        <v>0</v>
      </c>
      <c r="I236" s="117">
        <v>0</v>
      </c>
      <c r="J236" s="117">
        <v>0</v>
      </c>
      <c r="K236" s="117">
        <v>0</v>
      </c>
      <c r="L236" s="117">
        <v>0</v>
      </c>
      <c r="M236" s="117">
        <v>0</v>
      </c>
      <c r="N236" s="117">
        <v>0</v>
      </c>
      <c r="O236" s="117">
        <v>0</v>
      </c>
    </row>
    <row r="237" spans="1:15" ht="15" x14ac:dyDescent="0.25">
      <c r="A237" s="105">
        <v>15</v>
      </c>
      <c r="B237" s="105" t="s">
        <v>505</v>
      </c>
      <c r="C237" s="116" t="s">
        <v>1619</v>
      </c>
      <c r="D237" s="118" t="s">
        <v>539</v>
      </c>
      <c r="E237" s="119">
        <v>7.6923076923076927E-2</v>
      </c>
      <c r="F237" s="119">
        <v>1.4778325123152709E-2</v>
      </c>
      <c r="G237" s="119">
        <v>0</v>
      </c>
      <c r="H237" s="119">
        <v>0</v>
      </c>
      <c r="I237" s="119">
        <v>0</v>
      </c>
      <c r="J237" s="119">
        <v>0</v>
      </c>
      <c r="K237" s="117">
        <v>0</v>
      </c>
      <c r="L237" s="117">
        <v>0</v>
      </c>
      <c r="M237" s="117">
        <v>0</v>
      </c>
      <c r="N237" s="117">
        <v>0</v>
      </c>
      <c r="O237" s="117">
        <v>0</v>
      </c>
    </row>
    <row r="238" spans="1:15" ht="15" x14ac:dyDescent="0.25">
      <c r="A238" s="100">
        <v>15</v>
      </c>
      <c r="B238" s="100" t="s">
        <v>505</v>
      </c>
      <c r="C238" s="116" t="s">
        <v>1620</v>
      </c>
      <c r="D238" s="116" t="s">
        <v>540</v>
      </c>
      <c r="E238" s="117">
        <v>0</v>
      </c>
      <c r="F238" s="117">
        <v>2.717391304347826E-3</v>
      </c>
      <c r="G238" s="117">
        <v>0</v>
      </c>
      <c r="H238" s="117">
        <v>0</v>
      </c>
      <c r="I238" s="117">
        <v>0</v>
      </c>
      <c r="J238" s="117">
        <v>0</v>
      </c>
      <c r="K238" s="117">
        <v>0</v>
      </c>
      <c r="L238" s="117">
        <v>0</v>
      </c>
      <c r="M238" s="117">
        <v>0</v>
      </c>
      <c r="N238" s="117">
        <v>0</v>
      </c>
      <c r="O238" s="117">
        <v>0</v>
      </c>
    </row>
    <row r="239" spans="1:15" ht="15" x14ac:dyDescent="0.25">
      <c r="A239" s="105">
        <v>15</v>
      </c>
      <c r="B239" s="105" t="s">
        <v>505</v>
      </c>
      <c r="C239" s="116" t="s">
        <v>1621</v>
      </c>
      <c r="D239" s="118" t="s">
        <v>541</v>
      </c>
      <c r="E239" s="119">
        <v>0.33570300157977884</v>
      </c>
      <c r="F239" s="119">
        <v>0.3261904761904762</v>
      </c>
      <c r="G239" s="119">
        <v>0.28342674139311447</v>
      </c>
      <c r="H239" s="119">
        <v>0.21756647864625303</v>
      </c>
      <c r="I239" s="119">
        <v>0.21724979658258747</v>
      </c>
      <c r="J239" s="119">
        <v>0.35486508585445625</v>
      </c>
      <c r="K239" s="117">
        <v>0.25636942675159236</v>
      </c>
      <c r="L239" s="117">
        <v>0.39078633836378079</v>
      </c>
      <c r="M239" s="117">
        <v>0.49642573471008739</v>
      </c>
      <c r="N239" s="117">
        <v>0.58659217877094971</v>
      </c>
      <c r="O239" s="117">
        <v>0.66586730615507594</v>
      </c>
    </row>
    <row r="240" spans="1:15" ht="15" x14ac:dyDescent="0.25">
      <c r="A240" s="100">
        <v>15</v>
      </c>
      <c r="B240" s="100" t="s">
        <v>505</v>
      </c>
      <c r="C240" s="116" t="s">
        <v>1622</v>
      </c>
      <c r="D240" s="116" t="s">
        <v>542</v>
      </c>
      <c r="E240" s="117">
        <v>0</v>
      </c>
      <c r="F240" s="117">
        <v>0</v>
      </c>
      <c r="G240" s="117">
        <v>0</v>
      </c>
      <c r="H240" s="117">
        <v>0</v>
      </c>
      <c r="I240" s="117">
        <v>0</v>
      </c>
      <c r="J240" s="117">
        <v>0</v>
      </c>
      <c r="K240" s="117">
        <v>0</v>
      </c>
      <c r="L240" s="117">
        <v>0</v>
      </c>
      <c r="M240" s="117">
        <v>0</v>
      </c>
      <c r="N240" s="117">
        <v>0</v>
      </c>
      <c r="O240" s="117">
        <v>0</v>
      </c>
    </row>
    <row r="241" spans="1:15" ht="15" x14ac:dyDescent="0.25">
      <c r="A241" s="105">
        <v>15</v>
      </c>
      <c r="B241" s="105" t="s">
        <v>505</v>
      </c>
      <c r="C241" s="116" t="s">
        <v>1623</v>
      </c>
      <c r="D241" s="118" t="s">
        <v>543</v>
      </c>
      <c r="E241" s="119">
        <v>0.13123359580052493</v>
      </c>
      <c r="F241" s="119">
        <v>8.8353413654618476E-2</v>
      </c>
      <c r="G241" s="119">
        <v>0.10975609756097561</v>
      </c>
      <c r="H241" s="119">
        <v>0.11618257261410789</v>
      </c>
      <c r="I241" s="119">
        <v>9.5700416088765602E-2</v>
      </c>
      <c r="J241" s="119">
        <v>8.683473389355742E-2</v>
      </c>
      <c r="K241" s="117">
        <v>0</v>
      </c>
      <c r="L241" s="117">
        <v>0</v>
      </c>
      <c r="M241" s="117">
        <v>0</v>
      </c>
      <c r="N241" s="117">
        <v>0</v>
      </c>
      <c r="O241" s="117">
        <v>2.077562326869806E-2</v>
      </c>
    </row>
    <row r="242" spans="1:15" ht="15" x14ac:dyDescent="0.25">
      <c r="A242" s="100">
        <v>15</v>
      </c>
      <c r="B242" s="100" t="s">
        <v>505</v>
      </c>
      <c r="C242" s="116" t="s">
        <v>1624</v>
      </c>
      <c r="D242" s="116" t="s">
        <v>544</v>
      </c>
      <c r="E242" s="117">
        <v>0</v>
      </c>
      <c r="F242" s="117">
        <v>1.0471204188481676E-2</v>
      </c>
      <c r="G242" s="117">
        <v>0</v>
      </c>
      <c r="H242" s="117">
        <v>0</v>
      </c>
      <c r="I242" s="117">
        <v>0</v>
      </c>
      <c r="J242" s="117">
        <v>0</v>
      </c>
      <c r="K242" s="117">
        <v>0</v>
      </c>
      <c r="L242" s="117">
        <v>0</v>
      </c>
      <c r="M242" s="117">
        <v>0</v>
      </c>
      <c r="N242" s="117">
        <v>0</v>
      </c>
      <c r="O242" s="117">
        <v>0</v>
      </c>
    </row>
    <row r="243" spans="1:15" ht="15" x14ac:dyDescent="0.25">
      <c r="A243" s="105">
        <v>15</v>
      </c>
      <c r="B243" s="105" t="s">
        <v>505</v>
      </c>
      <c r="C243" s="116" t="s">
        <v>1625</v>
      </c>
      <c r="D243" s="118" t="s">
        <v>545</v>
      </c>
      <c r="E243" s="119">
        <v>0.17060367454068243</v>
      </c>
      <c r="F243" s="119">
        <v>0.12154696132596685</v>
      </c>
      <c r="G243" s="119">
        <v>4.788732394366197E-2</v>
      </c>
      <c r="H243" s="119">
        <v>0</v>
      </c>
      <c r="I243" s="119">
        <v>0</v>
      </c>
      <c r="J243" s="119">
        <v>2.8571428571428571E-3</v>
      </c>
      <c r="K243" s="117">
        <v>0</v>
      </c>
      <c r="L243" s="117">
        <v>0</v>
      </c>
      <c r="M243" s="117">
        <v>0</v>
      </c>
      <c r="N243" s="117">
        <v>0</v>
      </c>
      <c r="O243" s="117">
        <v>0</v>
      </c>
    </row>
    <row r="244" spans="1:15" ht="15" x14ac:dyDescent="0.25">
      <c r="A244" s="100">
        <v>15</v>
      </c>
      <c r="B244" s="100" t="s">
        <v>505</v>
      </c>
      <c r="C244" s="116" t="s">
        <v>1626</v>
      </c>
      <c r="D244" s="116" t="s">
        <v>546</v>
      </c>
      <c r="E244" s="117">
        <v>0</v>
      </c>
      <c r="F244" s="117">
        <v>6.8493150684931503E-3</v>
      </c>
      <c r="G244" s="117">
        <v>0</v>
      </c>
      <c r="H244" s="117">
        <v>0</v>
      </c>
      <c r="I244" s="117">
        <v>0</v>
      </c>
      <c r="J244" s="117">
        <v>0</v>
      </c>
      <c r="K244" s="117">
        <v>0</v>
      </c>
      <c r="L244" s="117">
        <v>0</v>
      </c>
      <c r="M244" s="117">
        <v>0</v>
      </c>
      <c r="N244" s="117">
        <v>0</v>
      </c>
      <c r="O244" s="117">
        <v>0</v>
      </c>
    </row>
    <row r="245" spans="1:15" ht="15" x14ac:dyDescent="0.25">
      <c r="A245" s="105">
        <v>15</v>
      </c>
      <c r="B245" s="105" t="s">
        <v>505</v>
      </c>
      <c r="C245" s="116" t="s">
        <v>1627</v>
      </c>
      <c r="D245" s="118" t="s">
        <v>547</v>
      </c>
      <c r="E245" s="119">
        <v>0</v>
      </c>
      <c r="F245" s="119">
        <v>7.889546351084813E-3</v>
      </c>
      <c r="G245" s="119">
        <v>0</v>
      </c>
      <c r="H245" s="119">
        <v>0</v>
      </c>
      <c r="I245" s="119">
        <v>0</v>
      </c>
      <c r="J245" s="119">
        <v>0</v>
      </c>
      <c r="K245" s="117">
        <v>0</v>
      </c>
      <c r="L245" s="117">
        <v>0</v>
      </c>
      <c r="M245" s="117">
        <v>0</v>
      </c>
      <c r="N245" s="117">
        <v>0</v>
      </c>
      <c r="O245" s="117">
        <v>0</v>
      </c>
    </row>
    <row r="246" spans="1:15" ht="15" x14ac:dyDescent="0.25">
      <c r="A246" s="100">
        <v>15</v>
      </c>
      <c r="B246" s="100" t="s">
        <v>505</v>
      </c>
      <c r="C246" s="116" t="s">
        <v>1628</v>
      </c>
      <c r="D246" s="116" t="s">
        <v>283</v>
      </c>
      <c r="E246" s="117">
        <v>0</v>
      </c>
      <c r="F246" s="117">
        <v>6.41025641025641E-3</v>
      </c>
      <c r="G246" s="117">
        <v>0</v>
      </c>
      <c r="H246" s="117">
        <v>0</v>
      </c>
      <c r="I246" s="117">
        <v>0</v>
      </c>
      <c r="J246" s="117">
        <v>0</v>
      </c>
      <c r="K246" s="117">
        <v>0</v>
      </c>
      <c r="L246" s="117">
        <v>0</v>
      </c>
      <c r="M246" s="117">
        <v>0</v>
      </c>
      <c r="N246" s="117">
        <v>0</v>
      </c>
      <c r="O246" s="117">
        <v>0</v>
      </c>
    </row>
    <row r="247" spans="1:15" ht="15" x14ac:dyDescent="0.25">
      <c r="A247" s="105">
        <v>15</v>
      </c>
      <c r="B247" s="105" t="s">
        <v>505</v>
      </c>
      <c r="C247" s="116" t="s">
        <v>1629</v>
      </c>
      <c r="D247" s="118" t="s">
        <v>548</v>
      </c>
      <c r="E247" s="119">
        <v>0</v>
      </c>
      <c r="F247" s="119">
        <v>3.7735849056603774E-3</v>
      </c>
      <c r="G247" s="119">
        <v>0</v>
      </c>
      <c r="H247" s="119">
        <v>0</v>
      </c>
      <c r="I247" s="119">
        <v>0</v>
      </c>
      <c r="J247" s="119">
        <v>0</v>
      </c>
      <c r="K247" s="117">
        <v>0</v>
      </c>
      <c r="L247" s="117">
        <v>0</v>
      </c>
      <c r="M247" s="117">
        <v>0</v>
      </c>
      <c r="N247" s="117">
        <v>0</v>
      </c>
      <c r="O247" s="117">
        <v>0</v>
      </c>
    </row>
    <row r="248" spans="1:15" ht="15" x14ac:dyDescent="0.25">
      <c r="A248" s="100">
        <v>15</v>
      </c>
      <c r="B248" s="100" t="s">
        <v>505</v>
      </c>
      <c r="C248" s="116" t="s">
        <v>1630</v>
      </c>
      <c r="D248" s="116" t="s">
        <v>549</v>
      </c>
      <c r="E248" s="117">
        <v>0</v>
      </c>
      <c r="F248" s="117">
        <v>1.1904761904761904E-2</v>
      </c>
      <c r="G248" s="117">
        <v>0</v>
      </c>
      <c r="H248" s="117">
        <v>0</v>
      </c>
      <c r="I248" s="117">
        <v>0</v>
      </c>
      <c r="J248" s="117">
        <v>0</v>
      </c>
      <c r="K248" s="117">
        <v>0</v>
      </c>
      <c r="L248" s="117">
        <v>0</v>
      </c>
      <c r="M248" s="117">
        <v>0</v>
      </c>
      <c r="N248" s="117">
        <v>0</v>
      </c>
      <c r="O248" s="117">
        <v>0</v>
      </c>
    </row>
    <row r="249" spans="1:15" ht="15" x14ac:dyDescent="0.25">
      <c r="A249" s="105">
        <v>15</v>
      </c>
      <c r="B249" s="105" t="s">
        <v>505</v>
      </c>
      <c r="C249" s="116" t="s">
        <v>1631</v>
      </c>
      <c r="D249" s="118" t="s">
        <v>550</v>
      </c>
      <c r="E249" s="119">
        <v>0</v>
      </c>
      <c r="F249" s="119">
        <v>0</v>
      </c>
      <c r="G249" s="119">
        <v>0</v>
      </c>
      <c r="H249" s="119">
        <v>0</v>
      </c>
      <c r="I249" s="119">
        <v>0</v>
      </c>
      <c r="J249" s="119">
        <v>0</v>
      </c>
      <c r="K249" s="117">
        <v>0</v>
      </c>
      <c r="L249" s="117">
        <v>0</v>
      </c>
      <c r="M249" s="117">
        <v>0</v>
      </c>
      <c r="N249" s="117">
        <v>0</v>
      </c>
      <c r="O249" s="117">
        <v>0</v>
      </c>
    </row>
    <row r="250" spans="1:15" ht="15" x14ac:dyDescent="0.25">
      <c r="A250" s="100">
        <v>15</v>
      </c>
      <c r="B250" s="100" t="s">
        <v>505</v>
      </c>
      <c r="C250" s="116" t="s">
        <v>1632</v>
      </c>
      <c r="D250" s="116" t="s">
        <v>551</v>
      </c>
      <c r="E250" s="117">
        <v>0</v>
      </c>
      <c r="F250" s="117">
        <v>0</v>
      </c>
      <c r="G250" s="117">
        <v>0</v>
      </c>
      <c r="H250" s="117">
        <v>0</v>
      </c>
      <c r="I250" s="117">
        <v>0</v>
      </c>
      <c r="J250" s="117">
        <v>0</v>
      </c>
      <c r="K250" s="117">
        <v>0</v>
      </c>
      <c r="L250" s="117">
        <v>0</v>
      </c>
      <c r="M250" s="117">
        <v>0</v>
      </c>
      <c r="N250" s="117">
        <v>0</v>
      </c>
      <c r="O250" s="117">
        <v>0</v>
      </c>
    </row>
    <row r="251" spans="1:15" ht="15" x14ac:dyDescent="0.25">
      <c r="A251" s="105">
        <v>15</v>
      </c>
      <c r="B251" s="105" t="s">
        <v>505</v>
      </c>
      <c r="C251" s="116" t="s">
        <v>1633</v>
      </c>
      <c r="D251" s="118" t="s">
        <v>552</v>
      </c>
      <c r="E251" s="119">
        <v>0</v>
      </c>
      <c r="F251" s="119">
        <v>1.0301109350237718E-2</v>
      </c>
      <c r="G251" s="119">
        <v>2.5117739403453691E-2</v>
      </c>
      <c r="H251" s="119">
        <v>0</v>
      </c>
      <c r="I251" s="119">
        <v>0</v>
      </c>
      <c r="J251" s="119">
        <v>5.3151100987091872E-3</v>
      </c>
      <c r="K251" s="117">
        <v>0</v>
      </c>
      <c r="L251" s="117">
        <v>0</v>
      </c>
      <c r="M251" s="117">
        <v>0</v>
      </c>
      <c r="N251" s="117">
        <v>0</v>
      </c>
      <c r="O251" s="117">
        <v>0</v>
      </c>
    </row>
    <row r="252" spans="1:15" ht="15" x14ac:dyDescent="0.25">
      <c r="A252" s="100">
        <v>15</v>
      </c>
      <c r="B252" s="100" t="s">
        <v>505</v>
      </c>
      <c r="C252" s="116" t="s">
        <v>1634</v>
      </c>
      <c r="D252" s="116" t="s">
        <v>553</v>
      </c>
      <c r="E252" s="117">
        <v>3.7900874635568516E-2</v>
      </c>
      <c r="F252" s="117">
        <v>8.9020771513353119E-3</v>
      </c>
      <c r="G252" s="117">
        <v>0</v>
      </c>
      <c r="H252" s="117">
        <v>0</v>
      </c>
      <c r="I252" s="117">
        <v>0</v>
      </c>
      <c r="J252" s="117">
        <v>0</v>
      </c>
      <c r="K252" s="117">
        <v>0</v>
      </c>
      <c r="L252" s="117">
        <v>0</v>
      </c>
      <c r="M252" s="117">
        <v>0</v>
      </c>
      <c r="N252" s="117">
        <v>0</v>
      </c>
      <c r="O252" s="117">
        <v>0</v>
      </c>
    </row>
    <row r="253" spans="1:15" ht="15" x14ac:dyDescent="0.25">
      <c r="A253" s="105">
        <v>15</v>
      </c>
      <c r="B253" s="105" t="s">
        <v>505</v>
      </c>
      <c r="C253" s="116" t="s">
        <v>1635</v>
      </c>
      <c r="D253" s="118" t="s">
        <v>554</v>
      </c>
      <c r="E253" s="119">
        <v>0</v>
      </c>
      <c r="F253" s="119">
        <v>0</v>
      </c>
      <c r="G253" s="119">
        <v>0</v>
      </c>
      <c r="H253" s="119">
        <v>0</v>
      </c>
      <c r="I253" s="119">
        <v>0</v>
      </c>
      <c r="J253" s="119">
        <v>0</v>
      </c>
      <c r="K253" s="117">
        <v>0</v>
      </c>
      <c r="L253" s="117">
        <v>0</v>
      </c>
      <c r="M253" s="117">
        <v>0</v>
      </c>
      <c r="N253" s="117">
        <v>0</v>
      </c>
      <c r="O253" s="117">
        <v>0</v>
      </c>
    </row>
    <row r="254" spans="1:15" ht="15" x14ac:dyDescent="0.25">
      <c r="A254" s="100">
        <v>15</v>
      </c>
      <c r="B254" s="100" t="s">
        <v>505</v>
      </c>
      <c r="C254" s="116" t="s">
        <v>1636</v>
      </c>
      <c r="D254" s="116" t="s">
        <v>555</v>
      </c>
      <c r="E254" s="117">
        <v>6.0882800608828003E-2</v>
      </c>
      <c r="F254" s="117">
        <v>4.7692307692307694E-2</v>
      </c>
      <c r="G254" s="117">
        <v>0.16899224806201552</v>
      </c>
      <c r="H254" s="117">
        <v>7.2784810126582278E-2</v>
      </c>
      <c r="I254" s="117">
        <v>8.8424437299035374E-2</v>
      </c>
      <c r="J254" s="117">
        <v>0.13225806451612904</v>
      </c>
      <c r="K254" s="117">
        <v>8.1889763779527558E-2</v>
      </c>
      <c r="L254" s="117">
        <v>8.6614173228346455E-2</v>
      </c>
      <c r="M254" s="117">
        <v>4.0944881889763779E-2</v>
      </c>
      <c r="N254" s="117">
        <v>1.740506329113924E-2</v>
      </c>
      <c r="O254" s="117">
        <v>1.7543859649122806E-2</v>
      </c>
    </row>
    <row r="255" spans="1:15" ht="15" x14ac:dyDescent="0.25">
      <c r="A255" s="105">
        <v>15</v>
      </c>
      <c r="B255" s="105" t="s">
        <v>505</v>
      </c>
      <c r="C255" s="116" t="s">
        <v>1637</v>
      </c>
      <c r="D255" s="118" t="s">
        <v>556</v>
      </c>
      <c r="E255" s="119">
        <v>0</v>
      </c>
      <c r="F255" s="119">
        <v>0</v>
      </c>
      <c r="G255" s="119">
        <v>0</v>
      </c>
      <c r="H255" s="119">
        <v>0</v>
      </c>
      <c r="I255" s="119">
        <v>0</v>
      </c>
      <c r="J255" s="119">
        <v>0</v>
      </c>
      <c r="K255" s="117">
        <v>0</v>
      </c>
      <c r="L255" s="117">
        <v>0</v>
      </c>
      <c r="M255" s="117">
        <v>0</v>
      </c>
      <c r="N255" s="117">
        <v>0</v>
      </c>
      <c r="O255" s="117">
        <v>0</v>
      </c>
    </row>
    <row r="256" spans="1:15" ht="15" x14ac:dyDescent="0.25">
      <c r="A256" s="100">
        <v>15</v>
      </c>
      <c r="B256" s="100" t="s">
        <v>505</v>
      </c>
      <c r="C256" s="116" t="s">
        <v>1638</v>
      </c>
      <c r="D256" s="116" t="s">
        <v>557</v>
      </c>
      <c r="E256" s="117">
        <v>0</v>
      </c>
      <c r="F256" s="117">
        <v>5.3908355795148251E-3</v>
      </c>
      <c r="G256" s="117">
        <v>0</v>
      </c>
      <c r="H256" s="117">
        <v>0</v>
      </c>
      <c r="I256" s="117">
        <v>0</v>
      </c>
      <c r="J256" s="117">
        <v>2.8901734104046241E-3</v>
      </c>
      <c r="K256" s="117">
        <v>0</v>
      </c>
      <c r="L256" s="117">
        <v>0</v>
      </c>
      <c r="M256" s="117">
        <v>0</v>
      </c>
      <c r="N256" s="117">
        <v>0</v>
      </c>
      <c r="O256" s="117">
        <v>0</v>
      </c>
    </row>
    <row r="257" spans="1:15" ht="15" x14ac:dyDescent="0.25">
      <c r="A257" s="105">
        <v>15</v>
      </c>
      <c r="B257" s="105" t="s">
        <v>505</v>
      </c>
      <c r="C257" s="116" t="s">
        <v>1639</v>
      </c>
      <c r="D257" s="118" t="s">
        <v>558</v>
      </c>
      <c r="E257" s="119">
        <v>0.18405627198124266</v>
      </c>
      <c r="F257" s="119">
        <v>9.3584461447910536E-2</v>
      </c>
      <c r="G257" s="119">
        <v>0.14251921939680662</v>
      </c>
      <c r="H257" s="119">
        <v>0.16877637130801687</v>
      </c>
      <c r="I257" s="119">
        <v>0.1362810417928528</v>
      </c>
      <c r="J257" s="119">
        <v>0.12394195888754535</v>
      </c>
      <c r="K257" s="117">
        <v>6.7181926278240184E-2</v>
      </c>
      <c r="L257" s="117">
        <v>7.1640023682652459E-2</v>
      </c>
      <c r="M257" s="117">
        <v>5.0535077288941736E-2</v>
      </c>
      <c r="N257" s="117">
        <v>4.880952380952381E-2</v>
      </c>
      <c r="O257" s="117">
        <v>4.417910447761194E-2</v>
      </c>
    </row>
    <row r="258" spans="1:15" ht="15" x14ac:dyDescent="0.25">
      <c r="A258" s="100">
        <v>15</v>
      </c>
      <c r="B258" s="100" t="s">
        <v>505</v>
      </c>
      <c r="C258" s="116" t="s">
        <v>1640</v>
      </c>
      <c r="D258" s="116" t="s">
        <v>559</v>
      </c>
      <c r="E258" s="117">
        <v>0</v>
      </c>
      <c r="F258" s="117">
        <v>2.1598272138228943E-3</v>
      </c>
      <c r="G258" s="117">
        <v>0</v>
      </c>
      <c r="H258" s="117">
        <v>0</v>
      </c>
      <c r="I258" s="117">
        <v>0</v>
      </c>
      <c r="J258" s="117">
        <v>0</v>
      </c>
      <c r="K258" s="117">
        <v>0</v>
      </c>
      <c r="L258" s="117">
        <v>0</v>
      </c>
      <c r="M258" s="117">
        <v>0</v>
      </c>
      <c r="N258" s="117">
        <v>0</v>
      </c>
      <c r="O258" s="117">
        <v>0</v>
      </c>
    </row>
    <row r="259" spans="1:15" ht="15" x14ac:dyDescent="0.25">
      <c r="A259" s="105">
        <v>15</v>
      </c>
      <c r="B259" s="105" t="s">
        <v>505</v>
      </c>
      <c r="C259" s="116" t="s">
        <v>1641</v>
      </c>
      <c r="D259" s="118" t="s">
        <v>560</v>
      </c>
      <c r="E259" s="119">
        <v>3.5433070866141732E-2</v>
      </c>
      <c r="F259" s="119">
        <v>2.6773761713520749E-3</v>
      </c>
      <c r="G259" s="119">
        <v>1.364256480218281E-3</v>
      </c>
      <c r="H259" s="119">
        <v>0</v>
      </c>
      <c r="I259" s="119">
        <v>0</v>
      </c>
      <c r="J259" s="119">
        <v>1.483679525222552E-3</v>
      </c>
      <c r="K259" s="117">
        <v>0</v>
      </c>
      <c r="L259" s="117">
        <v>0</v>
      </c>
      <c r="M259" s="117">
        <v>0</v>
      </c>
      <c r="N259" s="117">
        <v>1.4326647564469914E-3</v>
      </c>
      <c r="O259" s="117">
        <v>0</v>
      </c>
    </row>
    <row r="260" spans="1:15" ht="15" x14ac:dyDescent="0.25">
      <c r="A260" s="100">
        <v>15</v>
      </c>
      <c r="B260" s="100" t="s">
        <v>505</v>
      </c>
      <c r="C260" s="116" t="s">
        <v>1642</v>
      </c>
      <c r="D260" s="116" t="s">
        <v>561</v>
      </c>
      <c r="E260" s="117">
        <v>2.1936459909228441E-2</v>
      </c>
      <c r="F260" s="117">
        <v>3.2526475037821481E-2</v>
      </c>
      <c r="G260" s="117">
        <v>0</v>
      </c>
      <c r="H260" s="117">
        <v>0</v>
      </c>
      <c r="I260" s="117">
        <v>0</v>
      </c>
      <c r="J260" s="117">
        <v>1.4814814814814814E-3</v>
      </c>
      <c r="K260" s="117">
        <v>0</v>
      </c>
      <c r="L260" s="117">
        <v>0</v>
      </c>
      <c r="M260" s="117">
        <v>0</v>
      </c>
      <c r="N260" s="117">
        <v>0</v>
      </c>
      <c r="O260" s="117">
        <v>0</v>
      </c>
    </row>
    <row r="261" spans="1:15" ht="15" x14ac:dyDescent="0.25">
      <c r="A261" s="105">
        <v>15</v>
      </c>
      <c r="B261" s="105" t="s">
        <v>505</v>
      </c>
      <c r="C261" s="116" t="s">
        <v>1643</v>
      </c>
      <c r="D261" s="118" t="s">
        <v>562</v>
      </c>
      <c r="E261" s="119">
        <v>0</v>
      </c>
      <c r="F261" s="119">
        <v>1.0610079575596816E-2</v>
      </c>
      <c r="G261" s="119">
        <v>0</v>
      </c>
      <c r="H261" s="119">
        <v>0</v>
      </c>
      <c r="I261" s="119">
        <v>0</v>
      </c>
      <c r="J261" s="119">
        <v>2.6246719160104987E-3</v>
      </c>
      <c r="K261" s="117">
        <v>0</v>
      </c>
      <c r="L261" s="117">
        <v>0</v>
      </c>
      <c r="M261" s="117">
        <v>0</v>
      </c>
      <c r="N261" s="117">
        <v>0</v>
      </c>
      <c r="O261" s="117">
        <v>0</v>
      </c>
    </row>
    <row r="262" spans="1:15" ht="15" x14ac:dyDescent="0.25">
      <c r="A262" s="100">
        <v>15</v>
      </c>
      <c r="B262" s="100" t="s">
        <v>505</v>
      </c>
      <c r="C262" s="116" t="s">
        <v>1644</v>
      </c>
      <c r="D262" s="116" t="s">
        <v>563</v>
      </c>
      <c r="E262" s="117">
        <v>0</v>
      </c>
      <c r="F262" s="117">
        <v>0</v>
      </c>
      <c r="G262" s="117">
        <v>0</v>
      </c>
      <c r="H262" s="117">
        <v>0</v>
      </c>
      <c r="I262" s="117">
        <v>0</v>
      </c>
      <c r="J262" s="117">
        <v>0</v>
      </c>
      <c r="K262" s="117">
        <v>0</v>
      </c>
      <c r="L262" s="117">
        <v>0</v>
      </c>
      <c r="M262" s="117">
        <v>0</v>
      </c>
      <c r="N262" s="117">
        <v>0</v>
      </c>
      <c r="O262" s="117">
        <v>0</v>
      </c>
    </row>
    <row r="263" spans="1:15" ht="15" x14ac:dyDescent="0.25">
      <c r="A263" s="105">
        <v>15</v>
      </c>
      <c r="B263" s="105" t="s">
        <v>505</v>
      </c>
      <c r="C263" s="116" t="s">
        <v>1645</v>
      </c>
      <c r="D263" s="118" t="s">
        <v>564</v>
      </c>
      <c r="E263" s="119">
        <v>2.8106508875739646E-2</v>
      </c>
      <c r="F263" s="119">
        <v>2.9585798816568047E-3</v>
      </c>
      <c r="G263" s="119">
        <v>0</v>
      </c>
      <c r="H263" s="119">
        <v>0</v>
      </c>
      <c r="I263" s="119">
        <v>0</v>
      </c>
      <c r="J263" s="119">
        <v>3.6866359447004608E-2</v>
      </c>
      <c r="K263" s="117">
        <v>3.2835820895522387E-2</v>
      </c>
      <c r="L263" s="117">
        <v>6.8656716417910449E-2</v>
      </c>
      <c r="M263" s="117">
        <v>5.6716417910447764E-2</v>
      </c>
      <c r="N263" s="117">
        <v>5.3651266766020868E-2</v>
      </c>
      <c r="O263" s="117">
        <v>1.7857142857142856E-2</v>
      </c>
    </row>
    <row r="264" spans="1:15" ht="15" x14ac:dyDescent="0.25">
      <c r="A264" s="100">
        <v>15</v>
      </c>
      <c r="B264" s="100" t="s">
        <v>505</v>
      </c>
      <c r="C264" s="116" t="s">
        <v>1646</v>
      </c>
      <c r="D264" s="116" t="s">
        <v>565</v>
      </c>
      <c r="E264" s="117">
        <v>0</v>
      </c>
      <c r="F264" s="117">
        <v>0</v>
      </c>
      <c r="G264" s="117">
        <v>0</v>
      </c>
      <c r="H264" s="117">
        <v>0</v>
      </c>
      <c r="I264" s="117">
        <v>0</v>
      </c>
      <c r="J264" s="117">
        <v>0</v>
      </c>
      <c r="K264" s="117">
        <v>0</v>
      </c>
      <c r="L264" s="117">
        <v>0</v>
      </c>
      <c r="M264" s="117">
        <v>0</v>
      </c>
      <c r="N264" s="117">
        <v>0</v>
      </c>
      <c r="O264" s="117">
        <v>0</v>
      </c>
    </row>
    <row r="265" spans="1:15" ht="15" x14ac:dyDescent="0.25">
      <c r="A265" s="105">
        <v>15</v>
      </c>
      <c r="B265" s="105" t="s">
        <v>505</v>
      </c>
      <c r="C265" s="116" t="s">
        <v>1647</v>
      </c>
      <c r="D265" s="118" t="s">
        <v>566</v>
      </c>
      <c r="E265" s="119">
        <v>0</v>
      </c>
      <c r="F265" s="119">
        <v>0</v>
      </c>
      <c r="G265" s="119">
        <v>0</v>
      </c>
      <c r="H265" s="119">
        <v>0</v>
      </c>
      <c r="I265" s="119">
        <v>0</v>
      </c>
      <c r="J265" s="119">
        <v>0</v>
      </c>
      <c r="K265" s="117">
        <v>0</v>
      </c>
      <c r="L265" s="117">
        <v>0</v>
      </c>
      <c r="M265" s="117">
        <v>0</v>
      </c>
      <c r="N265" s="117">
        <v>0</v>
      </c>
      <c r="O265" s="117">
        <v>0</v>
      </c>
    </row>
    <row r="266" spans="1:15" ht="15" x14ac:dyDescent="0.25">
      <c r="A266" s="100">
        <v>15</v>
      </c>
      <c r="B266" s="100" t="s">
        <v>505</v>
      </c>
      <c r="C266" s="116" t="s">
        <v>1648</v>
      </c>
      <c r="D266" s="116" t="s">
        <v>567</v>
      </c>
      <c r="E266" s="117">
        <v>0.11941391941391942</v>
      </c>
      <c r="F266" s="117">
        <v>2.6248632883703972E-2</v>
      </c>
      <c r="G266" s="117">
        <v>0</v>
      </c>
      <c r="H266" s="117">
        <v>0</v>
      </c>
      <c r="I266" s="117">
        <v>0</v>
      </c>
      <c r="J266" s="117">
        <v>3.595828838547285E-4</v>
      </c>
      <c r="K266" s="117">
        <v>0</v>
      </c>
      <c r="L266" s="117">
        <v>0</v>
      </c>
      <c r="M266" s="117">
        <v>0</v>
      </c>
      <c r="N266" s="117">
        <v>0</v>
      </c>
      <c r="O266" s="117">
        <v>0</v>
      </c>
    </row>
    <row r="267" spans="1:15" ht="15" x14ac:dyDescent="0.25">
      <c r="A267" s="105">
        <v>15</v>
      </c>
      <c r="B267" s="105" t="s">
        <v>505</v>
      </c>
      <c r="C267" s="116" t="s">
        <v>1649</v>
      </c>
      <c r="D267" s="118" t="s">
        <v>568</v>
      </c>
      <c r="E267" s="119">
        <v>0</v>
      </c>
      <c r="F267" s="119">
        <v>0</v>
      </c>
      <c r="G267" s="119">
        <v>0</v>
      </c>
      <c r="H267" s="119">
        <v>0</v>
      </c>
      <c r="I267" s="119">
        <v>0</v>
      </c>
      <c r="J267" s="119">
        <v>0</v>
      </c>
      <c r="K267" s="117">
        <v>0</v>
      </c>
      <c r="L267" s="117">
        <v>0</v>
      </c>
      <c r="M267" s="117">
        <v>0</v>
      </c>
      <c r="N267" s="117">
        <v>0</v>
      </c>
      <c r="O267" s="117">
        <v>0</v>
      </c>
    </row>
    <row r="268" spans="1:15" ht="15" x14ac:dyDescent="0.25">
      <c r="A268" s="100">
        <v>15</v>
      </c>
      <c r="B268" s="100" t="s">
        <v>505</v>
      </c>
      <c r="C268" s="116" t="s">
        <v>1650</v>
      </c>
      <c r="D268" s="116" t="s">
        <v>569</v>
      </c>
      <c r="E268" s="117">
        <v>0</v>
      </c>
      <c r="F268" s="117">
        <v>0</v>
      </c>
      <c r="G268" s="117">
        <v>0</v>
      </c>
      <c r="H268" s="117">
        <v>0</v>
      </c>
      <c r="I268" s="117">
        <v>0</v>
      </c>
      <c r="J268" s="117">
        <v>0</v>
      </c>
      <c r="K268" s="117">
        <v>0</v>
      </c>
      <c r="L268" s="117">
        <v>0</v>
      </c>
      <c r="M268" s="117">
        <v>0</v>
      </c>
      <c r="N268" s="117">
        <v>0</v>
      </c>
      <c r="O268" s="117">
        <v>0</v>
      </c>
    </row>
    <row r="269" spans="1:15" ht="15" x14ac:dyDescent="0.25">
      <c r="A269" s="105">
        <v>15</v>
      </c>
      <c r="B269" s="105" t="s">
        <v>505</v>
      </c>
      <c r="C269" s="116" t="s">
        <v>1651</v>
      </c>
      <c r="D269" s="118" t="s">
        <v>570</v>
      </c>
      <c r="E269" s="119">
        <v>0</v>
      </c>
      <c r="F269" s="119">
        <v>1.7953321364452424E-3</v>
      </c>
      <c r="G269" s="119">
        <v>0</v>
      </c>
      <c r="H269" s="119">
        <v>0</v>
      </c>
      <c r="I269" s="119">
        <v>0</v>
      </c>
      <c r="J269" s="119">
        <v>0</v>
      </c>
      <c r="K269" s="117">
        <v>0</v>
      </c>
      <c r="L269" s="117">
        <v>0</v>
      </c>
      <c r="M269" s="117">
        <v>0</v>
      </c>
      <c r="N269" s="117">
        <v>0</v>
      </c>
      <c r="O269" s="117">
        <v>0</v>
      </c>
    </row>
    <row r="270" spans="1:15" ht="15" x14ac:dyDescent="0.25">
      <c r="A270" s="100">
        <v>15</v>
      </c>
      <c r="B270" s="100" t="s">
        <v>505</v>
      </c>
      <c r="C270" s="116" t="s">
        <v>1652</v>
      </c>
      <c r="D270" s="116" t="s">
        <v>571</v>
      </c>
      <c r="E270" s="117">
        <v>0</v>
      </c>
      <c r="F270" s="117">
        <v>4.0983606557377051E-3</v>
      </c>
      <c r="G270" s="117">
        <v>0</v>
      </c>
      <c r="H270" s="117">
        <v>0</v>
      </c>
      <c r="I270" s="117">
        <v>0</v>
      </c>
      <c r="J270" s="117">
        <v>0</v>
      </c>
      <c r="K270" s="117">
        <v>0</v>
      </c>
      <c r="L270" s="117">
        <v>0</v>
      </c>
      <c r="M270" s="117">
        <v>0</v>
      </c>
      <c r="N270" s="117">
        <v>0</v>
      </c>
      <c r="O270" s="117">
        <v>0</v>
      </c>
    </row>
    <row r="271" spans="1:15" ht="15" x14ac:dyDescent="0.25">
      <c r="A271" s="105">
        <v>15</v>
      </c>
      <c r="B271" s="105" t="s">
        <v>505</v>
      </c>
      <c r="C271" s="116" t="s">
        <v>1653</v>
      </c>
      <c r="D271" s="118" t="s">
        <v>572</v>
      </c>
      <c r="E271" s="119">
        <v>2.8571428571428571E-3</v>
      </c>
      <c r="F271" s="119">
        <v>2.9069767441860465E-3</v>
      </c>
      <c r="G271" s="119">
        <v>0</v>
      </c>
      <c r="H271" s="119">
        <v>0</v>
      </c>
      <c r="I271" s="119">
        <v>0</v>
      </c>
      <c r="J271" s="119">
        <v>0</v>
      </c>
      <c r="K271" s="117">
        <v>0</v>
      </c>
      <c r="L271" s="117">
        <v>0</v>
      </c>
      <c r="M271" s="117">
        <v>0</v>
      </c>
      <c r="N271" s="117">
        <v>0</v>
      </c>
      <c r="O271" s="117">
        <v>0</v>
      </c>
    </row>
    <row r="272" spans="1:15" ht="15" x14ac:dyDescent="0.25">
      <c r="A272" s="100">
        <v>15</v>
      </c>
      <c r="B272" s="100" t="s">
        <v>505</v>
      </c>
      <c r="C272" s="116" t="s">
        <v>1654</v>
      </c>
      <c r="D272" s="116" t="s">
        <v>573</v>
      </c>
      <c r="E272" s="117">
        <v>1.658374792703151E-3</v>
      </c>
      <c r="F272" s="117">
        <v>1.7391304347826088E-3</v>
      </c>
      <c r="G272" s="117">
        <v>0</v>
      </c>
      <c r="H272" s="117">
        <v>0</v>
      </c>
      <c r="I272" s="117">
        <v>0</v>
      </c>
      <c r="J272" s="117">
        <v>0</v>
      </c>
      <c r="K272" s="117">
        <v>0</v>
      </c>
      <c r="L272" s="117">
        <v>0</v>
      </c>
      <c r="M272" s="117">
        <v>0</v>
      </c>
      <c r="N272" s="117">
        <v>0</v>
      </c>
      <c r="O272" s="117">
        <v>0</v>
      </c>
    </row>
    <row r="273" spans="1:15" ht="15" x14ac:dyDescent="0.25">
      <c r="A273" s="105">
        <v>15</v>
      </c>
      <c r="B273" s="105" t="s">
        <v>505</v>
      </c>
      <c r="C273" s="116" t="s">
        <v>1655</v>
      </c>
      <c r="D273" s="118" t="s">
        <v>574</v>
      </c>
      <c r="E273" s="119">
        <v>0</v>
      </c>
      <c r="F273" s="119">
        <v>0</v>
      </c>
      <c r="G273" s="119">
        <v>0</v>
      </c>
      <c r="H273" s="119">
        <v>0</v>
      </c>
      <c r="I273" s="119">
        <v>0</v>
      </c>
      <c r="J273" s="119">
        <v>0</v>
      </c>
      <c r="K273" s="117">
        <v>0</v>
      </c>
      <c r="L273" s="117">
        <v>0</v>
      </c>
      <c r="M273" s="117">
        <v>0</v>
      </c>
      <c r="N273" s="117">
        <v>0</v>
      </c>
      <c r="O273" s="117">
        <v>0</v>
      </c>
    </row>
    <row r="274" spans="1:15" ht="15" x14ac:dyDescent="0.25">
      <c r="A274" s="100">
        <v>15</v>
      </c>
      <c r="B274" s="100" t="s">
        <v>505</v>
      </c>
      <c r="C274" s="116" t="s">
        <v>1656</v>
      </c>
      <c r="D274" s="116" t="s">
        <v>575</v>
      </c>
      <c r="E274" s="117">
        <v>4.8989113530326596E-2</v>
      </c>
      <c r="F274" s="117">
        <v>7.6962943767815498E-2</v>
      </c>
      <c r="G274" s="117">
        <v>0.11821252273317745</v>
      </c>
      <c r="H274" s="117">
        <v>0.15532968464946573</v>
      </c>
      <c r="I274" s="117">
        <v>0.15060240963855423</v>
      </c>
      <c r="J274" s="117">
        <v>0.14814814814814814</v>
      </c>
      <c r="K274" s="117">
        <v>0.12170800306826898</v>
      </c>
      <c r="L274" s="117">
        <v>8.952187182095625E-2</v>
      </c>
      <c r="M274" s="117">
        <v>8.3184940218773845E-2</v>
      </c>
      <c r="N274" s="117">
        <v>8.5095541401273886E-2</v>
      </c>
      <c r="O274" s="117">
        <v>0.10558530986993114</v>
      </c>
    </row>
    <row r="275" spans="1:15" ht="15" x14ac:dyDescent="0.25">
      <c r="A275" s="105">
        <v>15</v>
      </c>
      <c r="B275" s="105" t="s">
        <v>505</v>
      </c>
      <c r="C275" s="116" t="s">
        <v>1657</v>
      </c>
      <c r="D275" s="118" t="s">
        <v>576</v>
      </c>
      <c r="E275" s="119">
        <v>0</v>
      </c>
      <c r="F275" s="119">
        <v>0</v>
      </c>
      <c r="G275" s="119">
        <v>2.617801047120419E-3</v>
      </c>
      <c r="H275" s="119">
        <v>2.6809651474530832E-3</v>
      </c>
      <c r="I275" s="119">
        <v>0</v>
      </c>
      <c r="J275" s="119">
        <v>0</v>
      </c>
      <c r="K275" s="117">
        <v>0</v>
      </c>
      <c r="L275" s="117">
        <v>0</v>
      </c>
      <c r="M275" s="117">
        <v>0</v>
      </c>
      <c r="N275" s="117">
        <v>0</v>
      </c>
      <c r="O275" s="117">
        <v>0</v>
      </c>
    </row>
    <row r="276" spans="1:15" ht="15" x14ac:dyDescent="0.25">
      <c r="A276" s="100">
        <v>15</v>
      </c>
      <c r="B276" s="100" t="s">
        <v>505</v>
      </c>
      <c r="C276" s="116" t="s">
        <v>1658</v>
      </c>
      <c r="D276" s="116" t="s">
        <v>577</v>
      </c>
      <c r="E276" s="117">
        <v>3.3526011560693639E-2</v>
      </c>
      <c r="F276" s="117">
        <v>0</v>
      </c>
      <c r="G276" s="117">
        <v>0</v>
      </c>
      <c r="H276" s="117">
        <v>0</v>
      </c>
      <c r="I276" s="117">
        <v>0</v>
      </c>
      <c r="J276" s="117">
        <v>0</v>
      </c>
      <c r="K276" s="117">
        <v>0</v>
      </c>
      <c r="L276" s="117">
        <v>0</v>
      </c>
      <c r="M276" s="117">
        <v>0</v>
      </c>
      <c r="N276" s="117">
        <v>0</v>
      </c>
      <c r="O276" s="117">
        <v>0</v>
      </c>
    </row>
    <row r="277" spans="1:15" ht="15" x14ac:dyDescent="0.25">
      <c r="A277" s="105">
        <v>15</v>
      </c>
      <c r="B277" s="105" t="s">
        <v>505</v>
      </c>
      <c r="C277" s="116" t="s">
        <v>1659</v>
      </c>
      <c r="D277" s="118" t="s">
        <v>578</v>
      </c>
      <c r="E277" s="119">
        <v>0</v>
      </c>
      <c r="F277" s="119">
        <v>1.6155088852988692E-3</v>
      </c>
      <c r="G277" s="119">
        <v>0</v>
      </c>
      <c r="H277" s="119">
        <v>0</v>
      </c>
      <c r="I277" s="119">
        <v>0</v>
      </c>
      <c r="J277" s="119">
        <v>0</v>
      </c>
      <c r="K277" s="117">
        <v>0</v>
      </c>
      <c r="L277" s="117">
        <v>0</v>
      </c>
      <c r="M277" s="117">
        <v>0</v>
      </c>
      <c r="N277" s="117">
        <v>0</v>
      </c>
      <c r="O277" s="117">
        <v>0</v>
      </c>
    </row>
    <row r="278" spans="1:15" ht="15" x14ac:dyDescent="0.25">
      <c r="A278" s="100">
        <v>15</v>
      </c>
      <c r="B278" s="100" t="s">
        <v>505</v>
      </c>
      <c r="C278" s="116" t="s">
        <v>1660</v>
      </c>
      <c r="D278" s="116" t="s">
        <v>579</v>
      </c>
      <c r="E278" s="117">
        <v>0.23783783783783785</v>
      </c>
      <c r="F278" s="117">
        <v>0</v>
      </c>
      <c r="G278" s="117">
        <v>7.6470588235294124E-2</v>
      </c>
      <c r="H278" s="117">
        <v>0</v>
      </c>
      <c r="I278" s="117">
        <v>0</v>
      </c>
      <c r="J278" s="117">
        <v>0.1069182389937107</v>
      </c>
      <c r="K278" s="117">
        <v>0</v>
      </c>
      <c r="L278" s="117">
        <v>0</v>
      </c>
      <c r="M278" s="117">
        <v>0</v>
      </c>
      <c r="N278" s="117">
        <v>0</v>
      </c>
      <c r="O278" s="117">
        <v>0</v>
      </c>
    </row>
    <row r="279" spans="1:15" ht="15" x14ac:dyDescent="0.25">
      <c r="A279" s="105">
        <v>15</v>
      </c>
      <c r="B279" s="105" t="s">
        <v>505</v>
      </c>
      <c r="C279" s="116" t="s">
        <v>1661</v>
      </c>
      <c r="D279" s="118" t="s">
        <v>580</v>
      </c>
      <c r="E279" s="119">
        <v>0</v>
      </c>
      <c r="F279" s="119">
        <v>1.8066847335140017E-3</v>
      </c>
      <c r="G279" s="119">
        <v>0</v>
      </c>
      <c r="H279" s="119">
        <v>0</v>
      </c>
      <c r="I279" s="119">
        <v>0</v>
      </c>
      <c r="J279" s="119">
        <v>0</v>
      </c>
      <c r="K279" s="117">
        <v>0</v>
      </c>
      <c r="L279" s="117">
        <v>0</v>
      </c>
      <c r="M279" s="117">
        <v>0</v>
      </c>
      <c r="N279" s="117">
        <v>0</v>
      </c>
      <c r="O279" s="117">
        <v>0</v>
      </c>
    </row>
    <row r="280" spans="1:15" ht="15" x14ac:dyDescent="0.25">
      <c r="A280" s="100">
        <v>15</v>
      </c>
      <c r="B280" s="100" t="s">
        <v>505</v>
      </c>
      <c r="C280" s="116" t="s">
        <v>1662</v>
      </c>
      <c r="D280" s="116" t="s">
        <v>581</v>
      </c>
      <c r="E280" s="117">
        <v>0</v>
      </c>
      <c r="F280" s="117">
        <v>6.369426751592357E-3</v>
      </c>
      <c r="G280" s="117">
        <v>0</v>
      </c>
      <c r="H280" s="117">
        <v>0</v>
      </c>
      <c r="I280" s="117">
        <v>0</v>
      </c>
      <c r="J280" s="117">
        <v>0</v>
      </c>
      <c r="K280" s="117">
        <v>0</v>
      </c>
      <c r="L280" s="117">
        <v>0</v>
      </c>
      <c r="M280" s="117">
        <v>0</v>
      </c>
      <c r="N280" s="117">
        <v>0</v>
      </c>
      <c r="O280" s="117">
        <v>0</v>
      </c>
    </row>
    <row r="281" spans="1:15" ht="15" x14ac:dyDescent="0.25">
      <c r="A281" s="105">
        <v>15</v>
      </c>
      <c r="B281" s="105" t="s">
        <v>505</v>
      </c>
      <c r="C281" s="116" t="s">
        <v>1663</v>
      </c>
      <c r="D281" s="118" t="s">
        <v>582</v>
      </c>
      <c r="E281" s="119">
        <v>0.13851992409867173</v>
      </c>
      <c r="F281" s="119">
        <v>8.1593927893738136E-2</v>
      </c>
      <c r="G281" s="119">
        <v>4.4275774826059459E-3</v>
      </c>
      <c r="H281" s="119">
        <v>0</v>
      </c>
      <c r="I281" s="119">
        <v>0</v>
      </c>
      <c r="J281" s="119">
        <v>1.878522229179712E-3</v>
      </c>
      <c r="K281" s="117">
        <v>0</v>
      </c>
      <c r="L281" s="117">
        <v>0</v>
      </c>
      <c r="M281" s="117">
        <v>0</v>
      </c>
      <c r="N281" s="117">
        <v>0</v>
      </c>
      <c r="O281" s="117">
        <v>0</v>
      </c>
    </row>
    <row r="282" spans="1:15" ht="15" x14ac:dyDescent="0.25">
      <c r="A282" s="100">
        <v>15</v>
      </c>
      <c r="B282" s="100" t="s">
        <v>505</v>
      </c>
      <c r="C282" s="116" t="s">
        <v>1664</v>
      </c>
      <c r="D282" s="116" t="s">
        <v>583</v>
      </c>
      <c r="E282" s="117">
        <v>0</v>
      </c>
      <c r="F282" s="117">
        <v>0</v>
      </c>
      <c r="G282" s="117">
        <v>0</v>
      </c>
      <c r="H282" s="117">
        <v>0</v>
      </c>
      <c r="I282" s="117">
        <v>0</v>
      </c>
      <c r="J282" s="117">
        <v>0</v>
      </c>
      <c r="K282" s="117">
        <v>0</v>
      </c>
      <c r="L282" s="117">
        <v>0</v>
      </c>
      <c r="M282" s="117">
        <v>0</v>
      </c>
      <c r="N282" s="117">
        <v>0</v>
      </c>
      <c r="O282" s="117">
        <v>0</v>
      </c>
    </row>
    <row r="283" spans="1:15" ht="15" x14ac:dyDescent="0.25">
      <c r="A283" s="105">
        <v>15</v>
      </c>
      <c r="B283" s="105" t="s">
        <v>505</v>
      </c>
      <c r="C283" s="116" t="s">
        <v>1665</v>
      </c>
      <c r="D283" s="118" t="s">
        <v>584</v>
      </c>
      <c r="E283" s="119">
        <v>0</v>
      </c>
      <c r="F283" s="119">
        <v>1.5923566878980892E-2</v>
      </c>
      <c r="G283" s="119">
        <v>0</v>
      </c>
      <c r="H283" s="119">
        <v>0</v>
      </c>
      <c r="I283" s="119">
        <v>0</v>
      </c>
      <c r="J283" s="119">
        <v>0</v>
      </c>
      <c r="K283" s="117">
        <v>0</v>
      </c>
      <c r="L283" s="117">
        <v>0</v>
      </c>
      <c r="M283" s="117">
        <v>0</v>
      </c>
      <c r="N283" s="117">
        <v>0</v>
      </c>
      <c r="O283" s="117">
        <v>0</v>
      </c>
    </row>
    <row r="284" spans="1:15" ht="15" x14ac:dyDescent="0.25">
      <c r="A284" s="100">
        <v>15</v>
      </c>
      <c r="B284" s="100" t="s">
        <v>505</v>
      </c>
      <c r="C284" s="116" t="s">
        <v>1666</v>
      </c>
      <c r="D284" s="116" t="s">
        <v>585</v>
      </c>
      <c r="E284" s="117">
        <v>0.12971698113207547</v>
      </c>
      <c r="F284" s="117">
        <v>4.7732696897374704E-3</v>
      </c>
      <c r="G284" s="117">
        <v>0</v>
      </c>
      <c r="H284" s="117">
        <v>0</v>
      </c>
      <c r="I284" s="117">
        <v>0</v>
      </c>
      <c r="J284" s="117">
        <v>0</v>
      </c>
      <c r="K284" s="117">
        <v>0</v>
      </c>
      <c r="L284" s="117">
        <v>0</v>
      </c>
      <c r="M284" s="117">
        <v>0</v>
      </c>
      <c r="N284" s="117">
        <v>0</v>
      </c>
      <c r="O284" s="117">
        <v>0</v>
      </c>
    </row>
    <row r="285" spans="1:15" ht="15" x14ac:dyDescent="0.25">
      <c r="A285" s="105">
        <v>15</v>
      </c>
      <c r="B285" s="105" t="s">
        <v>505</v>
      </c>
      <c r="C285" s="116" t="s">
        <v>1667</v>
      </c>
      <c r="D285" s="118" t="s">
        <v>586</v>
      </c>
      <c r="E285" s="119">
        <v>0</v>
      </c>
      <c r="F285" s="119">
        <v>0</v>
      </c>
      <c r="G285" s="119">
        <v>0</v>
      </c>
      <c r="H285" s="119">
        <v>0</v>
      </c>
      <c r="I285" s="119">
        <v>0</v>
      </c>
      <c r="J285" s="119">
        <v>0</v>
      </c>
      <c r="K285" s="117">
        <v>0</v>
      </c>
      <c r="L285" s="117">
        <v>0</v>
      </c>
      <c r="M285" s="117">
        <v>0</v>
      </c>
      <c r="N285" s="117">
        <v>0</v>
      </c>
      <c r="O285" s="117">
        <v>0</v>
      </c>
    </row>
    <row r="286" spans="1:15" ht="15" x14ac:dyDescent="0.25">
      <c r="A286" s="100">
        <v>15</v>
      </c>
      <c r="B286" s="100" t="s">
        <v>505</v>
      </c>
      <c r="C286" s="116" t="s">
        <v>1668</v>
      </c>
      <c r="D286" s="116" t="s">
        <v>587</v>
      </c>
      <c r="E286" s="117">
        <v>0</v>
      </c>
      <c r="F286" s="117">
        <v>9.4786729857819912E-3</v>
      </c>
      <c r="G286" s="117">
        <v>0</v>
      </c>
      <c r="H286" s="117">
        <v>0</v>
      </c>
      <c r="I286" s="117">
        <v>0</v>
      </c>
      <c r="J286" s="117">
        <v>0</v>
      </c>
      <c r="K286" s="117">
        <v>0</v>
      </c>
      <c r="L286" s="117">
        <v>0</v>
      </c>
      <c r="M286" s="117">
        <v>0</v>
      </c>
      <c r="N286" s="117">
        <v>0</v>
      </c>
      <c r="O286" s="117">
        <v>0</v>
      </c>
    </row>
    <row r="287" spans="1:15" ht="15" x14ac:dyDescent="0.25">
      <c r="A287" s="105">
        <v>15</v>
      </c>
      <c r="B287" s="105" t="s">
        <v>505</v>
      </c>
      <c r="C287" s="116" t="s">
        <v>1669</v>
      </c>
      <c r="D287" s="118" t="s">
        <v>588</v>
      </c>
      <c r="E287" s="119">
        <v>0</v>
      </c>
      <c r="F287" s="119">
        <v>1.8867924528301887E-3</v>
      </c>
      <c r="G287" s="119">
        <v>0</v>
      </c>
      <c r="H287" s="119">
        <v>0</v>
      </c>
      <c r="I287" s="119">
        <v>0</v>
      </c>
      <c r="J287" s="119">
        <v>0</v>
      </c>
      <c r="K287" s="117">
        <v>0</v>
      </c>
      <c r="L287" s="117">
        <v>0</v>
      </c>
      <c r="M287" s="117">
        <v>0</v>
      </c>
      <c r="N287" s="117">
        <v>0</v>
      </c>
      <c r="O287" s="117">
        <v>0</v>
      </c>
    </row>
    <row r="288" spans="1:15" ht="15" x14ac:dyDescent="0.25">
      <c r="A288" s="100">
        <v>15</v>
      </c>
      <c r="B288" s="100" t="s">
        <v>505</v>
      </c>
      <c r="C288" s="116" t="s">
        <v>1670</v>
      </c>
      <c r="D288" s="116" t="s">
        <v>589</v>
      </c>
      <c r="E288" s="117">
        <v>0</v>
      </c>
      <c r="F288" s="117">
        <v>1.6501650165016502E-3</v>
      </c>
      <c r="G288" s="117">
        <v>0</v>
      </c>
      <c r="H288" s="117">
        <v>0</v>
      </c>
      <c r="I288" s="117">
        <v>0</v>
      </c>
      <c r="J288" s="117">
        <v>0</v>
      </c>
      <c r="K288" s="117">
        <v>0</v>
      </c>
      <c r="L288" s="117">
        <v>0</v>
      </c>
      <c r="M288" s="117">
        <v>0</v>
      </c>
      <c r="N288" s="117">
        <v>0</v>
      </c>
      <c r="O288" s="117">
        <v>0</v>
      </c>
    </row>
    <row r="289" spans="1:15" ht="15" x14ac:dyDescent="0.25">
      <c r="A289" s="105">
        <v>15</v>
      </c>
      <c r="B289" s="105" t="s">
        <v>505</v>
      </c>
      <c r="C289" s="116" t="s">
        <v>1671</v>
      </c>
      <c r="D289" s="118" t="s">
        <v>590</v>
      </c>
      <c r="E289" s="119">
        <v>0</v>
      </c>
      <c r="F289" s="119">
        <v>0</v>
      </c>
      <c r="G289" s="119">
        <v>3.663003663003663E-3</v>
      </c>
      <c r="H289" s="119">
        <v>3.952569169960474E-3</v>
      </c>
      <c r="I289" s="119">
        <v>0</v>
      </c>
      <c r="J289" s="119">
        <v>0</v>
      </c>
      <c r="K289" s="117">
        <v>0</v>
      </c>
      <c r="L289" s="117">
        <v>0</v>
      </c>
      <c r="M289" s="117">
        <v>0</v>
      </c>
      <c r="N289" s="117">
        <v>0</v>
      </c>
      <c r="O289" s="117">
        <v>0</v>
      </c>
    </row>
    <row r="290" spans="1:15" ht="15" x14ac:dyDescent="0.25">
      <c r="A290" s="100">
        <v>15</v>
      </c>
      <c r="B290" s="100" t="s">
        <v>505</v>
      </c>
      <c r="C290" s="116" t="s">
        <v>1672</v>
      </c>
      <c r="D290" s="116" t="s">
        <v>591</v>
      </c>
      <c r="E290" s="117">
        <v>0.64555984555984558</v>
      </c>
      <c r="F290" s="117">
        <v>1.563721657544957E-3</v>
      </c>
      <c r="G290" s="117">
        <v>0.15457413249211358</v>
      </c>
      <c r="H290" s="117">
        <v>0.23404255319148937</v>
      </c>
      <c r="I290" s="117">
        <v>0.55578655578655578</v>
      </c>
      <c r="J290" s="117">
        <v>0.23676880222841226</v>
      </c>
      <c r="K290" s="117">
        <v>0.42341729067392786</v>
      </c>
      <c r="L290" s="117">
        <v>0.66711681296421332</v>
      </c>
      <c r="M290" s="117">
        <v>0.33086253369272239</v>
      </c>
      <c r="N290" s="117">
        <v>0.7066756574511126</v>
      </c>
      <c r="O290" s="117">
        <v>0.66373477672530445</v>
      </c>
    </row>
    <row r="291" spans="1:15" ht="15" x14ac:dyDescent="0.25">
      <c r="A291" s="105">
        <v>15</v>
      </c>
      <c r="B291" s="105" t="s">
        <v>505</v>
      </c>
      <c r="C291" s="116" t="s">
        <v>1673</v>
      </c>
      <c r="D291" s="118" t="s">
        <v>592</v>
      </c>
      <c r="E291" s="119">
        <v>0</v>
      </c>
      <c r="F291" s="119">
        <v>9.3896713615023476E-3</v>
      </c>
      <c r="G291" s="119">
        <v>0</v>
      </c>
      <c r="H291" s="119">
        <v>0</v>
      </c>
      <c r="I291" s="119">
        <v>0</v>
      </c>
      <c r="J291" s="119">
        <v>0</v>
      </c>
      <c r="K291" s="117">
        <v>4.8543689320388345E-3</v>
      </c>
      <c r="L291" s="117">
        <v>0</v>
      </c>
      <c r="M291" s="117">
        <v>0</v>
      </c>
      <c r="N291" s="117">
        <v>0</v>
      </c>
      <c r="O291" s="117">
        <v>0</v>
      </c>
    </row>
    <row r="292" spans="1:15" ht="15" x14ac:dyDescent="0.25">
      <c r="A292" s="100">
        <v>15</v>
      </c>
      <c r="B292" s="100" t="s">
        <v>505</v>
      </c>
      <c r="C292" s="116" t="s">
        <v>1674</v>
      </c>
      <c r="D292" s="116" t="s">
        <v>593</v>
      </c>
      <c r="E292" s="117">
        <v>0.19871794871794871</v>
      </c>
      <c r="F292" s="117">
        <v>8.0536912751677847E-2</v>
      </c>
      <c r="G292" s="117">
        <v>0</v>
      </c>
      <c r="H292" s="117">
        <v>0</v>
      </c>
      <c r="I292" s="117">
        <v>0</v>
      </c>
      <c r="J292" s="117">
        <v>0</v>
      </c>
      <c r="K292" s="117">
        <v>0</v>
      </c>
      <c r="L292" s="117">
        <v>0</v>
      </c>
      <c r="M292" s="117">
        <v>0</v>
      </c>
      <c r="N292" s="117">
        <v>0</v>
      </c>
      <c r="O292" s="117">
        <v>0</v>
      </c>
    </row>
    <row r="293" spans="1:15" ht="15" x14ac:dyDescent="0.25">
      <c r="A293" s="105">
        <v>15</v>
      </c>
      <c r="B293" s="105" t="s">
        <v>505</v>
      </c>
      <c r="C293" s="116" t="s">
        <v>1675</v>
      </c>
      <c r="D293" s="118" t="s">
        <v>594</v>
      </c>
      <c r="E293" s="119">
        <v>0</v>
      </c>
      <c r="F293" s="119">
        <v>0</v>
      </c>
      <c r="G293" s="119">
        <v>0</v>
      </c>
      <c r="H293" s="119">
        <v>0</v>
      </c>
      <c r="I293" s="119">
        <v>0</v>
      </c>
      <c r="J293" s="119">
        <v>0</v>
      </c>
      <c r="K293" s="117">
        <v>0</v>
      </c>
      <c r="L293" s="117">
        <v>0</v>
      </c>
      <c r="M293" s="117">
        <v>0</v>
      </c>
      <c r="N293" s="117">
        <v>0</v>
      </c>
      <c r="O293" s="117">
        <v>0</v>
      </c>
    </row>
    <row r="294" spans="1:15" ht="15" x14ac:dyDescent="0.25">
      <c r="A294" s="100">
        <v>15</v>
      </c>
      <c r="B294" s="100" t="s">
        <v>505</v>
      </c>
      <c r="C294" s="116" t="s">
        <v>1676</v>
      </c>
      <c r="D294" s="116" t="s">
        <v>595</v>
      </c>
      <c r="E294" s="117">
        <v>0</v>
      </c>
      <c r="F294" s="117">
        <v>1.8248175182481751E-3</v>
      </c>
      <c r="G294" s="117">
        <v>0</v>
      </c>
      <c r="H294" s="117">
        <v>0</v>
      </c>
      <c r="I294" s="117">
        <v>0</v>
      </c>
      <c r="J294" s="117">
        <v>0</v>
      </c>
      <c r="K294" s="117">
        <v>0</v>
      </c>
      <c r="L294" s="117">
        <v>0</v>
      </c>
      <c r="M294" s="117">
        <v>0</v>
      </c>
      <c r="N294" s="117">
        <v>1.8518518518518519E-3</v>
      </c>
      <c r="O294" s="117">
        <v>0</v>
      </c>
    </row>
    <row r="295" spans="1:15" ht="15" x14ac:dyDescent="0.25">
      <c r="A295" s="105">
        <v>15</v>
      </c>
      <c r="B295" s="105" t="s">
        <v>505</v>
      </c>
      <c r="C295" s="116" t="s">
        <v>1677</v>
      </c>
      <c r="D295" s="118" t="s">
        <v>596</v>
      </c>
      <c r="E295" s="119">
        <v>0.3605898123324397</v>
      </c>
      <c r="F295" s="119">
        <v>0.34993084370677729</v>
      </c>
      <c r="G295" s="119">
        <v>0.3594864479315264</v>
      </c>
      <c r="H295" s="119">
        <v>0.19407407407407407</v>
      </c>
      <c r="I295" s="119">
        <v>0.1864406779661017</v>
      </c>
      <c r="J295" s="119">
        <v>0.38178913738019171</v>
      </c>
      <c r="K295" s="117">
        <v>0.30200308166409862</v>
      </c>
      <c r="L295" s="117">
        <v>0.56942277691107646</v>
      </c>
      <c r="M295" s="117">
        <v>0.71251931993817619</v>
      </c>
      <c r="N295" s="117">
        <v>0.92823712948517945</v>
      </c>
      <c r="O295" s="117">
        <v>0.98127925117004677</v>
      </c>
    </row>
    <row r="296" spans="1:15" ht="15" x14ac:dyDescent="0.25">
      <c r="A296" s="100">
        <v>15</v>
      </c>
      <c r="B296" s="100" t="s">
        <v>505</v>
      </c>
      <c r="C296" s="116" t="s">
        <v>1678</v>
      </c>
      <c r="D296" s="116" t="s">
        <v>597</v>
      </c>
      <c r="E296" s="117">
        <v>0</v>
      </c>
      <c r="F296" s="117">
        <v>1.7699115044247787E-3</v>
      </c>
      <c r="G296" s="117">
        <v>0</v>
      </c>
      <c r="H296" s="117">
        <v>0</v>
      </c>
      <c r="I296" s="117">
        <v>0</v>
      </c>
      <c r="J296" s="117">
        <v>0</v>
      </c>
      <c r="K296" s="117">
        <v>0</v>
      </c>
      <c r="L296" s="117">
        <v>0</v>
      </c>
      <c r="M296" s="117">
        <v>0</v>
      </c>
      <c r="N296" s="117">
        <v>0</v>
      </c>
      <c r="O296" s="117">
        <v>0</v>
      </c>
    </row>
    <row r="297" spans="1:15" ht="15" x14ac:dyDescent="0.25">
      <c r="A297" s="105">
        <v>15</v>
      </c>
      <c r="B297" s="105" t="s">
        <v>505</v>
      </c>
      <c r="C297" s="116" t="s">
        <v>1679</v>
      </c>
      <c r="D297" s="118" t="s">
        <v>598</v>
      </c>
      <c r="E297" s="119">
        <v>0.22650231124807396</v>
      </c>
      <c r="F297" s="119">
        <v>0.19554848966613672</v>
      </c>
      <c r="G297" s="119">
        <v>0.17350157728706625</v>
      </c>
      <c r="H297" s="119">
        <v>0.19063004846526657</v>
      </c>
      <c r="I297" s="119">
        <v>0.14215686274509803</v>
      </c>
      <c r="J297" s="119">
        <v>0.20294599018003273</v>
      </c>
      <c r="K297" s="117">
        <v>0.28135048231511256</v>
      </c>
      <c r="L297" s="117">
        <v>0.45279999999999998</v>
      </c>
      <c r="M297" s="117">
        <v>0.57920000000000005</v>
      </c>
      <c r="N297" s="117">
        <v>0.85919999999999996</v>
      </c>
      <c r="O297" s="117">
        <v>1.0338164251207729</v>
      </c>
    </row>
    <row r="298" spans="1:15" ht="15" x14ac:dyDescent="0.25">
      <c r="A298" s="100">
        <v>15</v>
      </c>
      <c r="B298" s="100" t="s">
        <v>505</v>
      </c>
      <c r="C298" s="116" t="s">
        <v>1680</v>
      </c>
      <c r="D298" s="116" t="s">
        <v>599</v>
      </c>
      <c r="E298" s="117">
        <v>1.0214474678760392</v>
      </c>
      <c r="F298" s="117">
        <v>1.0122653080479291</v>
      </c>
      <c r="G298" s="117">
        <v>1.1544576944917659</v>
      </c>
      <c r="H298" s="117">
        <v>1.0966518068860855</v>
      </c>
      <c r="I298" s="117">
        <v>1.1241805225653208</v>
      </c>
      <c r="J298" s="117">
        <v>1.2201834862385321</v>
      </c>
      <c r="K298" s="117">
        <v>1.1014694940476191</v>
      </c>
      <c r="L298" s="117">
        <v>1.0696425263937765</v>
      </c>
      <c r="M298" s="117">
        <v>1.0690871947256013</v>
      </c>
      <c r="N298" s="117">
        <v>1.0668033168731947</v>
      </c>
      <c r="O298" s="117">
        <v>1.1146621811045696</v>
      </c>
    </row>
    <row r="299" spans="1:15" ht="15" x14ac:dyDescent="0.25">
      <c r="A299" s="105">
        <v>15</v>
      </c>
      <c r="B299" s="105" t="s">
        <v>505</v>
      </c>
      <c r="C299" s="116" t="s">
        <v>1681</v>
      </c>
      <c r="D299" s="118" t="s">
        <v>600</v>
      </c>
      <c r="E299" s="119">
        <v>0</v>
      </c>
      <c r="F299" s="119">
        <v>5.5865921787709499E-3</v>
      </c>
      <c r="G299" s="119">
        <v>0</v>
      </c>
      <c r="H299" s="119">
        <v>0</v>
      </c>
      <c r="I299" s="119">
        <v>0</v>
      </c>
      <c r="J299" s="119">
        <v>0</v>
      </c>
      <c r="K299" s="117">
        <v>0</v>
      </c>
      <c r="L299" s="117">
        <v>0</v>
      </c>
      <c r="M299" s="117">
        <v>0</v>
      </c>
      <c r="N299" s="117">
        <v>0</v>
      </c>
      <c r="O299" s="117">
        <v>0</v>
      </c>
    </row>
    <row r="300" spans="1:15" ht="15" x14ac:dyDescent="0.25">
      <c r="A300" s="100">
        <v>15</v>
      </c>
      <c r="B300" s="100" t="s">
        <v>505</v>
      </c>
      <c r="C300" s="116" t="s">
        <v>1682</v>
      </c>
      <c r="D300" s="116" t="s">
        <v>601</v>
      </c>
      <c r="E300" s="117">
        <v>0</v>
      </c>
      <c r="F300" s="117">
        <v>0</v>
      </c>
      <c r="G300" s="117">
        <v>0</v>
      </c>
      <c r="H300" s="117">
        <v>0</v>
      </c>
      <c r="I300" s="117">
        <v>0</v>
      </c>
      <c r="J300" s="117">
        <v>0</v>
      </c>
      <c r="K300" s="117">
        <v>0</v>
      </c>
      <c r="L300" s="117">
        <v>0</v>
      </c>
      <c r="M300" s="117">
        <v>0</v>
      </c>
      <c r="N300" s="117">
        <v>0</v>
      </c>
      <c r="O300" s="117">
        <v>0</v>
      </c>
    </row>
    <row r="301" spans="1:15" ht="15" x14ac:dyDescent="0.25">
      <c r="A301" s="105">
        <v>15</v>
      </c>
      <c r="B301" s="105" t="s">
        <v>505</v>
      </c>
      <c r="C301" s="116" t="s">
        <v>1683</v>
      </c>
      <c r="D301" s="118" t="s">
        <v>602</v>
      </c>
      <c r="E301" s="119">
        <v>0</v>
      </c>
      <c r="F301" s="119">
        <v>0</v>
      </c>
      <c r="G301" s="119">
        <v>0</v>
      </c>
      <c r="H301" s="119">
        <v>0</v>
      </c>
      <c r="I301" s="119">
        <v>0</v>
      </c>
      <c r="J301" s="119">
        <v>0</v>
      </c>
      <c r="K301" s="117">
        <v>0</v>
      </c>
      <c r="L301" s="117">
        <v>0</v>
      </c>
      <c r="M301" s="117">
        <v>0</v>
      </c>
      <c r="N301" s="117">
        <v>0</v>
      </c>
      <c r="O301" s="117">
        <v>0</v>
      </c>
    </row>
    <row r="302" spans="1:15" ht="15" x14ac:dyDescent="0.25">
      <c r="A302" s="100">
        <v>15</v>
      </c>
      <c r="B302" s="100" t="s">
        <v>505</v>
      </c>
      <c r="C302" s="116" t="s">
        <v>1684</v>
      </c>
      <c r="D302" s="116" t="s">
        <v>603</v>
      </c>
      <c r="E302" s="117">
        <v>0</v>
      </c>
      <c r="F302" s="117">
        <v>2.0325203252032522E-3</v>
      </c>
      <c r="G302" s="117">
        <v>0</v>
      </c>
      <c r="H302" s="117">
        <v>0</v>
      </c>
      <c r="I302" s="117">
        <v>0</v>
      </c>
      <c r="J302" s="117">
        <v>0</v>
      </c>
      <c r="K302" s="117">
        <v>0</v>
      </c>
      <c r="L302" s="117">
        <v>0</v>
      </c>
      <c r="M302" s="117">
        <v>0</v>
      </c>
      <c r="N302" s="117">
        <v>0</v>
      </c>
      <c r="O302" s="117">
        <v>0</v>
      </c>
    </row>
    <row r="303" spans="1:15" ht="15" x14ac:dyDescent="0.25">
      <c r="A303" s="105">
        <v>15</v>
      </c>
      <c r="B303" s="105" t="s">
        <v>505</v>
      </c>
      <c r="C303" s="116" t="s">
        <v>1685</v>
      </c>
      <c r="D303" s="118" t="s">
        <v>604</v>
      </c>
      <c r="E303" s="119">
        <v>5.6338028169014086E-2</v>
      </c>
      <c r="F303" s="119">
        <v>6.5326633165829151E-2</v>
      </c>
      <c r="G303" s="119">
        <v>0</v>
      </c>
      <c r="H303" s="119">
        <v>0</v>
      </c>
      <c r="I303" s="119">
        <v>0</v>
      </c>
      <c r="J303" s="119">
        <v>0</v>
      </c>
      <c r="K303" s="117">
        <v>0</v>
      </c>
      <c r="L303" s="117">
        <v>0</v>
      </c>
      <c r="M303" s="117">
        <v>0</v>
      </c>
      <c r="N303" s="117">
        <v>0</v>
      </c>
      <c r="O303" s="117">
        <v>0</v>
      </c>
    </row>
    <row r="304" spans="1:15" ht="15" x14ac:dyDescent="0.25">
      <c r="A304" s="100">
        <v>15</v>
      </c>
      <c r="B304" s="100" t="s">
        <v>505</v>
      </c>
      <c r="C304" s="116" t="s">
        <v>1686</v>
      </c>
      <c r="D304" s="116" t="s">
        <v>605</v>
      </c>
      <c r="E304" s="117">
        <v>2.7253668763102725E-2</v>
      </c>
      <c r="F304" s="117">
        <v>0</v>
      </c>
      <c r="G304" s="117">
        <v>0</v>
      </c>
      <c r="H304" s="117">
        <v>0</v>
      </c>
      <c r="I304" s="117">
        <v>0</v>
      </c>
      <c r="J304" s="117">
        <v>0</v>
      </c>
      <c r="K304" s="117">
        <v>0</v>
      </c>
      <c r="L304" s="117">
        <v>0</v>
      </c>
      <c r="M304" s="117">
        <v>0</v>
      </c>
      <c r="N304" s="117">
        <v>0</v>
      </c>
      <c r="O304" s="117">
        <v>0</v>
      </c>
    </row>
    <row r="305" spans="1:15" ht="15" x14ac:dyDescent="0.25">
      <c r="A305" s="105">
        <v>15</v>
      </c>
      <c r="B305" s="105" t="s">
        <v>505</v>
      </c>
      <c r="C305" s="116" t="s">
        <v>1687</v>
      </c>
      <c r="D305" s="118" t="s">
        <v>606</v>
      </c>
      <c r="E305" s="119">
        <v>0.47202797202797203</v>
      </c>
      <c r="F305" s="119">
        <v>0.30035335689045939</v>
      </c>
      <c r="G305" s="119">
        <v>0.20430107526881722</v>
      </c>
      <c r="H305" s="119">
        <v>0.14126394052044611</v>
      </c>
      <c r="I305" s="119">
        <v>2.5925925925925925E-2</v>
      </c>
      <c r="J305" s="119">
        <v>0.1111111111111111</v>
      </c>
      <c r="K305" s="117">
        <v>0</v>
      </c>
      <c r="L305" s="117">
        <v>0</v>
      </c>
      <c r="M305" s="117">
        <v>0</v>
      </c>
      <c r="N305" s="117">
        <v>0</v>
      </c>
      <c r="O305" s="117">
        <v>0</v>
      </c>
    </row>
    <row r="306" spans="1:15" ht="15" x14ac:dyDescent="0.25">
      <c r="A306" s="100">
        <v>15</v>
      </c>
      <c r="B306" s="100" t="s">
        <v>505</v>
      </c>
      <c r="C306" s="116" t="s">
        <v>1688</v>
      </c>
      <c r="D306" s="116" t="s">
        <v>607</v>
      </c>
      <c r="E306" s="117">
        <v>0</v>
      </c>
      <c r="F306" s="117">
        <v>4.3763676148796497E-3</v>
      </c>
      <c r="G306" s="117">
        <v>0</v>
      </c>
      <c r="H306" s="117">
        <v>0</v>
      </c>
      <c r="I306" s="117">
        <v>0</v>
      </c>
      <c r="J306" s="117">
        <v>0</v>
      </c>
      <c r="K306" s="117">
        <v>0</v>
      </c>
      <c r="L306" s="117">
        <v>0</v>
      </c>
      <c r="M306" s="117">
        <v>0</v>
      </c>
      <c r="N306" s="117">
        <v>0</v>
      </c>
      <c r="O306" s="117">
        <v>0</v>
      </c>
    </row>
    <row r="307" spans="1:15" ht="15" x14ac:dyDescent="0.25">
      <c r="A307" s="105">
        <v>15</v>
      </c>
      <c r="B307" s="105" t="s">
        <v>505</v>
      </c>
      <c r="C307" s="116" t="s">
        <v>1689</v>
      </c>
      <c r="D307" s="118" t="s">
        <v>608</v>
      </c>
      <c r="E307" s="119">
        <v>0</v>
      </c>
      <c r="F307" s="119">
        <v>0.11923076923076924</v>
      </c>
      <c r="G307" s="119">
        <v>7.1428571428571425E-2</v>
      </c>
      <c r="H307" s="119">
        <v>5.3941908713692949E-2</v>
      </c>
      <c r="I307" s="119">
        <v>1.680672268907563E-2</v>
      </c>
      <c r="J307" s="119">
        <v>0</v>
      </c>
      <c r="K307" s="117">
        <v>0</v>
      </c>
      <c r="L307" s="117">
        <v>0</v>
      </c>
      <c r="M307" s="117">
        <v>0</v>
      </c>
      <c r="N307" s="117">
        <v>0</v>
      </c>
      <c r="O307" s="117">
        <v>0</v>
      </c>
    </row>
    <row r="308" spans="1:15" ht="15" x14ac:dyDescent="0.25">
      <c r="A308" s="100">
        <v>15</v>
      </c>
      <c r="B308" s="100" t="s">
        <v>505</v>
      </c>
      <c r="C308" s="116" t="s">
        <v>1690</v>
      </c>
      <c r="D308" s="116" t="s">
        <v>609</v>
      </c>
      <c r="E308" s="117">
        <v>0</v>
      </c>
      <c r="F308" s="117">
        <v>0</v>
      </c>
      <c r="G308" s="117">
        <v>0</v>
      </c>
      <c r="H308" s="117">
        <v>0</v>
      </c>
      <c r="I308" s="117">
        <v>0</v>
      </c>
      <c r="J308" s="117">
        <v>0</v>
      </c>
      <c r="K308" s="117">
        <v>0</v>
      </c>
      <c r="L308" s="117">
        <v>0</v>
      </c>
      <c r="M308" s="117">
        <v>0</v>
      </c>
      <c r="N308" s="117">
        <v>0</v>
      </c>
      <c r="O308" s="117">
        <v>0</v>
      </c>
    </row>
    <row r="309" spans="1:15" ht="15" x14ac:dyDescent="0.25">
      <c r="A309" s="105">
        <v>15</v>
      </c>
      <c r="B309" s="105" t="s">
        <v>505</v>
      </c>
      <c r="C309" s="116" t="s">
        <v>1691</v>
      </c>
      <c r="D309" s="118" t="s">
        <v>610</v>
      </c>
      <c r="E309" s="119">
        <v>0</v>
      </c>
      <c r="F309" s="119">
        <v>4.7664442326024788E-3</v>
      </c>
      <c r="G309" s="119">
        <v>0</v>
      </c>
      <c r="H309" s="119">
        <v>0</v>
      </c>
      <c r="I309" s="119">
        <v>0</v>
      </c>
      <c r="J309" s="119">
        <v>0</v>
      </c>
      <c r="K309" s="117">
        <v>0</v>
      </c>
      <c r="L309" s="117">
        <v>0</v>
      </c>
      <c r="M309" s="117">
        <v>0</v>
      </c>
      <c r="N309" s="117">
        <v>0</v>
      </c>
      <c r="O309" s="117">
        <v>0</v>
      </c>
    </row>
    <row r="310" spans="1:15" ht="15" x14ac:dyDescent="0.25">
      <c r="A310" s="100">
        <v>15</v>
      </c>
      <c r="B310" s="100" t="s">
        <v>505</v>
      </c>
      <c r="C310" s="116" t="s">
        <v>1692</v>
      </c>
      <c r="D310" s="116" t="s">
        <v>611</v>
      </c>
      <c r="E310" s="117">
        <v>0</v>
      </c>
      <c r="F310" s="117">
        <v>4.2372881355932203E-3</v>
      </c>
      <c r="G310" s="117">
        <v>0</v>
      </c>
      <c r="H310" s="117">
        <v>0</v>
      </c>
      <c r="I310" s="117">
        <v>0</v>
      </c>
      <c r="J310" s="117">
        <v>0</v>
      </c>
      <c r="K310" s="117">
        <v>0</v>
      </c>
      <c r="L310" s="117">
        <v>0</v>
      </c>
      <c r="M310" s="117">
        <v>0</v>
      </c>
      <c r="N310" s="117">
        <v>0</v>
      </c>
      <c r="O310" s="117">
        <v>0</v>
      </c>
    </row>
    <row r="311" spans="1:15" ht="15" x14ac:dyDescent="0.25">
      <c r="A311" s="105">
        <v>15</v>
      </c>
      <c r="B311" s="105" t="s">
        <v>505</v>
      </c>
      <c r="C311" s="116" t="s">
        <v>1693</v>
      </c>
      <c r="D311" s="118" t="s">
        <v>612</v>
      </c>
      <c r="E311" s="119">
        <v>0</v>
      </c>
      <c r="F311" s="119">
        <v>7.6628352490421452E-3</v>
      </c>
      <c r="G311" s="119">
        <v>0</v>
      </c>
      <c r="H311" s="119">
        <v>0</v>
      </c>
      <c r="I311" s="119">
        <v>0</v>
      </c>
      <c r="J311" s="119">
        <v>0</v>
      </c>
      <c r="K311" s="117">
        <v>0</v>
      </c>
      <c r="L311" s="117">
        <v>0</v>
      </c>
      <c r="M311" s="117">
        <v>0</v>
      </c>
      <c r="N311" s="117">
        <v>0</v>
      </c>
      <c r="O311" s="117">
        <v>0</v>
      </c>
    </row>
    <row r="312" spans="1:15" ht="15" x14ac:dyDescent="0.25">
      <c r="A312" s="100">
        <v>15</v>
      </c>
      <c r="B312" s="100" t="s">
        <v>505</v>
      </c>
      <c r="C312" s="116" t="s">
        <v>1694</v>
      </c>
      <c r="D312" s="116" t="s">
        <v>613</v>
      </c>
      <c r="E312" s="117">
        <v>0</v>
      </c>
      <c r="F312" s="117">
        <v>6.793478260869565E-3</v>
      </c>
      <c r="G312" s="117">
        <v>0</v>
      </c>
      <c r="H312" s="117">
        <v>0</v>
      </c>
      <c r="I312" s="117">
        <v>0</v>
      </c>
      <c r="J312" s="117">
        <v>2.7816411682892906E-3</v>
      </c>
      <c r="K312" s="117">
        <v>0</v>
      </c>
      <c r="L312" s="117">
        <v>0</v>
      </c>
      <c r="M312" s="117">
        <v>0</v>
      </c>
      <c r="N312" s="117">
        <v>0</v>
      </c>
      <c r="O312" s="117">
        <v>0</v>
      </c>
    </row>
    <row r="313" spans="1:15" ht="15" x14ac:dyDescent="0.25">
      <c r="A313" s="105">
        <v>15</v>
      </c>
      <c r="B313" s="105" t="s">
        <v>505</v>
      </c>
      <c r="C313" s="116" t="s">
        <v>1695</v>
      </c>
      <c r="D313" s="118" t="s">
        <v>614</v>
      </c>
      <c r="E313" s="119">
        <v>0</v>
      </c>
      <c r="F313" s="119">
        <v>1.3651877133105802E-2</v>
      </c>
      <c r="G313" s="119">
        <v>0</v>
      </c>
      <c r="H313" s="119">
        <v>3.5087719298245615E-3</v>
      </c>
      <c r="I313" s="119">
        <v>0</v>
      </c>
      <c r="J313" s="119">
        <v>3.663003663003663E-3</v>
      </c>
      <c r="K313" s="117">
        <v>0</v>
      </c>
      <c r="L313" s="117">
        <v>0</v>
      </c>
      <c r="M313" s="117">
        <v>0</v>
      </c>
      <c r="N313" s="117">
        <v>0</v>
      </c>
      <c r="O313" s="117">
        <v>0</v>
      </c>
    </row>
    <row r="314" spans="1:15" ht="15" x14ac:dyDescent="0.25">
      <c r="A314" s="100">
        <v>15</v>
      </c>
      <c r="B314" s="100" t="s">
        <v>505</v>
      </c>
      <c r="C314" s="116" t="s">
        <v>1696</v>
      </c>
      <c r="D314" s="116" t="s">
        <v>615</v>
      </c>
      <c r="E314" s="117">
        <v>0</v>
      </c>
      <c r="F314" s="117">
        <v>9.6774193548387101E-3</v>
      </c>
      <c r="G314" s="117">
        <v>0</v>
      </c>
      <c r="H314" s="117">
        <v>0</v>
      </c>
      <c r="I314" s="117">
        <v>0</v>
      </c>
      <c r="J314" s="117">
        <v>0</v>
      </c>
      <c r="K314" s="117">
        <v>0</v>
      </c>
      <c r="L314" s="117">
        <v>0</v>
      </c>
      <c r="M314" s="117">
        <v>0</v>
      </c>
      <c r="N314" s="117">
        <v>0</v>
      </c>
      <c r="O314" s="117">
        <v>0</v>
      </c>
    </row>
    <row r="315" spans="1:15" ht="15" x14ac:dyDescent="0.25">
      <c r="A315" s="105">
        <v>15</v>
      </c>
      <c r="B315" s="105" t="s">
        <v>505</v>
      </c>
      <c r="C315" s="116" t="s">
        <v>1697</v>
      </c>
      <c r="D315" s="118" t="s">
        <v>616</v>
      </c>
      <c r="E315" s="119">
        <v>0</v>
      </c>
      <c r="F315" s="119">
        <v>0</v>
      </c>
      <c r="G315" s="119">
        <v>0</v>
      </c>
      <c r="H315" s="119">
        <v>0</v>
      </c>
      <c r="I315" s="119">
        <v>0</v>
      </c>
      <c r="J315" s="119">
        <v>0</v>
      </c>
      <c r="K315" s="117">
        <v>0</v>
      </c>
      <c r="L315" s="117">
        <v>0</v>
      </c>
      <c r="M315" s="117">
        <v>0</v>
      </c>
      <c r="N315" s="117">
        <v>0</v>
      </c>
      <c r="O315" s="117">
        <v>0</v>
      </c>
    </row>
    <row r="316" spans="1:15" ht="15" x14ac:dyDescent="0.25">
      <c r="A316" s="100">
        <v>15</v>
      </c>
      <c r="B316" s="100" t="s">
        <v>505</v>
      </c>
      <c r="C316" s="116" t="s">
        <v>1698</v>
      </c>
      <c r="D316" s="116" t="s">
        <v>617</v>
      </c>
      <c r="E316" s="117">
        <v>0</v>
      </c>
      <c r="F316" s="117">
        <v>0</v>
      </c>
      <c r="G316" s="117">
        <v>0</v>
      </c>
      <c r="H316" s="117">
        <v>0</v>
      </c>
      <c r="I316" s="117">
        <v>0</v>
      </c>
      <c r="J316" s="117">
        <v>0</v>
      </c>
      <c r="K316" s="117">
        <v>0</v>
      </c>
      <c r="L316" s="117">
        <v>0</v>
      </c>
      <c r="M316" s="117">
        <v>0</v>
      </c>
      <c r="N316" s="117">
        <v>0</v>
      </c>
      <c r="O316" s="117">
        <v>0</v>
      </c>
    </row>
    <row r="317" spans="1:15" ht="15" x14ac:dyDescent="0.25">
      <c r="A317" s="105">
        <v>15</v>
      </c>
      <c r="B317" s="105" t="s">
        <v>505</v>
      </c>
      <c r="C317" s="116" t="s">
        <v>1699</v>
      </c>
      <c r="D317" s="118" t="s">
        <v>618</v>
      </c>
      <c r="E317" s="119">
        <v>0</v>
      </c>
      <c r="F317" s="119">
        <v>0</v>
      </c>
      <c r="G317" s="119">
        <v>0</v>
      </c>
      <c r="H317" s="119">
        <v>0</v>
      </c>
      <c r="I317" s="119">
        <v>0</v>
      </c>
      <c r="J317" s="119">
        <v>0</v>
      </c>
      <c r="K317" s="117">
        <v>0</v>
      </c>
      <c r="L317" s="117">
        <v>0</v>
      </c>
      <c r="M317" s="117">
        <v>0</v>
      </c>
      <c r="N317" s="117">
        <v>0</v>
      </c>
      <c r="O317" s="117">
        <v>0</v>
      </c>
    </row>
    <row r="318" spans="1:15" ht="15" x14ac:dyDescent="0.25">
      <c r="A318" s="100">
        <v>15</v>
      </c>
      <c r="B318" s="100" t="s">
        <v>505</v>
      </c>
      <c r="C318" s="116" t="s">
        <v>1700</v>
      </c>
      <c r="D318" s="116" t="s">
        <v>619</v>
      </c>
      <c r="E318" s="117">
        <v>3.3742331288343558E-2</v>
      </c>
      <c r="F318" s="117">
        <v>6.2015503875968991E-3</v>
      </c>
      <c r="G318" s="117">
        <v>1.5748031496062992E-3</v>
      </c>
      <c r="H318" s="117">
        <v>0</v>
      </c>
      <c r="I318" s="117">
        <v>0</v>
      </c>
      <c r="J318" s="117">
        <v>0</v>
      </c>
      <c r="K318" s="117">
        <v>0</v>
      </c>
      <c r="L318" s="117">
        <v>0</v>
      </c>
      <c r="M318" s="117">
        <v>0</v>
      </c>
      <c r="N318" s="117">
        <v>0</v>
      </c>
      <c r="O318" s="117">
        <v>0</v>
      </c>
    </row>
    <row r="319" spans="1:15" ht="15" x14ac:dyDescent="0.25">
      <c r="A319" s="105">
        <v>15</v>
      </c>
      <c r="B319" s="105" t="s">
        <v>505</v>
      </c>
      <c r="C319" s="116" t="s">
        <v>1701</v>
      </c>
      <c r="D319" s="118" t="s">
        <v>620</v>
      </c>
      <c r="E319" s="119">
        <v>0</v>
      </c>
      <c r="F319" s="119">
        <v>0</v>
      </c>
      <c r="G319" s="119">
        <v>0</v>
      </c>
      <c r="H319" s="119">
        <v>0</v>
      </c>
      <c r="I319" s="119">
        <v>0</v>
      </c>
      <c r="J319" s="119">
        <v>0</v>
      </c>
      <c r="K319" s="117">
        <v>0</v>
      </c>
      <c r="L319" s="117">
        <v>0</v>
      </c>
      <c r="M319" s="117">
        <v>0</v>
      </c>
      <c r="N319" s="117">
        <v>0</v>
      </c>
      <c r="O319" s="117">
        <v>0</v>
      </c>
    </row>
    <row r="320" spans="1:15" ht="15" x14ac:dyDescent="0.25">
      <c r="A320" s="100">
        <v>15</v>
      </c>
      <c r="B320" s="100" t="s">
        <v>505</v>
      </c>
      <c r="C320" s="116" t="s">
        <v>1702</v>
      </c>
      <c r="D320" s="116" t="s">
        <v>621</v>
      </c>
      <c r="E320" s="117">
        <v>4.4642857142857144E-2</v>
      </c>
      <c r="F320" s="117">
        <v>4.1516245487364621E-2</v>
      </c>
      <c r="G320" s="117">
        <v>0</v>
      </c>
      <c r="H320" s="117">
        <v>0</v>
      </c>
      <c r="I320" s="117">
        <v>0</v>
      </c>
      <c r="J320" s="117">
        <v>0</v>
      </c>
      <c r="K320" s="117">
        <v>0</v>
      </c>
      <c r="L320" s="117">
        <v>0</v>
      </c>
      <c r="M320" s="117">
        <v>0</v>
      </c>
      <c r="N320" s="117">
        <v>0</v>
      </c>
      <c r="O320" s="117">
        <v>0</v>
      </c>
    </row>
    <row r="321" spans="1:15" ht="15" x14ac:dyDescent="0.25">
      <c r="A321" s="105">
        <v>15</v>
      </c>
      <c r="B321" s="105" t="s">
        <v>505</v>
      </c>
      <c r="C321" s="116" t="s">
        <v>1703</v>
      </c>
      <c r="D321" s="118" t="s">
        <v>622</v>
      </c>
      <c r="E321" s="119">
        <v>0</v>
      </c>
      <c r="F321" s="119">
        <v>1.5661707126076742E-3</v>
      </c>
      <c r="G321" s="119">
        <v>0</v>
      </c>
      <c r="H321" s="119">
        <v>0</v>
      </c>
      <c r="I321" s="119">
        <v>0</v>
      </c>
      <c r="J321" s="119">
        <v>0</v>
      </c>
      <c r="K321" s="117">
        <v>0</v>
      </c>
      <c r="L321" s="117">
        <v>0</v>
      </c>
      <c r="M321" s="117">
        <v>0</v>
      </c>
      <c r="N321" s="117">
        <v>0</v>
      </c>
      <c r="O321" s="117">
        <v>0</v>
      </c>
    </row>
    <row r="322" spans="1:15" ht="15" x14ac:dyDescent="0.25">
      <c r="A322" s="100">
        <v>15</v>
      </c>
      <c r="B322" s="100" t="s">
        <v>505</v>
      </c>
      <c r="C322" s="116" t="s">
        <v>1704</v>
      </c>
      <c r="D322" s="116" t="s">
        <v>623</v>
      </c>
      <c r="E322" s="117">
        <v>0</v>
      </c>
      <c r="F322" s="117">
        <v>0</v>
      </c>
      <c r="G322" s="117">
        <v>0</v>
      </c>
      <c r="H322" s="117">
        <v>0</v>
      </c>
      <c r="I322" s="117">
        <v>0</v>
      </c>
      <c r="J322" s="117">
        <v>0</v>
      </c>
      <c r="K322" s="117">
        <v>0</v>
      </c>
      <c r="L322" s="117">
        <v>0</v>
      </c>
      <c r="M322" s="117">
        <v>0</v>
      </c>
      <c r="N322" s="117">
        <v>0</v>
      </c>
      <c r="O322" s="117">
        <v>0</v>
      </c>
    </row>
    <row r="323" spans="1:15" ht="15" x14ac:dyDescent="0.25">
      <c r="A323" s="105">
        <v>15</v>
      </c>
      <c r="B323" s="105" t="s">
        <v>505</v>
      </c>
      <c r="C323" s="116" t="s">
        <v>1705</v>
      </c>
      <c r="D323" s="118" t="s">
        <v>624</v>
      </c>
      <c r="E323" s="119">
        <v>0</v>
      </c>
      <c r="F323" s="119">
        <v>0</v>
      </c>
      <c r="G323" s="119">
        <v>0</v>
      </c>
      <c r="H323" s="119">
        <v>0</v>
      </c>
      <c r="I323" s="119">
        <v>0</v>
      </c>
      <c r="J323" s="119">
        <v>0</v>
      </c>
      <c r="K323" s="117">
        <v>0</v>
      </c>
      <c r="L323" s="117">
        <v>0</v>
      </c>
      <c r="M323" s="117">
        <v>0</v>
      </c>
      <c r="N323" s="117">
        <v>0</v>
      </c>
      <c r="O323" s="117">
        <v>0</v>
      </c>
    </row>
    <row r="324" spans="1:15" ht="15" x14ac:dyDescent="0.25">
      <c r="A324" s="100">
        <v>17</v>
      </c>
      <c r="B324" s="100" t="s">
        <v>213</v>
      </c>
      <c r="C324" s="116" t="s">
        <v>1706</v>
      </c>
      <c r="D324" s="116" t="s">
        <v>625</v>
      </c>
      <c r="E324" s="117">
        <v>1.009375771033802</v>
      </c>
      <c r="F324" s="117">
        <v>1.0873478913152193</v>
      </c>
      <c r="G324" s="117">
        <v>1.1762107099642627</v>
      </c>
      <c r="H324" s="117">
        <v>1.1706851888752883</v>
      </c>
      <c r="I324" s="117">
        <v>1.1914899688935818</v>
      </c>
      <c r="J324" s="117">
        <v>1.184658024655715</v>
      </c>
      <c r="K324" s="117">
        <v>1.1458561624084433</v>
      </c>
      <c r="L324" s="117">
        <v>1.0901167042031064</v>
      </c>
      <c r="M324" s="117">
        <v>1.0540846412722995</v>
      </c>
      <c r="N324" s="117">
        <v>1.0473186119873816</v>
      </c>
      <c r="O324" s="117">
        <v>1.0506790123456791</v>
      </c>
    </row>
    <row r="325" spans="1:15" ht="15" x14ac:dyDescent="0.25">
      <c r="A325" s="105">
        <v>17</v>
      </c>
      <c r="B325" s="105" t="s">
        <v>213</v>
      </c>
      <c r="C325" s="116" t="s">
        <v>1707</v>
      </c>
      <c r="D325" s="118" t="s">
        <v>626</v>
      </c>
      <c r="E325" s="119">
        <v>1.3208585580627407E-2</v>
      </c>
      <c r="F325" s="119">
        <v>1.1370096645821489E-3</v>
      </c>
      <c r="G325" s="119">
        <v>1.4714537963507945E-2</v>
      </c>
      <c r="H325" s="119">
        <v>6.6985645933014357E-2</v>
      </c>
      <c r="I325" s="119">
        <v>3.3582089552238806E-2</v>
      </c>
      <c r="J325" s="119">
        <v>4.5283018867924525E-2</v>
      </c>
      <c r="K325" s="117">
        <v>4.6437659033078879E-2</v>
      </c>
      <c r="L325" s="117">
        <v>9.5578673602080624E-2</v>
      </c>
      <c r="M325" s="117">
        <v>3.7110669317428763E-2</v>
      </c>
      <c r="N325" s="117">
        <v>5.652759084791386E-2</v>
      </c>
      <c r="O325" s="117">
        <v>0.19315068493150686</v>
      </c>
    </row>
    <row r="326" spans="1:15" ht="15" x14ac:dyDescent="0.25">
      <c r="A326" s="100">
        <v>17</v>
      </c>
      <c r="B326" s="100" t="s">
        <v>213</v>
      </c>
      <c r="C326" s="116" t="s">
        <v>1708</v>
      </c>
      <c r="D326" s="116" t="s">
        <v>627</v>
      </c>
      <c r="E326" s="117">
        <v>1.8803418803418803E-2</v>
      </c>
      <c r="F326" s="117">
        <v>7.6842472930492489E-3</v>
      </c>
      <c r="G326" s="117">
        <v>6.7857142857142855E-3</v>
      </c>
      <c r="H326" s="117">
        <v>0.11257792445911258</v>
      </c>
      <c r="I326" s="117">
        <v>0.12424924924924925</v>
      </c>
      <c r="J326" s="117">
        <v>0.11397198031048845</v>
      </c>
      <c r="K326" s="117">
        <v>0.11604749138261203</v>
      </c>
      <c r="L326" s="117">
        <v>8.6381322957198442E-2</v>
      </c>
      <c r="M326" s="117">
        <v>5.5445544554455446E-2</v>
      </c>
      <c r="N326" s="117">
        <v>0.13836224283985479</v>
      </c>
      <c r="O326" s="117">
        <v>0.17166324435318275</v>
      </c>
    </row>
    <row r="327" spans="1:15" ht="15" x14ac:dyDescent="0.25">
      <c r="A327" s="105">
        <v>17</v>
      </c>
      <c r="B327" s="105" t="s">
        <v>213</v>
      </c>
      <c r="C327" s="116" t="s">
        <v>1709</v>
      </c>
      <c r="D327" s="118" t="s">
        <v>628</v>
      </c>
      <c r="E327" s="119">
        <v>0</v>
      </c>
      <c r="F327" s="119">
        <v>0</v>
      </c>
      <c r="G327" s="119">
        <v>0</v>
      </c>
      <c r="H327" s="119">
        <v>0</v>
      </c>
      <c r="I327" s="119">
        <v>3.2341526520051747E-2</v>
      </c>
      <c r="J327" s="119">
        <v>0</v>
      </c>
      <c r="K327" s="117">
        <v>0</v>
      </c>
      <c r="L327" s="117">
        <v>0</v>
      </c>
      <c r="M327" s="117">
        <v>0</v>
      </c>
      <c r="N327" s="117">
        <v>0</v>
      </c>
      <c r="O327" s="117">
        <v>0</v>
      </c>
    </row>
    <row r="328" spans="1:15" ht="15" x14ac:dyDescent="0.25">
      <c r="A328" s="100">
        <v>17</v>
      </c>
      <c r="B328" s="100" t="s">
        <v>213</v>
      </c>
      <c r="C328" s="116" t="s">
        <v>1710</v>
      </c>
      <c r="D328" s="116" t="s">
        <v>629</v>
      </c>
      <c r="E328" s="117">
        <v>2.9284164859002169E-2</v>
      </c>
      <c r="F328" s="117">
        <v>2.2371364653243847E-3</v>
      </c>
      <c r="G328" s="117">
        <v>0</v>
      </c>
      <c r="H328" s="117">
        <v>3.3136094674556214E-2</v>
      </c>
      <c r="I328" s="117">
        <v>8.5852478839177751E-2</v>
      </c>
      <c r="J328" s="117">
        <v>4.4280442804428041E-2</v>
      </c>
      <c r="K328" s="117">
        <v>4.4609665427509292E-2</v>
      </c>
      <c r="L328" s="117">
        <v>8.5642317380352648E-2</v>
      </c>
      <c r="M328" s="117">
        <v>1.9108280254777069E-2</v>
      </c>
      <c r="N328" s="117">
        <v>9.3628088426527964E-2</v>
      </c>
      <c r="O328" s="117">
        <v>0.10477453580901856</v>
      </c>
    </row>
    <row r="329" spans="1:15" ht="15" x14ac:dyDescent="0.25">
      <c r="A329" s="105">
        <v>17</v>
      </c>
      <c r="B329" s="105" t="s">
        <v>213</v>
      </c>
      <c r="C329" s="116" t="s">
        <v>1711</v>
      </c>
      <c r="D329" s="118" t="s">
        <v>630</v>
      </c>
      <c r="E329" s="119">
        <v>2.393678828724146E-2</v>
      </c>
      <c r="F329" s="119">
        <v>1.1795234725171032E-3</v>
      </c>
      <c r="G329" s="119">
        <v>4.3124101581217059E-3</v>
      </c>
      <c r="H329" s="119">
        <v>4.3891733723482075E-3</v>
      </c>
      <c r="I329" s="119">
        <v>1.5444962000490316E-2</v>
      </c>
      <c r="J329" s="119">
        <v>4.7228436490181457E-3</v>
      </c>
      <c r="K329" s="117">
        <v>0.15204968944099378</v>
      </c>
      <c r="L329" s="117">
        <v>0.17327607981813589</v>
      </c>
      <c r="M329" s="117">
        <v>0.17095115681233933</v>
      </c>
      <c r="N329" s="117">
        <v>0.19534518828451883</v>
      </c>
      <c r="O329" s="117">
        <v>0.27625631480989099</v>
      </c>
    </row>
    <row r="330" spans="1:15" ht="15" x14ac:dyDescent="0.25">
      <c r="A330" s="100">
        <v>17</v>
      </c>
      <c r="B330" s="100" t="s">
        <v>213</v>
      </c>
      <c r="C330" s="116" t="s">
        <v>1712</v>
      </c>
      <c r="D330" s="116" t="s">
        <v>631</v>
      </c>
      <c r="E330" s="117">
        <v>2.0856201975850714E-2</v>
      </c>
      <c r="F330" s="117">
        <v>2.6047565118912798E-2</v>
      </c>
      <c r="G330" s="117">
        <v>2.1003500583430573E-2</v>
      </c>
      <c r="H330" s="117">
        <v>3.0826140567200986E-2</v>
      </c>
      <c r="I330" s="117">
        <v>5.808080808080808E-2</v>
      </c>
      <c r="J330" s="117">
        <v>0.110397946084724</v>
      </c>
      <c r="K330" s="117">
        <v>5.844155844155844E-2</v>
      </c>
      <c r="L330" s="117">
        <v>2.2576361221779549E-2</v>
      </c>
      <c r="M330" s="117">
        <v>1.891891891891892E-2</v>
      </c>
      <c r="N330" s="117">
        <v>1.3850415512465374E-2</v>
      </c>
      <c r="O330" s="117">
        <v>1.4044943820224719E-2</v>
      </c>
    </row>
    <row r="331" spans="1:15" ht="15" x14ac:dyDescent="0.25">
      <c r="A331" s="105">
        <v>17</v>
      </c>
      <c r="B331" s="105" t="s">
        <v>213</v>
      </c>
      <c r="C331" s="116" t="s">
        <v>1713</v>
      </c>
      <c r="D331" s="118" t="s">
        <v>632</v>
      </c>
      <c r="E331" s="119">
        <v>0.39647723496178133</v>
      </c>
      <c r="F331" s="119">
        <v>0.38851465139777702</v>
      </c>
      <c r="G331" s="119">
        <v>0.34707084468664851</v>
      </c>
      <c r="H331" s="119">
        <v>0.35933724542630308</v>
      </c>
      <c r="I331" s="119">
        <v>0.38134235356952112</v>
      </c>
      <c r="J331" s="119">
        <v>0.40129217516152188</v>
      </c>
      <c r="K331" s="117">
        <v>0.42517985611510789</v>
      </c>
      <c r="L331" s="117">
        <v>0.42234779438570907</v>
      </c>
      <c r="M331" s="117">
        <v>0.48247728536992396</v>
      </c>
      <c r="N331" s="117">
        <v>0.64318010550113036</v>
      </c>
      <c r="O331" s="117">
        <v>0.9797051502967643</v>
      </c>
    </row>
    <row r="332" spans="1:15" ht="15" x14ac:dyDescent="0.25">
      <c r="A332" s="100">
        <v>17</v>
      </c>
      <c r="B332" s="100" t="s">
        <v>213</v>
      </c>
      <c r="C332" s="116" t="s">
        <v>1714</v>
      </c>
      <c r="D332" s="116" t="s">
        <v>633</v>
      </c>
      <c r="E332" s="117">
        <v>5.1999999999999998E-2</v>
      </c>
      <c r="F332" s="117">
        <v>2.1141649048625794E-3</v>
      </c>
      <c r="G332" s="117">
        <v>0</v>
      </c>
      <c r="H332" s="117">
        <v>0</v>
      </c>
      <c r="I332" s="117">
        <v>0</v>
      </c>
      <c r="J332" s="117">
        <v>0</v>
      </c>
      <c r="K332" s="117">
        <v>0</v>
      </c>
      <c r="L332" s="117">
        <v>0</v>
      </c>
      <c r="M332" s="117">
        <v>0</v>
      </c>
      <c r="N332" s="117">
        <v>0.1240506329113924</v>
      </c>
      <c r="O332" s="117">
        <v>5.6847545219638244E-2</v>
      </c>
    </row>
    <row r="333" spans="1:15" ht="15" x14ac:dyDescent="0.25">
      <c r="A333" s="105">
        <v>17</v>
      </c>
      <c r="B333" s="105" t="s">
        <v>213</v>
      </c>
      <c r="C333" s="116" t="s">
        <v>1715</v>
      </c>
      <c r="D333" s="118" t="s">
        <v>634</v>
      </c>
      <c r="E333" s="119">
        <v>9.6215522771007055E-3</v>
      </c>
      <c r="F333" s="119">
        <v>3.3489618218352311E-3</v>
      </c>
      <c r="G333" s="119">
        <v>1.8789144050104383E-2</v>
      </c>
      <c r="H333" s="119">
        <v>2.9223093371347115E-2</v>
      </c>
      <c r="I333" s="119">
        <v>1.4063656550703183E-2</v>
      </c>
      <c r="J333" s="119">
        <v>2.8072837632776935E-2</v>
      </c>
      <c r="K333" s="117">
        <v>4.2600896860986545E-2</v>
      </c>
      <c r="L333" s="117">
        <v>7.1428571428571425E-2</v>
      </c>
      <c r="M333" s="117">
        <v>8.3333333333333329E-2</v>
      </c>
      <c r="N333" s="117">
        <v>8.4772370486656201E-2</v>
      </c>
      <c r="O333" s="117">
        <v>0.12589641434262949</v>
      </c>
    </row>
    <row r="334" spans="1:15" ht="15" x14ac:dyDescent="0.25">
      <c r="A334" s="100">
        <v>17</v>
      </c>
      <c r="B334" s="100" t="s">
        <v>213</v>
      </c>
      <c r="C334" s="116" t="s">
        <v>1716</v>
      </c>
      <c r="D334" s="116" t="s">
        <v>635</v>
      </c>
      <c r="E334" s="117">
        <v>6.4020486555697823E-2</v>
      </c>
      <c r="F334" s="117">
        <v>0</v>
      </c>
      <c r="G334" s="117">
        <v>0</v>
      </c>
      <c r="H334" s="117">
        <v>0</v>
      </c>
      <c r="I334" s="117">
        <v>0</v>
      </c>
      <c r="J334" s="117">
        <v>0</v>
      </c>
      <c r="K334" s="117">
        <v>0</v>
      </c>
      <c r="L334" s="117">
        <v>0</v>
      </c>
      <c r="M334" s="117">
        <v>0</v>
      </c>
      <c r="N334" s="117">
        <v>1.4104372355430183E-3</v>
      </c>
      <c r="O334" s="117">
        <v>1.4326647564469915E-2</v>
      </c>
    </row>
    <row r="335" spans="1:15" ht="15" x14ac:dyDescent="0.25">
      <c r="A335" s="105">
        <v>17</v>
      </c>
      <c r="B335" s="105" t="s">
        <v>213</v>
      </c>
      <c r="C335" s="116" t="s">
        <v>1717</v>
      </c>
      <c r="D335" s="118" t="s">
        <v>636</v>
      </c>
      <c r="E335" s="119">
        <v>5.6710775047258983E-3</v>
      </c>
      <c r="F335" s="119">
        <v>0</v>
      </c>
      <c r="G335" s="119">
        <v>2.9469548133595286E-2</v>
      </c>
      <c r="H335" s="119">
        <v>2.032520325203252E-2</v>
      </c>
      <c r="I335" s="119">
        <v>8.3420229405630868E-3</v>
      </c>
      <c r="J335" s="119">
        <v>4.1928721174004195E-2</v>
      </c>
      <c r="K335" s="117">
        <v>7.0063694267515922E-2</v>
      </c>
      <c r="L335" s="117">
        <v>8.2162162162162156E-2</v>
      </c>
      <c r="M335" s="117">
        <v>5.159165751920966E-2</v>
      </c>
      <c r="N335" s="117">
        <v>9.4760312151616496E-2</v>
      </c>
      <c r="O335" s="117">
        <v>0.10407239819004525</v>
      </c>
    </row>
    <row r="336" spans="1:15" ht="15" x14ac:dyDescent="0.25">
      <c r="A336" s="100">
        <v>17</v>
      </c>
      <c r="B336" s="100" t="s">
        <v>213</v>
      </c>
      <c r="C336" s="116" t="s">
        <v>1718</v>
      </c>
      <c r="D336" s="116" t="s">
        <v>637</v>
      </c>
      <c r="E336" s="117">
        <v>0.13397129186602871</v>
      </c>
      <c r="F336" s="117">
        <v>0</v>
      </c>
      <c r="G336" s="117">
        <v>0</v>
      </c>
      <c r="H336" s="117">
        <v>0</v>
      </c>
      <c r="I336" s="117">
        <v>0</v>
      </c>
      <c r="J336" s="117">
        <v>0</v>
      </c>
      <c r="K336" s="117">
        <v>0</v>
      </c>
      <c r="L336" s="117">
        <v>0</v>
      </c>
      <c r="M336" s="117">
        <v>0</v>
      </c>
      <c r="N336" s="117">
        <v>0</v>
      </c>
      <c r="O336" s="117">
        <v>0</v>
      </c>
    </row>
    <row r="337" spans="1:15" ht="15" x14ac:dyDescent="0.25">
      <c r="A337" s="105">
        <v>17</v>
      </c>
      <c r="B337" s="105" t="s">
        <v>213</v>
      </c>
      <c r="C337" s="116" t="s">
        <v>1719</v>
      </c>
      <c r="D337" s="118" t="s">
        <v>638</v>
      </c>
      <c r="E337" s="119">
        <v>2.9180695847362513E-2</v>
      </c>
      <c r="F337" s="119">
        <v>2.306805074971165E-3</v>
      </c>
      <c r="G337" s="119">
        <v>0</v>
      </c>
      <c r="H337" s="119">
        <v>0</v>
      </c>
      <c r="I337" s="119">
        <v>0.05</v>
      </c>
      <c r="J337" s="119">
        <v>2.9506093649775498E-2</v>
      </c>
      <c r="K337" s="117">
        <v>2.9107373868046571E-2</v>
      </c>
      <c r="L337" s="117">
        <v>0</v>
      </c>
      <c r="M337" s="117">
        <v>1.8060200668896322E-2</v>
      </c>
      <c r="N337" s="117">
        <v>1.4976174268209666E-2</v>
      </c>
      <c r="O337" s="117">
        <v>2.8432732316227463E-2</v>
      </c>
    </row>
    <row r="338" spans="1:15" ht="15" x14ac:dyDescent="0.25">
      <c r="A338" s="100">
        <v>17</v>
      </c>
      <c r="B338" s="100" t="s">
        <v>213</v>
      </c>
      <c r="C338" s="116" t="s">
        <v>1720</v>
      </c>
      <c r="D338" s="116" t="s">
        <v>639</v>
      </c>
      <c r="E338" s="117">
        <v>0</v>
      </c>
      <c r="F338" s="117">
        <v>0</v>
      </c>
      <c r="G338" s="117">
        <v>0</v>
      </c>
      <c r="H338" s="117">
        <v>0</v>
      </c>
      <c r="I338" s="117">
        <v>0</v>
      </c>
      <c r="J338" s="117">
        <v>0</v>
      </c>
      <c r="K338" s="117">
        <v>0</v>
      </c>
      <c r="L338" s="117">
        <v>0</v>
      </c>
      <c r="M338" s="117">
        <v>0</v>
      </c>
      <c r="N338" s="117">
        <v>2.2821576763485476E-2</v>
      </c>
      <c r="O338" s="117">
        <v>0.13836477987421383</v>
      </c>
    </row>
    <row r="339" spans="1:15" ht="15" x14ac:dyDescent="0.25">
      <c r="A339" s="105">
        <v>17</v>
      </c>
      <c r="B339" s="105" t="s">
        <v>213</v>
      </c>
      <c r="C339" s="116" t="s">
        <v>1721</v>
      </c>
      <c r="D339" s="118" t="s">
        <v>640</v>
      </c>
      <c r="E339" s="119">
        <v>6.5143824027072764E-2</v>
      </c>
      <c r="F339" s="119">
        <v>1.9080659150043366E-2</v>
      </c>
      <c r="G339" s="119">
        <v>4.6720575022461817E-2</v>
      </c>
      <c r="H339" s="119">
        <v>3.2467532467532464E-2</v>
      </c>
      <c r="I339" s="119">
        <v>2.3809523809523808E-2</v>
      </c>
      <c r="J339" s="119">
        <v>1.5488867376573089E-2</v>
      </c>
      <c r="K339" s="117">
        <v>1.7595307917888565E-2</v>
      </c>
      <c r="L339" s="117">
        <v>0</v>
      </c>
      <c r="M339" s="117">
        <v>2.5432349949135302E-2</v>
      </c>
      <c r="N339" s="117">
        <v>3.3264033264033266E-2</v>
      </c>
      <c r="O339" s="117">
        <v>3.2665964172813484E-2</v>
      </c>
    </row>
    <row r="340" spans="1:15" ht="15" x14ac:dyDescent="0.25">
      <c r="A340" s="100">
        <v>17</v>
      </c>
      <c r="B340" s="100" t="s">
        <v>213</v>
      </c>
      <c r="C340" s="116" t="s">
        <v>1722</v>
      </c>
      <c r="D340" s="116" t="s">
        <v>641</v>
      </c>
      <c r="E340" s="117">
        <v>1.393188854489164E-2</v>
      </c>
      <c r="F340" s="117">
        <v>0</v>
      </c>
      <c r="G340" s="117">
        <v>0</v>
      </c>
      <c r="H340" s="117">
        <v>0</v>
      </c>
      <c r="I340" s="117">
        <v>2.3457862728062554E-2</v>
      </c>
      <c r="J340" s="117">
        <v>0</v>
      </c>
      <c r="K340" s="117">
        <v>0</v>
      </c>
      <c r="L340" s="117">
        <v>0</v>
      </c>
      <c r="M340" s="117">
        <v>0</v>
      </c>
      <c r="N340" s="117">
        <v>9.3109869646182495E-4</v>
      </c>
      <c r="O340" s="117">
        <v>0.13175355450236967</v>
      </c>
    </row>
    <row r="341" spans="1:15" ht="15" x14ac:dyDescent="0.25">
      <c r="A341" s="105">
        <v>17</v>
      </c>
      <c r="B341" s="105" t="s">
        <v>213</v>
      </c>
      <c r="C341" s="116" t="s">
        <v>1723</v>
      </c>
      <c r="D341" s="118" t="s">
        <v>642</v>
      </c>
      <c r="E341" s="119">
        <v>9.4586555621653773E-2</v>
      </c>
      <c r="F341" s="119">
        <v>9.7832817337461297E-2</v>
      </c>
      <c r="G341" s="119">
        <v>0.14762516046213095</v>
      </c>
      <c r="H341" s="119">
        <v>0.20717131474103587</v>
      </c>
      <c r="I341" s="119">
        <v>0.16299862448418156</v>
      </c>
      <c r="J341" s="119">
        <v>0.17168885774351786</v>
      </c>
      <c r="K341" s="117">
        <v>0.25635593220338981</v>
      </c>
      <c r="L341" s="117">
        <v>0.29305354558610708</v>
      </c>
      <c r="M341" s="117">
        <v>0.35976505139500736</v>
      </c>
      <c r="N341" s="117">
        <v>0.26716417910447759</v>
      </c>
      <c r="O341" s="117">
        <v>0.42141230068337132</v>
      </c>
    </row>
    <row r="342" spans="1:15" ht="15" x14ac:dyDescent="0.25">
      <c r="A342" s="100">
        <v>17</v>
      </c>
      <c r="B342" s="100" t="s">
        <v>213</v>
      </c>
      <c r="C342" s="116" t="s">
        <v>1724</v>
      </c>
      <c r="D342" s="116" t="s">
        <v>643</v>
      </c>
      <c r="E342" s="117">
        <v>3.9672382902482727E-2</v>
      </c>
      <c r="F342" s="117">
        <v>8.2009226037929265E-3</v>
      </c>
      <c r="G342" s="117">
        <v>6.9677419354838713E-3</v>
      </c>
      <c r="H342" s="117">
        <v>7.5466804979253108E-2</v>
      </c>
      <c r="I342" s="117">
        <v>8.9073019161056449E-2</v>
      </c>
      <c r="J342" s="117">
        <v>7.4179374515378649E-2</v>
      </c>
      <c r="K342" s="117">
        <v>8.9137214137214135E-2</v>
      </c>
      <c r="L342" s="117">
        <v>8.9810924369747899E-2</v>
      </c>
      <c r="M342" s="117">
        <v>4.3897216274089934E-2</v>
      </c>
      <c r="N342" s="117">
        <v>5.9929174611822393E-2</v>
      </c>
      <c r="O342" s="117">
        <v>0.13802660753880266</v>
      </c>
    </row>
    <row r="343" spans="1:15" ht="15" x14ac:dyDescent="0.25">
      <c r="A343" s="105">
        <v>17</v>
      </c>
      <c r="B343" s="105" t="s">
        <v>213</v>
      </c>
      <c r="C343" s="116" t="s">
        <v>1725</v>
      </c>
      <c r="D343" s="118" t="s">
        <v>644</v>
      </c>
      <c r="E343" s="119">
        <v>2.2950819672131147E-2</v>
      </c>
      <c r="F343" s="119">
        <v>0</v>
      </c>
      <c r="G343" s="119">
        <v>1.1560693641618498E-3</v>
      </c>
      <c r="H343" s="119">
        <v>4.7904191616766467E-3</v>
      </c>
      <c r="I343" s="119">
        <v>3.2059186189889025E-2</v>
      </c>
      <c r="J343" s="119">
        <v>0</v>
      </c>
      <c r="K343" s="117">
        <v>0</v>
      </c>
      <c r="L343" s="117">
        <v>0</v>
      </c>
      <c r="M343" s="117">
        <v>0</v>
      </c>
      <c r="N343" s="117">
        <v>0.16276041666666666</v>
      </c>
      <c r="O343" s="117">
        <v>0.29868421052631577</v>
      </c>
    </row>
    <row r="344" spans="1:15" ht="15" x14ac:dyDescent="0.25">
      <c r="A344" s="100">
        <v>17</v>
      </c>
      <c r="B344" s="100" t="s">
        <v>213</v>
      </c>
      <c r="C344" s="116" t="s">
        <v>1726</v>
      </c>
      <c r="D344" s="116" t="s">
        <v>645</v>
      </c>
      <c r="E344" s="117">
        <v>9.9272005294506957E-3</v>
      </c>
      <c r="F344" s="117">
        <v>1.3614703880190605E-3</v>
      </c>
      <c r="G344" s="117">
        <v>0</v>
      </c>
      <c r="H344" s="117">
        <v>0</v>
      </c>
      <c r="I344" s="117">
        <v>1.8740629685157422E-2</v>
      </c>
      <c r="J344" s="117">
        <v>0</v>
      </c>
      <c r="K344" s="117">
        <v>0</v>
      </c>
      <c r="L344" s="117">
        <v>3.918495297805643E-2</v>
      </c>
      <c r="M344" s="117">
        <v>4.9520766773162937E-2</v>
      </c>
      <c r="N344" s="117">
        <v>2.9315960912052116E-2</v>
      </c>
      <c r="O344" s="117">
        <v>6.3900414937759331E-2</v>
      </c>
    </row>
    <row r="345" spans="1:15" ht="15" x14ac:dyDescent="0.25">
      <c r="A345" s="105">
        <v>17</v>
      </c>
      <c r="B345" s="105" t="s">
        <v>213</v>
      </c>
      <c r="C345" s="116" t="s">
        <v>1727</v>
      </c>
      <c r="D345" s="118" t="s">
        <v>646</v>
      </c>
      <c r="E345" s="119">
        <v>4.2367962855484623E-2</v>
      </c>
      <c r="F345" s="119">
        <v>6.0350030175015089E-4</v>
      </c>
      <c r="G345" s="119">
        <v>2.5818639798488665E-2</v>
      </c>
      <c r="H345" s="119">
        <v>4.1830065359477121E-2</v>
      </c>
      <c r="I345" s="119">
        <v>4.6479835953520163E-2</v>
      </c>
      <c r="J345" s="119">
        <v>5.0526315789473683E-2</v>
      </c>
      <c r="K345" s="117">
        <v>3.2525951557093424E-2</v>
      </c>
      <c r="L345" s="117">
        <v>0</v>
      </c>
      <c r="M345" s="117">
        <v>5.6980056980056983E-3</v>
      </c>
      <c r="N345" s="117">
        <v>6.8017366136034735E-2</v>
      </c>
      <c r="O345" s="117">
        <v>3.8263428991905817E-2</v>
      </c>
    </row>
    <row r="346" spans="1:15" ht="15" x14ac:dyDescent="0.25">
      <c r="A346" s="100">
        <v>17</v>
      </c>
      <c r="B346" s="100" t="s">
        <v>213</v>
      </c>
      <c r="C346" s="116" t="s">
        <v>1728</v>
      </c>
      <c r="D346" s="116" t="s">
        <v>647</v>
      </c>
      <c r="E346" s="117">
        <v>0</v>
      </c>
      <c r="F346" s="117">
        <v>4.9504950495049506E-3</v>
      </c>
      <c r="G346" s="117">
        <v>0</v>
      </c>
      <c r="H346" s="117">
        <v>0</v>
      </c>
      <c r="I346" s="117">
        <v>4.2682926829268296E-2</v>
      </c>
      <c r="J346" s="117">
        <v>4.573170731707317E-2</v>
      </c>
      <c r="K346" s="117">
        <v>3.7617554858934171E-2</v>
      </c>
      <c r="L346" s="117">
        <v>0</v>
      </c>
      <c r="M346" s="117">
        <v>0</v>
      </c>
      <c r="N346" s="117">
        <v>3.3670033670033669E-3</v>
      </c>
      <c r="O346" s="117">
        <v>0.13402061855670103</v>
      </c>
    </row>
    <row r="347" spans="1:15" ht="15" x14ac:dyDescent="0.25">
      <c r="A347" s="105">
        <v>17</v>
      </c>
      <c r="B347" s="105" t="s">
        <v>213</v>
      </c>
      <c r="C347" s="116" t="s">
        <v>1729</v>
      </c>
      <c r="D347" s="118" t="s">
        <v>648</v>
      </c>
      <c r="E347" s="119">
        <v>5.434782608695652E-3</v>
      </c>
      <c r="F347" s="119">
        <v>0</v>
      </c>
      <c r="G347" s="119">
        <v>0</v>
      </c>
      <c r="H347" s="119">
        <v>0</v>
      </c>
      <c r="I347" s="119">
        <v>8.7912087912087912E-3</v>
      </c>
      <c r="J347" s="119">
        <v>0</v>
      </c>
      <c r="K347" s="117">
        <v>1.1130899376669634E-2</v>
      </c>
      <c r="L347" s="117">
        <v>3.1559963931469794E-2</v>
      </c>
      <c r="M347" s="117">
        <v>1.9266055045871561E-2</v>
      </c>
      <c r="N347" s="117">
        <v>3.12063344201211E-2</v>
      </c>
      <c r="O347" s="117">
        <v>2.1316911416390336E-2</v>
      </c>
    </row>
    <row r="348" spans="1:15" ht="15" x14ac:dyDescent="0.25">
      <c r="A348" s="100">
        <v>17</v>
      </c>
      <c r="B348" s="100" t="s">
        <v>213</v>
      </c>
      <c r="C348" s="116" t="s">
        <v>1730</v>
      </c>
      <c r="D348" s="116" t="s">
        <v>649</v>
      </c>
      <c r="E348" s="117">
        <v>3.2967032967032968E-2</v>
      </c>
      <c r="F348" s="117">
        <v>0</v>
      </c>
      <c r="G348" s="117">
        <v>0</v>
      </c>
      <c r="H348" s="117">
        <v>0</v>
      </c>
      <c r="I348" s="117">
        <v>0</v>
      </c>
      <c r="J348" s="117">
        <v>0</v>
      </c>
      <c r="K348" s="117">
        <v>1.366120218579235E-3</v>
      </c>
      <c r="L348" s="117">
        <v>0</v>
      </c>
      <c r="M348" s="117">
        <v>0</v>
      </c>
      <c r="N348" s="117">
        <v>4.9204052098408106E-2</v>
      </c>
      <c r="O348" s="117">
        <v>5.2708638360175697E-2</v>
      </c>
    </row>
    <row r="349" spans="1:15" ht="15" x14ac:dyDescent="0.25">
      <c r="A349" s="105">
        <v>17</v>
      </c>
      <c r="B349" s="105" t="s">
        <v>213</v>
      </c>
      <c r="C349" s="116" t="s">
        <v>1731</v>
      </c>
      <c r="D349" s="118" t="s">
        <v>650</v>
      </c>
      <c r="E349" s="119">
        <v>0.1026777114236178</v>
      </c>
      <c r="F349" s="119">
        <v>0</v>
      </c>
      <c r="G349" s="119">
        <v>1.9432568985619899E-4</v>
      </c>
      <c r="H349" s="119">
        <v>0</v>
      </c>
      <c r="I349" s="119">
        <v>1.365320850399844E-3</v>
      </c>
      <c r="J349" s="119">
        <v>0</v>
      </c>
      <c r="K349" s="117">
        <v>0</v>
      </c>
      <c r="L349" s="117">
        <v>0</v>
      </c>
      <c r="M349" s="117">
        <v>0</v>
      </c>
      <c r="N349" s="117">
        <v>0</v>
      </c>
      <c r="O349" s="117">
        <v>0</v>
      </c>
    </row>
    <row r="350" spans="1:15" ht="15" x14ac:dyDescent="0.25">
      <c r="A350" s="100">
        <v>17</v>
      </c>
      <c r="B350" s="100" t="s">
        <v>213</v>
      </c>
      <c r="C350" s="116" t="s">
        <v>1732</v>
      </c>
      <c r="D350" s="116" t="s">
        <v>651</v>
      </c>
      <c r="E350" s="117">
        <v>3.3658104517271921E-2</v>
      </c>
      <c r="F350" s="117">
        <v>9.0334236675700087E-4</v>
      </c>
      <c r="G350" s="117">
        <v>0</v>
      </c>
      <c r="H350" s="117">
        <v>0</v>
      </c>
      <c r="I350" s="117">
        <v>2.4319066147859923E-2</v>
      </c>
      <c r="J350" s="117">
        <v>9.930486593843098E-4</v>
      </c>
      <c r="K350" s="117">
        <v>9.9206349206349201E-4</v>
      </c>
      <c r="L350" s="117">
        <v>0</v>
      </c>
      <c r="M350" s="117">
        <v>0</v>
      </c>
      <c r="N350" s="117">
        <v>0</v>
      </c>
      <c r="O350" s="117">
        <v>9.6051227321237997E-3</v>
      </c>
    </row>
    <row r="351" spans="1:15" ht="15" x14ac:dyDescent="0.25">
      <c r="A351" s="105">
        <v>18</v>
      </c>
      <c r="B351" s="105" t="s">
        <v>652</v>
      </c>
      <c r="C351" s="116" t="s">
        <v>1733</v>
      </c>
      <c r="D351" s="118" t="s">
        <v>653</v>
      </c>
      <c r="E351" s="119">
        <v>0.60044268963866954</v>
      </c>
      <c r="F351" s="119">
        <v>0.64438310129620735</v>
      </c>
      <c r="G351" s="119">
        <v>0.65784567270102845</v>
      </c>
      <c r="H351" s="119">
        <v>0.67418032786885251</v>
      </c>
      <c r="I351" s="119">
        <v>0.64616406108529001</v>
      </c>
      <c r="J351" s="119">
        <v>0.65480405689251631</v>
      </c>
      <c r="K351" s="117">
        <v>0.62911683261650853</v>
      </c>
      <c r="L351" s="117">
        <v>0.71747646611705551</v>
      </c>
      <c r="M351" s="117">
        <v>0.73991711901009749</v>
      </c>
      <c r="N351" s="117">
        <v>0.7072614593077643</v>
      </c>
      <c r="O351" s="117">
        <v>0.69021101992966005</v>
      </c>
    </row>
    <row r="352" spans="1:15" ht="15" x14ac:dyDescent="0.25">
      <c r="A352" s="100">
        <v>18</v>
      </c>
      <c r="B352" s="100" t="s">
        <v>652</v>
      </c>
      <c r="C352" s="116" t="s">
        <v>1734</v>
      </c>
      <c r="D352" s="116" t="s">
        <v>654</v>
      </c>
      <c r="E352" s="117">
        <v>0.10101010101010101</v>
      </c>
      <c r="F352" s="117">
        <v>9.1858037578288101E-2</v>
      </c>
      <c r="G352" s="117">
        <v>7.3913043478260873E-2</v>
      </c>
      <c r="H352" s="117">
        <v>0</v>
      </c>
      <c r="I352" s="117">
        <v>0</v>
      </c>
      <c r="J352" s="117">
        <v>7.3170731707317077E-3</v>
      </c>
      <c r="K352" s="117">
        <v>0</v>
      </c>
      <c r="L352" s="117">
        <v>0</v>
      </c>
      <c r="M352" s="117">
        <v>0</v>
      </c>
      <c r="N352" s="117">
        <v>0</v>
      </c>
      <c r="O352" s="117">
        <v>0</v>
      </c>
    </row>
    <row r="353" spans="1:15" ht="15" x14ac:dyDescent="0.25">
      <c r="A353" s="105">
        <v>18</v>
      </c>
      <c r="B353" s="105" t="s">
        <v>652</v>
      </c>
      <c r="C353" s="116" t="s">
        <v>1735</v>
      </c>
      <c r="D353" s="118" t="s">
        <v>655</v>
      </c>
      <c r="E353" s="119">
        <v>1.6681299385425813E-2</v>
      </c>
      <c r="F353" s="119">
        <v>8.9525514771709937E-4</v>
      </c>
      <c r="G353" s="119">
        <v>0</v>
      </c>
      <c r="H353" s="119">
        <v>9.2421441774491681E-4</v>
      </c>
      <c r="I353" s="119">
        <v>9.4786729857819908E-4</v>
      </c>
      <c r="J353" s="119">
        <v>5.3672316384180789E-2</v>
      </c>
      <c r="K353" s="117">
        <v>3.6346691519105315E-2</v>
      </c>
      <c r="L353" s="117">
        <v>5.7728119180633149E-2</v>
      </c>
      <c r="M353" s="117">
        <v>5.3604436229205174E-2</v>
      </c>
      <c r="N353" s="117">
        <v>4.6253469010175761E-2</v>
      </c>
      <c r="O353" s="117">
        <v>4.5370370370370373E-2</v>
      </c>
    </row>
    <row r="354" spans="1:15" ht="15" x14ac:dyDescent="0.25">
      <c r="A354" s="100">
        <v>18</v>
      </c>
      <c r="B354" s="100" t="s">
        <v>652</v>
      </c>
      <c r="C354" s="116" t="s">
        <v>1736</v>
      </c>
      <c r="D354" s="116" t="s">
        <v>656</v>
      </c>
      <c r="E354" s="117">
        <v>1.3933121019108281E-2</v>
      </c>
      <c r="F354" s="117">
        <v>8.9913995308835027E-3</v>
      </c>
      <c r="G354" s="117">
        <v>6.1514801999231067E-3</v>
      </c>
      <c r="H354" s="117">
        <v>6.8052930056710778E-3</v>
      </c>
      <c r="I354" s="117">
        <v>0</v>
      </c>
      <c r="J354" s="117">
        <v>1.4130434782608696E-2</v>
      </c>
      <c r="K354" s="117">
        <v>7.4100211714890618E-3</v>
      </c>
      <c r="L354" s="117">
        <v>6.9372181755116202E-3</v>
      </c>
      <c r="M354" s="117">
        <v>4.8375950241879755E-3</v>
      </c>
      <c r="N354" s="117">
        <v>6.8870523415977963E-3</v>
      </c>
      <c r="O354" s="117">
        <v>2.7519779841761265E-3</v>
      </c>
    </row>
    <row r="355" spans="1:15" ht="15" x14ac:dyDescent="0.25">
      <c r="A355" s="105">
        <v>18</v>
      </c>
      <c r="B355" s="105" t="s">
        <v>652</v>
      </c>
      <c r="C355" s="116" t="s">
        <v>1737</v>
      </c>
      <c r="D355" s="118" t="s">
        <v>657</v>
      </c>
      <c r="E355" s="119">
        <v>0</v>
      </c>
      <c r="F355" s="119">
        <v>0</v>
      </c>
      <c r="G355" s="119">
        <v>0</v>
      </c>
      <c r="H355" s="119">
        <v>0</v>
      </c>
      <c r="I355" s="119">
        <v>0</v>
      </c>
      <c r="J355" s="119">
        <v>1.4326647564469914E-3</v>
      </c>
      <c r="K355" s="117">
        <v>0</v>
      </c>
      <c r="L355" s="117">
        <v>0</v>
      </c>
      <c r="M355" s="117">
        <v>0</v>
      </c>
      <c r="N355" s="117">
        <v>0</v>
      </c>
      <c r="O355" s="117">
        <v>0</v>
      </c>
    </row>
    <row r="356" spans="1:15" ht="15" x14ac:dyDescent="0.25">
      <c r="A356" s="100">
        <v>18</v>
      </c>
      <c r="B356" s="100" t="s">
        <v>652</v>
      </c>
      <c r="C356" s="116" t="s">
        <v>1738</v>
      </c>
      <c r="D356" s="116" t="s">
        <v>658</v>
      </c>
      <c r="E356" s="117">
        <v>5.0453514739229023E-2</v>
      </c>
      <c r="F356" s="117">
        <v>2.528735632183908E-2</v>
      </c>
      <c r="G356" s="117">
        <v>4.9065420560747662E-2</v>
      </c>
      <c r="H356" s="117">
        <v>3.3195020746887967E-2</v>
      </c>
      <c r="I356" s="117">
        <v>2.1033653846153848E-2</v>
      </c>
      <c r="J356" s="117">
        <v>2.175226586102719E-2</v>
      </c>
      <c r="K356" s="117">
        <v>5.6113408151210867E-2</v>
      </c>
      <c r="L356" s="117">
        <v>6.9330199764982378E-2</v>
      </c>
      <c r="M356" s="117">
        <v>8.0116959064327489E-2</v>
      </c>
      <c r="N356" s="117">
        <v>6.2097246631517285E-2</v>
      </c>
      <c r="O356" s="117">
        <v>6.4478311840562713E-2</v>
      </c>
    </row>
    <row r="357" spans="1:15" ht="15" x14ac:dyDescent="0.25">
      <c r="A357" s="105">
        <v>18</v>
      </c>
      <c r="B357" s="105" t="s">
        <v>652</v>
      </c>
      <c r="C357" s="116" t="s">
        <v>1739</v>
      </c>
      <c r="D357" s="118" t="s">
        <v>659</v>
      </c>
      <c r="E357" s="119">
        <v>1.1875E-2</v>
      </c>
      <c r="F357" s="119">
        <v>1.3059701492537313E-2</v>
      </c>
      <c r="G357" s="119">
        <v>2.4968789013732832E-2</v>
      </c>
      <c r="H357" s="119">
        <v>9.3457943925233638E-3</v>
      </c>
      <c r="I357" s="119">
        <v>2.5689223057644109E-2</v>
      </c>
      <c r="J357" s="119">
        <v>3.5163479333744599E-2</v>
      </c>
      <c r="K357" s="117">
        <v>3.7014563106796114E-2</v>
      </c>
      <c r="L357" s="117">
        <v>4.3843843843843842E-2</v>
      </c>
      <c r="M357" s="117">
        <v>3.9450089659294682E-2</v>
      </c>
      <c r="N357" s="117">
        <v>2.7397260273972601E-2</v>
      </c>
      <c r="O357" s="117">
        <v>3.5778175313059032E-2</v>
      </c>
    </row>
    <row r="358" spans="1:15" ht="15" x14ac:dyDescent="0.25">
      <c r="A358" s="100">
        <v>18</v>
      </c>
      <c r="B358" s="100" t="s">
        <v>652</v>
      </c>
      <c r="C358" s="116" t="s">
        <v>1740</v>
      </c>
      <c r="D358" s="116" t="s">
        <v>660</v>
      </c>
      <c r="E358" s="117">
        <v>0</v>
      </c>
      <c r="F358" s="117">
        <v>0</v>
      </c>
      <c r="G358" s="117">
        <v>0</v>
      </c>
      <c r="H358" s="117">
        <v>0</v>
      </c>
      <c r="I358" s="117">
        <v>0</v>
      </c>
      <c r="J358" s="117">
        <v>1.567398119122257E-3</v>
      </c>
      <c r="K358" s="117">
        <v>0</v>
      </c>
      <c r="L358" s="117">
        <v>2.0626432391138275E-2</v>
      </c>
      <c r="M358" s="117">
        <v>1.7503805175038051E-2</v>
      </c>
      <c r="N358" s="117">
        <v>1.4383043149129448E-2</v>
      </c>
      <c r="O358" s="117">
        <v>1.3646702047005308E-2</v>
      </c>
    </row>
    <row r="359" spans="1:15" ht="15" x14ac:dyDescent="0.25">
      <c r="A359" s="105">
        <v>18</v>
      </c>
      <c r="B359" s="105" t="s">
        <v>652</v>
      </c>
      <c r="C359" s="116" t="s">
        <v>1741</v>
      </c>
      <c r="D359" s="118" t="s">
        <v>661</v>
      </c>
      <c r="E359" s="119">
        <v>0</v>
      </c>
      <c r="F359" s="119">
        <v>0</v>
      </c>
      <c r="G359" s="119">
        <v>0</v>
      </c>
      <c r="H359" s="119">
        <v>0</v>
      </c>
      <c r="I359" s="119">
        <v>0</v>
      </c>
      <c r="J359" s="119">
        <v>0</v>
      </c>
      <c r="K359" s="117">
        <v>1.1148272017837235E-3</v>
      </c>
      <c r="L359" s="117">
        <v>0</v>
      </c>
      <c r="M359" s="117">
        <v>0</v>
      </c>
      <c r="N359" s="117">
        <v>0</v>
      </c>
      <c r="O359" s="117">
        <v>0</v>
      </c>
    </row>
    <row r="360" spans="1:15" ht="15" x14ac:dyDescent="0.25">
      <c r="A360" s="100">
        <v>18</v>
      </c>
      <c r="B360" s="100" t="s">
        <v>652</v>
      </c>
      <c r="C360" s="116" t="s">
        <v>1742</v>
      </c>
      <c r="D360" s="116" t="s">
        <v>662</v>
      </c>
      <c r="E360" s="117">
        <v>0</v>
      </c>
      <c r="F360" s="117">
        <v>0</v>
      </c>
      <c r="G360" s="117">
        <v>0</v>
      </c>
      <c r="H360" s="117">
        <v>0</v>
      </c>
      <c r="I360" s="117">
        <v>0</v>
      </c>
      <c r="J360" s="117">
        <v>0</v>
      </c>
      <c r="K360" s="117">
        <v>0</v>
      </c>
      <c r="L360" s="117">
        <v>0</v>
      </c>
      <c r="M360" s="117">
        <v>0</v>
      </c>
      <c r="N360" s="117">
        <v>0</v>
      </c>
      <c r="O360" s="117">
        <v>0</v>
      </c>
    </row>
    <row r="361" spans="1:15" ht="15" x14ac:dyDescent="0.25">
      <c r="A361" s="105">
        <v>18</v>
      </c>
      <c r="B361" s="105" t="s">
        <v>652</v>
      </c>
      <c r="C361" s="116" t="s">
        <v>1743</v>
      </c>
      <c r="D361" s="118" t="s">
        <v>663</v>
      </c>
      <c r="E361" s="119">
        <v>8.6013462976813754E-3</v>
      </c>
      <c r="F361" s="119">
        <v>0</v>
      </c>
      <c r="G361" s="119">
        <v>0</v>
      </c>
      <c r="H361" s="119">
        <v>3.875968992248062E-4</v>
      </c>
      <c r="I361" s="119">
        <v>3.9292730844793711E-4</v>
      </c>
      <c r="J361" s="119">
        <v>1.1838989739542227E-3</v>
      </c>
      <c r="K361" s="117">
        <v>1.1547344110854503E-3</v>
      </c>
      <c r="L361" s="117">
        <v>3.8284839203675346E-4</v>
      </c>
      <c r="M361" s="117">
        <v>3.8182512409316535E-4</v>
      </c>
      <c r="N361" s="117">
        <v>1.9069412662090007E-3</v>
      </c>
      <c r="O361" s="117">
        <v>3.8109756097560977E-4</v>
      </c>
    </row>
    <row r="362" spans="1:15" ht="15" x14ac:dyDescent="0.25">
      <c r="A362" s="100">
        <v>18</v>
      </c>
      <c r="B362" s="100" t="s">
        <v>652</v>
      </c>
      <c r="C362" s="116" t="s">
        <v>1744</v>
      </c>
      <c r="D362" s="116" t="s">
        <v>664</v>
      </c>
      <c r="E362" s="117">
        <v>0</v>
      </c>
      <c r="F362" s="117">
        <v>0</v>
      </c>
      <c r="G362" s="117">
        <v>8.4817642069550466E-4</v>
      </c>
      <c r="H362" s="117">
        <v>8.3402835696413675E-4</v>
      </c>
      <c r="I362" s="117">
        <v>0</v>
      </c>
      <c r="J362" s="117">
        <v>2.9102667744543249E-2</v>
      </c>
      <c r="K362" s="117">
        <v>1.8942383583267563E-2</v>
      </c>
      <c r="L362" s="117">
        <v>1.558846453624318E-2</v>
      </c>
      <c r="M362" s="117">
        <v>2.3938223938223938E-2</v>
      </c>
      <c r="N362" s="117">
        <v>6.0185185185185182E-2</v>
      </c>
      <c r="O362" s="117">
        <v>3.5603715170278639E-2</v>
      </c>
    </row>
    <row r="363" spans="1:15" ht="15" x14ac:dyDescent="0.25">
      <c r="A363" s="105">
        <v>18</v>
      </c>
      <c r="B363" s="105" t="s">
        <v>652</v>
      </c>
      <c r="C363" s="116" t="s">
        <v>1745</v>
      </c>
      <c r="D363" s="118" t="s">
        <v>665</v>
      </c>
      <c r="E363" s="119">
        <v>6.6320775998195358E-2</v>
      </c>
      <c r="F363" s="119">
        <v>4.4499105545617174E-2</v>
      </c>
      <c r="G363" s="119">
        <v>4.6764184397163122E-2</v>
      </c>
      <c r="H363" s="119">
        <v>5.0087873462214411E-2</v>
      </c>
      <c r="I363" s="119">
        <v>3.8630377524143986E-2</v>
      </c>
      <c r="J363" s="119">
        <v>5.8672376873661669E-2</v>
      </c>
      <c r="K363" s="117">
        <v>7.313464383851194E-2</v>
      </c>
      <c r="L363" s="117">
        <v>0.10198123044838374</v>
      </c>
      <c r="M363" s="117">
        <v>0.11664591116645912</v>
      </c>
      <c r="N363" s="117">
        <v>0.13481051977635122</v>
      </c>
      <c r="O363" s="117">
        <v>0.20330920372285419</v>
      </c>
    </row>
    <row r="364" spans="1:15" ht="15" x14ac:dyDescent="0.25">
      <c r="A364" s="100">
        <v>18</v>
      </c>
      <c r="B364" s="100" t="s">
        <v>652</v>
      </c>
      <c r="C364" s="116" t="s">
        <v>1746</v>
      </c>
      <c r="D364" s="116" t="s">
        <v>666</v>
      </c>
      <c r="E364" s="117">
        <v>0</v>
      </c>
      <c r="F364" s="117">
        <v>0</v>
      </c>
      <c r="G364" s="117">
        <v>0</v>
      </c>
      <c r="H364" s="117">
        <v>0</v>
      </c>
      <c r="I364" s="117">
        <v>0</v>
      </c>
      <c r="J364" s="117">
        <v>0</v>
      </c>
      <c r="K364" s="117">
        <v>0</v>
      </c>
      <c r="L364" s="117">
        <v>0</v>
      </c>
      <c r="M364" s="117">
        <v>1.1067193675889328E-2</v>
      </c>
      <c r="N364" s="117">
        <v>3.1570639305445935E-3</v>
      </c>
      <c r="O364" s="117">
        <v>3.1446540880503146E-3</v>
      </c>
    </row>
    <row r="365" spans="1:15" ht="15" x14ac:dyDescent="0.25">
      <c r="A365" s="105">
        <v>18</v>
      </c>
      <c r="B365" s="105" t="s">
        <v>652</v>
      </c>
      <c r="C365" s="116" t="s">
        <v>1747</v>
      </c>
      <c r="D365" s="118" t="s">
        <v>667</v>
      </c>
      <c r="E365" s="119">
        <v>0</v>
      </c>
      <c r="F365" s="119">
        <v>0</v>
      </c>
      <c r="G365" s="119">
        <v>0</v>
      </c>
      <c r="H365" s="119">
        <v>0</v>
      </c>
      <c r="I365" s="119">
        <v>0</v>
      </c>
      <c r="J365" s="119">
        <v>0</v>
      </c>
      <c r="K365" s="117">
        <v>0</v>
      </c>
      <c r="L365" s="117">
        <v>0</v>
      </c>
      <c r="M365" s="117">
        <v>0</v>
      </c>
      <c r="N365" s="117">
        <v>0</v>
      </c>
      <c r="O365" s="117">
        <v>0</v>
      </c>
    </row>
    <row r="366" spans="1:15" ht="15" x14ac:dyDescent="0.25">
      <c r="A366" s="100">
        <v>18</v>
      </c>
      <c r="B366" s="100" t="s">
        <v>652</v>
      </c>
      <c r="C366" s="116" t="s">
        <v>1748</v>
      </c>
      <c r="D366" s="116" t="s">
        <v>393</v>
      </c>
      <c r="E366" s="117">
        <v>0</v>
      </c>
      <c r="F366" s="117">
        <v>0</v>
      </c>
      <c r="G366" s="117">
        <v>0</v>
      </c>
      <c r="H366" s="117">
        <v>0</v>
      </c>
      <c r="I366" s="117">
        <v>0</v>
      </c>
      <c r="J366" s="117">
        <v>3.0303030303030303E-3</v>
      </c>
      <c r="K366" s="117">
        <v>1.5037593984962407E-3</v>
      </c>
      <c r="L366" s="117">
        <v>3.7481259370314844E-2</v>
      </c>
      <c r="M366" s="117">
        <v>1.6320474777448073E-2</v>
      </c>
      <c r="N366" s="117">
        <v>1.6442451420029897E-2</v>
      </c>
      <c r="O366" s="117">
        <v>1.4858841010401188E-2</v>
      </c>
    </row>
    <row r="367" spans="1:15" ht="15" x14ac:dyDescent="0.25">
      <c r="A367" s="105">
        <v>19</v>
      </c>
      <c r="B367" s="105" t="s">
        <v>668</v>
      </c>
      <c r="C367" s="116" t="s">
        <v>1749</v>
      </c>
      <c r="D367" s="118" t="s">
        <v>669</v>
      </c>
      <c r="E367" s="119">
        <v>1.2532515247262841</v>
      </c>
      <c r="F367" s="119">
        <v>1.3728745383405858</v>
      </c>
      <c r="G367" s="119">
        <v>1.447572850942777</v>
      </c>
      <c r="H367" s="119">
        <v>1.5642614941481023</v>
      </c>
      <c r="I367" s="119">
        <v>1.4846800785447001</v>
      </c>
      <c r="J367" s="119">
        <v>1.5494488902310131</v>
      </c>
      <c r="K367" s="117">
        <v>1.5524340393905611</v>
      </c>
      <c r="L367" s="117">
        <v>1.4571139126519586</v>
      </c>
      <c r="M367" s="117">
        <v>1.4936082788007914</v>
      </c>
      <c r="N367" s="117">
        <v>1.484032899563656</v>
      </c>
      <c r="O367" s="117">
        <v>1.5433691475178417</v>
      </c>
    </row>
    <row r="368" spans="1:15" ht="15" x14ac:dyDescent="0.25">
      <c r="A368" s="100">
        <v>19</v>
      </c>
      <c r="B368" s="100" t="s">
        <v>668</v>
      </c>
      <c r="C368" s="116" t="s">
        <v>1750</v>
      </c>
      <c r="D368" s="116" t="s">
        <v>670</v>
      </c>
      <c r="E368" s="117">
        <v>0</v>
      </c>
      <c r="F368" s="117">
        <v>0</v>
      </c>
      <c r="G368" s="117">
        <v>0</v>
      </c>
      <c r="H368" s="117">
        <v>0</v>
      </c>
      <c r="I368" s="117">
        <v>0</v>
      </c>
      <c r="J368" s="117">
        <v>2.9691211401425177E-3</v>
      </c>
      <c r="K368" s="117">
        <v>2.3612750885478157E-3</v>
      </c>
      <c r="L368" s="117">
        <v>1.1363636363636364E-2</v>
      </c>
      <c r="M368" s="117">
        <v>9.0799031476997572E-3</v>
      </c>
      <c r="N368" s="117">
        <v>1.0435850214855739E-2</v>
      </c>
      <c r="O368" s="117">
        <v>9.3399750933997501E-3</v>
      </c>
    </row>
    <row r="369" spans="1:15" ht="15" x14ac:dyDescent="0.25">
      <c r="A369" s="105">
        <v>19</v>
      </c>
      <c r="B369" s="105" t="s">
        <v>668</v>
      </c>
      <c r="C369" s="116" t="s">
        <v>1751</v>
      </c>
      <c r="D369" s="118" t="s">
        <v>189</v>
      </c>
      <c r="E369" s="119">
        <v>0</v>
      </c>
      <c r="F369" s="119">
        <v>0</v>
      </c>
      <c r="G369" s="119">
        <v>0</v>
      </c>
      <c r="H369" s="119">
        <v>0</v>
      </c>
      <c r="I369" s="119">
        <v>0</v>
      </c>
      <c r="J369" s="119">
        <v>0</v>
      </c>
      <c r="K369" s="117">
        <v>0</v>
      </c>
      <c r="L369" s="117">
        <v>0</v>
      </c>
      <c r="M369" s="117">
        <v>0</v>
      </c>
      <c r="N369" s="117">
        <v>0</v>
      </c>
      <c r="O369" s="117">
        <v>0</v>
      </c>
    </row>
    <row r="370" spans="1:15" ht="15" x14ac:dyDescent="0.25">
      <c r="A370" s="100">
        <v>19</v>
      </c>
      <c r="B370" s="100" t="s">
        <v>668</v>
      </c>
      <c r="C370" s="116" t="s">
        <v>1752</v>
      </c>
      <c r="D370" s="116" t="s">
        <v>671</v>
      </c>
      <c r="E370" s="117">
        <v>1.3493253373313344E-2</v>
      </c>
      <c r="F370" s="117">
        <v>0</v>
      </c>
      <c r="G370" s="117">
        <v>0</v>
      </c>
      <c r="H370" s="117">
        <v>0</v>
      </c>
      <c r="I370" s="117">
        <v>0</v>
      </c>
      <c r="J370" s="117">
        <v>0</v>
      </c>
      <c r="K370" s="117">
        <v>0</v>
      </c>
      <c r="L370" s="117">
        <v>0</v>
      </c>
      <c r="M370" s="117">
        <v>0</v>
      </c>
      <c r="N370" s="117">
        <v>0</v>
      </c>
      <c r="O370" s="117">
        <v>0</v>
      </c>
    </row>
    <row r="371" spans="1:15" ht="15" x14ac:dyDescent="0.25">
      <c r="A371" s="105">
        <v>19</v>
      </c>
      <c r="B371" s="105" t="s">
        <v>668</v>
      </c>
      <c r="C371" s="116" t="s">
        <v>1753</v>
      </c>
      <c r="D371" s="118" t="s">
        <v>458</v>
      </c>
      <c r="E371" s="119">
        <v>1.6057585825027684E-2</v>
      </c>
      <c r="F371" s="119">
        <v>0</v>
      </c>
      <c r="G371" s="119">
        <v>0</v>
      </c>
      <c r="H371" s="119">
        <v>0</v>
      </c>
      <c r="I371" s="119">
        <v>0</v>
      </c>
      <c r="J371" s="119">
        <v>6.2519537355423566E-4</v>
      </c>
      <c r="K371" s="117">
        <v>3.1172069825436408E-4</v>
      </c>
      <c r="L371" s="117">
        <v>0</v>
      </c>
      <c r="M371" s="117">
        <v>6.462035541195477E-4</v>
      </c>
      <c r="N371" s="117">
        <v>6.5509335080248931E-4</v>
      </c>
      <c r="O371" s="117">
        <v>3.3266799733865603E-4</v>
      </c>
    </row>
    <row r="372" spans="1:15" ht="15" x14ac:dyDescent="0.25">
      <c r="A372" s="100">
        <v>19</v>
      </c>
      <c r="B372" s="100" t="s">
        <v>668</v>
      </c>
      <c r="C372" s="116" t="s">
        <v>1754</v>
      </c>
      <c r="D372" s="116" t="s">
        <v>672</v>
      </c>
      <c r="E372" s="117">
        <v>0</v>
      </c>
      <c r="F372" s="117">
        <v>0</v>
      </c>
      <c r="G372" s="117">
        <v>0</v>
      </c>
      <c r="H372" s="117">
        <v>0</v>
      </c>
      <c r="I372" s="117">
        <v>0</v>
      </c>
      <c r="J372" s="117">
        <v>2.5502072043353521E-3</v>
      </c>
      <c r="K372" s="117">
        <v>3.1152647975077883E-4</v>
      </c>
      <c r="L372" s="117">
        <v>3.083564600678384E-4</v>
      </c>
      <c r="M372" s="117">
        <v>6.2092517851598881E-4</v>
      </c>
      <c r="N372" s="117">
        <v>1.2535255405828893E-3</v>
      </c>
      <c r="O372" s="117">
        <v>6.3131313131313137E-4</v>
      </c>
    </row>
    <row r="373" spans="1:15" ht="15" x14ac:dyDescent="0.25">
      <c r="A373" s="105">
        <v>19</v>
      </c>
      <c r="B373" s="105" t="s">
        <v>668</v>
      </c>
      <c r="C373" s="116" t="s">
        <v>1755</v>
      </c>
      <c r="D373" s="118" t="s">
        <v>673</v>
      </c>
      <c r="E373" s="119">
        <v>9.7919216646266821E-3</v>
      </c>
      <c r="F373" s="119">
        <v>0</v>
      </c>
      <c r="G373" s="119">
        <v>0</v>
      </c>
      <c r="H373" s="119">
        <v>0</v>
      </c>
      <c r="I373" s="119">
        <v>0</v>
      </c>
      <c r="J373" s="119">
        <v>0</v>
      </c>
      <c r="K373" s="117">
        <v>0</v>
      </c>
      <c r="L373" s="117">
        <v>0</v>
      </c>
      <c r="M373" s="117">
        <v>5.1177072671443195E-4</v>
      </c>
      <c r="N373" s="117">
        <v>1.0365379632029023E-3</v>
      </c>
      <c r="O373" s="117">
        <v>1.0506960861570791E-3</v>
      </c>
    </row>
    <row r="374" spans="1:15" ht="15" x14ac:dyDescent="0.25">
      <c r="A374" s="100">
        <v>19</v>
      </c>
      <c r="B374" s="100" t="s">
        <v>668</v>
      </c>
      <c r="C374" s="116" t="s">
        <v>1756</v>
      </c>
      <c r="D374" s="116" t="s">
        <v>674</v>
      </c>
      <c r="E374" s="117">
        <v>1.5530402737562517E-2</v>
      </c>
      <c r="F374" s="117">
        <v>0</v>
      </c>
      <c r="G374" s="117">
        <v>0</v>
      </c>
      <c r="H374" s="117">
        <v>0</v>
      </c>
      <c r="I374" s="117">
        <v>7.446016381236039E-3</v>
      </c>
      <c r="J374" s="117">
        <v>1.7774531288044803E-2</v>
      </c>
      <c r="K374" s="117">
        <v>2.0684560453090372E-2</v>
      </c>
      <c r="L374" s="117">
        <v>2.8423133959466138E-2</v>
      </c>
      <c r="M374" s="117">
        <v>3.4715284715284712E-2</v>
      </c>
      <c r="N374" s="117">
        <v>3.8364462392730947E-2</v>
      </c>
      <c r="O374" s="117">
        <v>4.5442941026295633E-2</v>
      </c>
    </row>
    <row r="375" spans="1:15" ht="15" x14ac:dyDescent="0.25">
      <c r="A375" s="105">
        <v>19</v>
      </c>
      <c r="B375" s="105" t="s">
        <v>668</v>
      </c>
      <c r="C375" s="116" t="s">
        <v>1757</v>
      </c>
      <c r="D375" s="118" t="s">
        <v>675</v>
      </c>
      <c r="E375" s="119">
        <v>7.9566003616636533E-3</v>
      </c>
      <c r="F375" s="119">
        <v>0</v>
      </c>
      <c r="G375" s="119">
        <v>0</v>
      </c>
      <c r="H375" s="119">
        <v>0</v>
      </c>
      <c r="I375" s="119">
        <v>0</v>
      </c>
      <c r="J375" s="119">
        <v>7.4399729455529254E-3</v>
      </c>
      <c r="K375" s="117">
        <v>2.0442930153321977E-3</v>
      </c>
      <c r="L375" s="117">
        <v>2.0833333333333333E-3</v>
      </c>
      <c r="M375" s="117">
        <v>4.9122807017543861E-3</v>
      </c>
      <c r="N375" s="117">
        <v>6.7375886524822697E-3</v>
      </c>
      <c r="O375" s="117">
        <v>5.3898670499461015E-3</v>
      </c>
    </row>
    <row r="376" spans="1:15" ht="15" x14ac:dyDescent="0.25">
      <c r="A376" s="100">
        <v>19</v>
      </c>
      <c r="B376" s="100" t="s">
        <v>668</v>
      </c>
      <c r="C376" s="116" t="s">
        <v>1758</v>
      </c>
      <c r="D376" s="116" t="s">
        <v>676</v>
      </c>
      <c r="E376" s="117">
        <v>7.5642965204236008E-3</v>
      </c>
      <c r="F376" s="117">
        <v>0</v>
      </c>
      <c r="G376" s="117">
        <v>0</v>
      </c>
      <c r="H376" s="117">
        <v>0</v>
      </c>
      <c r="I376" s="117">
        <v>0</v>
      </c>
      <c r="J376" s="117">
        <v>4.9242424242424239E-3</v>
      </c>
      <c r="K376" s="117">
        <v>1.8684603886397607E-3</v>
      </c>
      <c r="L376" s="117">
        <v>1.5071590052750565E-3</v>
      </c>
      <c r="M376" s="117">
        <v>4.1984732824427483E-3</v>
      </c>
      <c r="N376" s="117">
        <v>4.6296296296296294E-3</v>
      </c>
      <c r="O376" s="117">
        <v>4.2935206869633103E-3</v>
      </c>
    </row>
    <row r="377" spans="1:15" ht="15" x14ac:dyDescent="0.25">
      <c r="A377" s="105">
        <v>19</v>
      </c>
      <c r="B377" s="105" t="s">
        <v>668</v>
      </c>
      <c r="C377" s="116" t="s">
        <v>1759</v>
      </c>
      <c r="D377" s="118" t="s">
        <v>677</v>
      </c>
      <c r="E377" s="119">
        <v>3.5639412997903563E-3</v>
      </c>
      <c r="F377" s="119">
        <v>0</v>
      </c>
      <c r="G377" s="119">
        <v>0</v>
      </c>
      <c r="H377" s="119">
        <v>0</v>
      </c>
      <c r="I377" s="119">
        <v>0</v>
      </c>
      <c r="J377" s="119">
        <v>1.2975778546712802E-3</v>
      </c>
      <c r="K377" s="117">
        <v>2.1640337589266391E-4</v>
      </c>
      <c r="L377" s="117">
        <v>2.1886627270737579E-4</v>
      </c>
      <c r="M377" s="117">
        <v>2.2207417277370642E-4</v>
      </c>
      <c r="N377" s="117">
        <v>4.5014629754670267E-4</v>
      </c>
      <c r="O377" s="117">
        <v>0</v>
      </c>
    </row>
    <row r="378" spans="1:15" ht="15" x14ac:dyDescent="0.25">
      <c r="A378" s="100">
        <v>19</v>
      </c>
      <c r="B378" s="100" t="s">
        <v>668</v>
      </c>
      <c r="C378" s="116" t="s">
        <v>1760</v>
      </c>
      <c r="D378" s="116" t="s">
        <v>653</v>
      </c>
      <c r="E378" s="117">
        <v>0</v>
      </c>
      <c r="F378" s="117">
        <v>0</v>
      </c>
      <c r="G378" s="117">
        <v>2.6422764227642278E-2</v>
      </c>
      <c r="H378" s="117">
        <v>0.37860082304526749</v>
      </c>
      <c r="I378" s="117">
        <v>4.2283298097251586E-2</v>
      </c>
      <c r="J378" s="117">
        <v>0.3771186440677966</v>
      </c>
      <c r="K378" s="117">
        <v>0.4115138592750533</v>
      </c>
      <c r="L378" s="117">
        <v>0</v>
      </c>
      <c r="M378" s="117">
        <v>0</v>
      </c>
      <c r="N378" s="117">
        <v>0</v>
      </c>
      <c r="O378" s="117">
        <v>0</v>
      </c>
    </row>
    <row r="379" spans="1:15" ht="15" x14ac:dyDescent="0.25">
      <c r="A379" s="105">
        <v>19</v>
      </c>
      <c r="B379" s="105" t="s">
        <v>668</v>
      </c>
      <c r="C379" s="116" t="s">
        <v>1761</v>
      </c>
      <c r="D379" s="118" t="s">
        <v>678</v>
      </c>
      <c r="E379" s="119">
        <v>1.5027322404371584E-2</v>
      </c>
      <c r="F379" s="119">
        <v>0</v>
      </c>
      <c r="G379" s="119">
        <v>5.3059273422562142E-2</v>
      </c>
      <c r="H379" s="119">
        <v>1.6144814090019569E-2</v>
      </c>
      <c r="I379" s="119">
        <v>1.0277492291880781E-3</v>
      </c>
      <c r="J379" s="119">
        <v>0</v>
      </c>
      <c r="K379" s="117">
        <v>5.2410901467505244E-4</v>
      </c>
      <c r="L379" s="117">
        <v>2.3987206823027719E-2</v>
      </c>
      <c r="M379" s="117">
        <v>3.5598705501618123E-2</v>
      </c>
      <c r="N379" s="117">
        <v>3.1676679410158386E-2</v>
      </c>
      <c r="O379" s="117">
        <v>1.6602102933038185E-2</v>
      </c>
    </row>
    <row r="380" spans="1:15" ht="15" x14ac:dyDescent="0.25">
      <c r="A380" s="100">
        <v>19</v>
      </c>
      <c r="B380" s="100" t="s">
        <v>668</v>
      </c>
      <c r="C380" s="116" t="s">
        <v>1762</v>
      </c>
      <c r="D380" s="116" t="s">
        <v>679</v>
      </c>
      <c r="E380" s="117">
        <v>1.0825439783491205E-2</v>
      </c>
      <c r="F380" s="117">
        <v>0</v>
      </c>
      <c r="G380" s="117">
        <v>0</v>
      </c>
      <c r="H380" s="117">
        <v>3.4071550255536625E-4</v>
      </c>
      <c r="I380" s="117">
        <v>3.4411562284927734E-4</v>
      </c>
      <c r="J380" s="117">
        <v>3.5026269702276709E-4</v>
      </c>
      <c r="K380" s="117">
        <v>3.444712366517396E-4</v>
      </c>
      <c r="L380" s="117">
        <v>3.4698126301179735E-4</v>
      </c>
      <c r="M380" s="117">
        <v>0</v>
      </c>
      <c r="N380" s="117">
        <v>0</v>
      </c>
      <c r="O380" s="117">
        <v>0</v>
      </c>
    </row>
    <row r="381" spans="1:15" ht="15" x14ac:dyDescent="0.25">
      <c r="A381" s="105">
        <v>19</v>
      </c>
      <c r="B381" s="105" t="s">
        <v>668</v>
      </c>
      <c r="C381" s="116" t="s">
        <v>1763</v>
      </c>
      <c r="D381" s="118" t="s">
        <v>680</v>
      </c>
      <c r="E381" s="119">
        <v>5.782435851102277E-3</v>
      </c>
      <c r="F381" s="119">
        <v>3.5612535612535614E-4</v>
      </c>
      <c r="G381" s="119">
        <v>0</v>
      </c>
      <c r="H381" s="119">
        <v>0</v>
      </c>
      <c r="I381" s="119">
        <v>0</v>
      </c>
      <c r="J381" s="119">
        <v>1.4265831593597773E-2</v>
      </c>
      <c r="K381" s="117">
        <v>3.4806822137138879E-3</v>
      </c>
      <c r="L381" s="117">
        <v>1.5071854188573432E-2</v>
      </c>
      <c r="M381" s="117">
        <v>1.3115916341722794E-2</v>
      </c>
      <c r="N381" s="117">
        <v>1.5395631936985321E-2</v>
      </c>
      <c r="O381" s="117">
        <v>1.7410228509249184E-2</v>
      </c>
    </row>
    <row r="382" spans="1:15" ht="15" x14ac:dyDescent="0.25">
      <c r="A382" s="100">
        <v>19</v>
      </c>
      <c r="B382" s="100" t="s">
        <v>668</v>
      </c>
      <c r="C382" s="116" t="s">
        <v>1764</v>
      </c>
      <c r="D382" s="116" t="s">
        <v>681</v>
      </c>
      <c r="E382" s="117">
        <v>0</v>
      </c>
      <c r="F382" s="117">
        <v>0</v>
      </c>
      <c r="G382" s="117">
        <v>0</v>
      </c>
      <c r="H382" s="117">
        <v>0</v>
      </c>
      <c r="I382" s="117">
        <v>0</v>
      </c>
      <c r="J382" s="117">
        <v>1.0351966873706004E-2</v>
      </c>
      <c r="K382" s="117">
        <v>8.8587806149035952E-3</v>
      </c>
      <c r="L382" s="117">
        <v>6.7956089911134342E-3</v>
      </c>
      <c r="M382" s="117">
        <v>9.4936708860759497E-3</v>
      </c>
      <c r="N382" s="117">
        <v>1.0133333333333333E-2</v>
      </c>
      <c r="O382" s="117">
        <v>5.9203444564047362E-3</v>
      </c>
    </row>
    <row r="383" spans="1:15" ht="15" x14ac:dyDescent="0.25">
      <c r="A383" s="105">
        <v>19</v>
      </c>
      <c r="B383" s="105" t="s">
        <v>668</v>
      </c>
      <c r="C383" s="116" t="s">
        <v>1765</v>
      </c>
      <c r="D383" s="118" t="s">
        <v>682</v>
      </c>
      <c r="E383" s="119">
        <v>0</v>
      </c>
      <c r="F383" s="119">
        <v>0</v>
      </c>
      <c r="G383" s="119">
        <v>0</v>
      </c>
      <c r="H383" s="119">
        <v>0</v>
      </c>
      <c r="I383" s="119">
        <v>0</v>
      </c>
      <c r="J383" s="119">
        <v>5.5865921787709499E-3</v>
      </c>
      <c r="K383" s="117">
        <v>0</v>
      </c>
      <c r="L383" s="117">
        <v>2.2727272727272726E-3</v>
      </c>
      <c r="M383" s="117">
        <v>3.4562211981566822E-3</v>
      </c>
      <c r="N383" s="117">
        <v>3.5087719298245615E-3</v>
      </c>
      <c r="O383" s="117">
        <v>2.0190023752969122E-2</v>
      </c>
    </row>
    <row r="384" spans="1:15" ht="15" x14ac:dyDescent="0.25">
      <c r="A384" s="100">
        <v>19</v>
      </c>
      <c r="B384" s="100" t="s">
        <v>668</v>
      </c>
      <c r="C384" s="116" t="s">
        <v>1766</v>
      </c>
      <c r="D384" s="116" t="s">
        <v>683</v>
      </c>
      <c r="E384" s="117">
        <v>0</v>
      </c>
      <c r="F384" s="117">
        <v>0</v>
      </c>
      <c r="G384" s="117">
        <v>0</v>
      </c>
      <c r="H384" s="117">
        <v>0</v>
      </c>
      <c r="I384" s="117">
        <v>0</v>
      </c>
      <c r="J384" s="117">
        <v>4.4424700133274098E-4</v>
      </c>
      <c r="K384" s="117">
        <v>4.4483985765124553E-4</v>
      </c>
      <c r="L384" s="117">
        <v>6.2921348314606742E-3</v>
      </c>
      <c r="M384" s="117">
        <v>7.730786721236926E-3</v>
      </c>
      <c r="N384" s="117">
        <v>7.3732718894009217E-3</v>
      </c>
      <c r="O384" s="117">
        <v>5.6153486195601307E-3</v>
      </c>
    </row>
    <row r="385" spans="1:15" ht="15" x14ac:dyDescent="0.25">
      <c r="A385" s="105">
        <v>19</v>
      </c>
      <c r="B385" s="105" t="s">
        <v>668</v>
      </c>
      <c r="C385" s="116" t="s">
        <v>1767</v>
      </c>
      <c r="D385" s="118" t="s">
        <v>684</v>
      </c>
      <c r="E385" s="119">
        <v>0</v>
      </c>
      <c r="F385" s="119">
        <v>0</v>
      </c>
      <c r="G385" s="119">
        <v>0</v>
      </c>
      <c r="H385" s="119">
        <v>0</v>
      </c>
      <c r="I385" s="119">
        <v>0</v>
      </c>
      <c r="J385" s="119">
        <v>5.2301255230125521E-3</v>
      </c>
      <c r="K385" s="117">
        <v>0</v>
      </c>
      <c r="L385" s="117">
        <v>5.2410901467505244E-4</v>
      </c>
      <c r="M385" s="117">
        <v>2.6413100898045432E-3</v>
      </c>
      <c r="N385" s="117">
        <v>2.1321961620469083E-3</v>
      </c>
      <c r="O385" s="117">
        <v>8.5744908896034297E-3</v>
      </c>
    </row>
    <row r="386" spans="1:15" ht="15" x14ac:dyDescent="0.25">
      <c r="A386" s="100">
        <v>19</v>
      </c>
      <c r="B386" s="100" t="s">
        <v>668</v>
      </c>
      <c r="C386" s="116" t="s">
        <v>1768</v>
      </c>
      <c r="D386" s="116" t="s">
        <v>685</v>
      </c>
      <c r="E386" s="117">
        <v>5.3619302949061663E-3</v>
      </c>
      <c r="F386" s="117">
        <v>3.7837837837837837E-3</v>
      </c>
      <c r="G386" s="117">
        <v>3.2414910858995136E-3</v>
      </c>
      <c r="H386" s="117">
        <v>3.2502708559046588E-3</v>
      </c>
      <c r="I386" s="117">
        <v>3.2397408207343412E-3</v>
      </c>
      <c r="J386" s="117">
        <v>0</v>
      </c>
      <c r="K386" s="117">
        <v>0</v>
      </c>
      <c r="L386" s="117">
        <v>0</v>
      </c>
      <c r="M386" s="117">
        <v>0</v>
      </c>
      <c r="N386" s="117">
        <v>0</v>
      </c>
      <c r="O386" s="117">
        <v>0</v>
      </c>
    </row>
    <row r="387" spans="1:15" ht="15" x14ac:dyDescent="0.25">
      <c r="A387" s="105">
        <v>19</v>
      </c>
      <c r="B387" s="105" t="s">
        <v>668</v>
      </c>
      <c r="C387" s="116" t="s">
        <v>1769</v>
      </c>
      <c r="D387" s="118" t="s">
        <v>686</v>
      </c>
      <c r="E387" s="119">
        <v>0.18049288441513364</v>
      </c>
      <c r="F387" s="119">
        <v>0.1608560579910252</v>
      </c>
      <c r="G387" s="119">
        <v>0.14982817869415807</v>
      </c>
      <c r="H387" s="119">
        <v>0.10127454357561144</v>
      </c>
      <c r="I387" s="119">
        <v>8.0656185919343815E-2</v>
      </c>
      <c r="J387" s="119">
        <v>6.2413793103448273E-2</v>
      </c>
      <c r="K387" s="117">
        <v>4.3537881384984572E-2</v>
      </c>
      <c r="L387" s="117">
        <v>3.1152647975077882E-2</v>
      </c>
      <c r="M387" s="117">
        <v>2.5910364145658265E-2</v>
      </c>
      <c r="N387" s="117">
        <v>2.0914569301666075E-2</v>
      </c>
      <c r="O387" s="117">
        <v>2.2645578720345075E-2</v>
      </c>
    </row>
    <row r="388" spans="1:15" ht="15" x14ac:dyDescent="0.25">
      <c r="A388" s="100">
        <v>19</v>
      </c>
      <c r="B388" s="100" t="s">
        <v>668</v>
      </c>
      <c r="C388" s="116" t="s">
        <v>1770</v>
      </c>
      <c r="D388" s="116" t="s">
        <v>481</v>
      </c>
      <c r="E388" s="117">
        <v>1.6164994425863992E-2</v>
      </c>
      <c r="F388" s="117">
        <v>0</v>
      </c>
      <c r="G388" s="117">
        <v>0</v>
      </c>
      <c r="H388" s="117">
        <v>0</v>
      </c>
      <c r="I388" s="117">
        <v>0</v>
      </c>
      <c r="J388" s="117">
        <v>1.3302034428794992E-2</v>
      </c>
      <c r="K388" s="117">
        <v>1.1000523834468309E-2</v>
      </c>
      <c r="L388" s="117">
        <v>1.579778830963665E-2</v>
      </c>
      <c r="M388" s="117">
        <v>5.8526203777600422E-3</v>
      </c>
      <c r="N388" s="117">
        <v>5.3821313240043061E-3</v>
      </c>
      <c r="O388" s="117">
        <v>4.3513734022300786E-3</v>
      </c>
    </row>
    <row r="389" spans="1:15" ht="15" x14ac:dyDescent="0.25">
      <c r="A389" s="105">
        <v>19</v>
      </c>
      <c r="B389" s="105" t="s">
        <v>668</v>
      </c>
      <c r="C389" s="116" t="s">
        <v>1771</v>
      </c>
      <c r="D389" s="118" t="s">
        <v>687</v>
      </c>
      <c r="E389" s="119">
        <v>0</v>
      </c>
      <c r="F389" s="119">
        <v>1.02880658436214E-3</v>
      </c>
      <c r="G389" s="119">
        <v>1.0405827263267431E-3</v>
      </c>
      <c r="H389" s="119">
        <v>0</v>
      </c>
      <c r="I389" s="119">
        <v>0</v>
      </c>
      <c r="J389" s="119">
        <v>0</v>
      </c>
      <c r="K389" s="117">
        <v>0</v>
      </c>
      <c r="L389" s="117">
        <v>0</v>
      </c>
      <c r="M389" s="117">
        <v>0</v>
      </c>
      <c r="N389" s="117">
        <v>0</v>
      </c>
      <c r="O389" s="117">
        <v>0</v>
      </c>
    </row>
    <row r="390" spans="1:15" ht="15" x14ac:dyDescent="0.25">
      <c r="A390" s="100">
        <v>19</v>
      </c>
      <c r="B390" s="100" t="s">
        <v>668</v>
      </c>
      <c r="C390" s="116" t="s">
        <v>1772</v>
      </c>
      <c r="D390" s="116" t="s">
        <v>566</v>
      </c>
      <c r="E390" s="117">
        <v>6.8043172219615202E-3</v>
      </c>
      <c r="F390" s="117">
        <v>0</v>
      </c>
      <c r="G390" s="117">
        <v>0</v>
      </c>
      <c r="H390" s="117">
        <v>0</v>
      </c>
      <c r="I390" s="117">
        <v>0</v>
      </c>
      <c r="J390" s="117">
        <v>1.7891787023065316E-2</v>
      </c>
      <c r="K390" s="117">
        <v>7.2851939147203773E-3</v>
      </c>
      <c r="L390" s="117">
        <v>7.9399141630901292E-3</v>
      </c>
      <c r="M390" s="117">
        <v>1.5371292487551418E-2</v>
      </c>
      <c r="N390" s="117">
        <v>2.6885245901639345E-2</v>
      </c>
      <c r="O390" s="117">
        <v>2.9995588883987651E-2</v>
      </c>
    </row>
    <row r="391" spans="1:15" ht="15" x14ac:dyDescent="0.25">
      <c r="A391" s="105">
        <v>19</v>
      </c>
      <c r="B391" s="105" t="s">
        <v>668</v>
      </c>
      <c r="C391" s="116" t="s">
        <v>1773</v>
      </c>
      <c r="D391" s="118" t="s">
        <v>688</v>
      </c>
      <c r="E391" s="119">
        <v>0.10627177700348432</v>
      </c>
      <c r="F391" s="119">
        <v>7.766143106457242E-2</v>
      </c>
      <c r="G391" s="119">
        <v>7.5117370892018781E-2</v>
      </c>
      <c r="H391" s="119">
        <v>8.9380530973451333E-2</v>
      </c>
      <c r="I391" s="119">
        <v>9.6108490566037735E-2</v>
      </c>
      <c r="J391" s="119">
        <v>0.12822796081923418</v>
      </c>
      <c r="K391" s="117">
        <v>0.1399702823179792</v>
      </c>
      <c r="L391" s="117">
        <v>0.19290865384615385</v>
      </c>
      <c r="M391" s="117">
        <v>0.24147381242387334</v>
      </c>
      <c r="N391" s="117">
        <v>0.31780314717679731</v>
      </c>
      <c r="O391" s="117">
        <v>0.50296967802438264</v>
      </c>
    </row>
    <row r="392" spans="1:15" ht="15" x14ac:dyDescent="0.25">
      <c r="A392" s="100">
        <v>19</v>
      </c>
      <c r="B392" s="100" t="s">
        <v>668</v>
      </c>
      <c r="C392" s="116" t="s">
        <v>1774</v>
      </c>
      <c r="D392" s="116" t="s">
        <v>689</v>
      </c>
      <c r="E392" s="117">
        <v>2.2988505747126436E-2</v>
      </c>
      <c r="F392" s="117">
        <v>0</v>
      </c>
      <c r="G392" s="117">
        <v>2.9090909090909091E-2</v>
      </c>
      <c r="H392" s="117">
        <v>3.721488595438175E-2</v>
      </c>
      <c r="I392" s="117">
        <v>0</v>
      </c>
      <c r="J392" s="117">
        <v>0</v>
      </c>
      <c r="K392" s="117">
        <v>0</v>
      </c>
      <c r="L392" s="117">
        <v>0</v>
      </c>
      <c r="M392" s="117">
        <v>1.1600928074245939E-3</v>
      </c>
      <c r="N392" s="117">
        <v>0</v>
      </c>
      <c r="O392" s="117">
        <v>0</v>
      </c>
    </row>
    <row r="393" spans="1:15" ht="15" x14ac:dyDescent="0.25">
      <c r="A393" s="105">
        <v>19</v>
      </c>
      <c r="B393" s="105" t="s">
        <v>668</v>
      </c>
      <c r="C393" s="116" t="s">
        <v>1775</v>
      </c>
      <c r="D393" s="118" t="s">
        <v>690</v>
      </c>
      <c r="E393" s="119">
        <v>3.5303776683087026E-2</v>
      </c>
      <c r="F393" s="119">
        <v>0</v>
      </c>
      <c r="G393" s="119">
        <v>0</v>
      </c>
      <c r="H393" s="119">
        <v>0</v>
      </c>
      <c r="I393" s="119">
        <v>0</v>
      </c>
      <c r="J393" s="119">
        <v>1.07095046854083E-3</v>
      </c>
      <c r="K393" s="117">
        <v>5.3533190578158461E-4</v>
      </c>
      <c r="L393" s="117">
        <v>5.406866720735334E-4</v>
      </c>
      <c r="M393" s="117">
        <v>5.4719562243502051E-4</v>
      </c>
      <c r="N393" s="117">
        <v>5.554012774229381E-4</v>
      </c>
      <c r="O393" s="117">
        <v>5.6290458767238951E-4</v>
      </c>
    </row>
    <row r="394" spans="1:15" ht="15" x14ac:dyDescent="0.25">
      <c r="A394" s="100">
        <v>19</v>
      </c>
      <c r="B394" s="100" t="s">
        <v>668</v>
      </c>
      <c r="C394" s="116" t="s">
        <v>1776</v>
      </c>
      <c r="D394" s="116" t="s">
        <v>691</v>
      </c>
      <c r="E394" s="117">
        <v>9.7573702061048789E-2</v>
      </c>
      <c r="F394" s="117">
        <v>7.1166928309785452E-2</v>
      </c>
      <c r="G394" s="117">
        <v>5.5804158989207688E-2</v>
      </c>
      <c r="H394" s="117">
        <v>1.2939001848428836E-2</v>
      </c>
      <c r="I394" s="117">
        <v>7.3839662447257384E-3</v>
      </c>
      <c r="J394" s="117">
        <v>0</v>
      </c>
      <c r="K394" s="117">
        <v>0</v>
      </c>
      <c r="L394" s="117">
        <v>0</v>
      </c>
      <c r="M394" s="117">
        <v>0</v>
      </c>
      <c r="N394" s="117">
        <v>0</v>
      </c>
      <c r="O394" s="117">
        <v>0</v>
      </c>
    </row>
    <row r="395" spans="1:15" ht="15" x14ac:dyDescent="0.25">
      <c r="A395" s="105">
        <v>19</v>
      </c>
      <c r="B395" s="105" t="s">
        <v>668</v>
      </c>
      <c r="C395" s="116" t="s">
        <v>1777</v>
      </c>
      <c r="D395" s="118" t="s">
        <v>692</v>
      </c>
      <c r="E395" s="119">
        <v>0</v>
      </c>
      <c r="F395" s="119">
        <v>0</v>
      </c>
      <c r="G395" s="119">
        <v>0</v>
      </c>
      <c r="H395" s="119">
        <v>0</v>
      </c>
      <c r="I395" s="119">
        <v>0</v>
      </c>
      <c r="J395" s="119">
        <v>5.1753881541115581E-3</v>
      </c>
      <c r="K395" s="117">
        <v>2.3001725129384704E-3</v>
      </c>
      <c r="L395" s="117">
        <v>2.3161551823972205E-3</v>
      </c>
      <c r="M395" s="117">
        <v>2.34192037470726E-3</v>
      </c>
      <c r="N395" s="117">
        <v>2.9620853080568718E-3</v>
      </c>
      <c r="O395" s="117">
        <v>2.4009603841536613E-3</v>
      </c>
    </row>
    <row r="396" spans="1:15" ht="15" x14ac:dyDescent="0.25">
      <c r="A396" s="100">
        <v>19</v>
      </c>
      <c r="B396" s="100" t="s">
        <v>668</v>
      </c>
      <c r="C396" s="116" t="s">
        <v>1778</v>
      </c>
      <c r="D396" s="116" t="s">
        <v>693</v>
      </c>
      <c r="E396" s="117">
        <v>0</v>
      </c>
      <c r="F396" s="117">
        <v>0</v>
      </c>
      <c r="G396" s="117">
        <v>0</v>
      </c>
      <c r="H396" s="117">
        <v>0</v>
      </c>
      <c r="I396" s="117">
        <v>3.2631578947368421E-2</v>
      </c>
      <c r="J396" s="117">
        <v>3.0785562632696391E-2</v>
      </c>
      <c r="K396" s="117">
        <v>5.9701492537313432E-2</v>
      </c>
      <c r="L396" s="117">
        <v>8.3333333333333329E-2</v>
      </c>
      <c r="M396" s="117">
        <v>6.6006600660066E-2</v>
      </c>
      <c r="N396" s="117">
        <v>4.8098434004474271E-2</v>
      </c>
      <c r="O396" s="117">
        <v>4.4217687074829932E-2</v>
      </c>
    </row>
    <row r="397" spans="1:15" ht="15" x14ac:dyDescent="0.25">
      <c r="A397" s="105">
        <v>19</v>
      </c>
      <c r="B397" s="105" t="s">
        <v>668</v>
      </c>
      <c r="C397" s="116" t="s">
        <v>1779</v>
      </c>
      <c r="D397" s="118" t="s">
        <v>694</v>
      </c>
      <c r="E397" s="119">
        <v>0</v>
      </c>
      <c r="F397" s="119">
        <v>0</v>
      </c>
      <c r="G397" s="119">
        <v>0</v>
      </c>
      <c r="H397" s="119">
        <v>0</v>
      </c>
      <c r="I397" s="119">
        <v>0</v>
      </c>
      <c r="J397" s="119">
        <v>1.9323671497584541E-3</v>
      </c>
      <c r="K397" s="117">
        <v>9.727626459143969E-4</v>
      </c>
      <c r="L397" s="117">
        <v>5.8997050147492625E-3</v>
      </c>
      <c r="M397" s="117">
        <v>4.995004995004995E-3</v>
      </c>
      <c r="N397" s="117">
        <v>5.065856129685917E-3</v>
      </c>
      <c r="O397" s="117">
        <v>4.1067761806981521E-3</v>
      </c>
    </row>
    <row r="398" spans="1:15" ht="15" x14ac:dyDescent="0.25">
      <c r="A398" s="100">
        <v>19</v>
      </c>
      <c r="B398" s="100" t="s">
        <v>668</v>
      </c>
      <c r="C398" s="116" t="s">
        <v>1780</v>
      </c>
      <c r="D398" s="116" t="s">
        <v>695</v>
      </c>
      <c r="E398" s="117">
        <v>0.26516447037521373</v>
      </c>
      <c r="F398" s="117">
        <v>0.33582983822648294</v>
      </c>
      <c r="G398" s="117">
        <v>0.43992440819574297</v>
      </c>
      <c r="H398" s="117">
        <v>0.5049622866216753</v>
      </c>
      <c r="I398" s="117">
        <v>0.54181889997037624</v>
      </c>
      <c r="J398" s="117">
        <v>0.58309327505711728</v>
      </c>
      <c r="K398" s="117">
        <v>0.62748212867355047</v>
      </c>
      <c r="L398" s="117">
        <v>0.4902649538338017</v>
      </c>
      <c r="M398" s="117">
        <v>0.69957343083485679</v>
      </c>
      <c r="N398" s="117">
        <v>0.70571898786257969</v>
      </c>
      <c r="O398" s="117">
        <v>0.74981742305685972</v>
      </c>
    </row>
    <row r="399" spans="1:15" ht="15" x14ac:dyDescent="0.25">
      <c r="A399" s="105">
        <v>19</v>
      </c>
      <c r="B399" s="105" t="s">
        <v>668</v>
      </c>
      <c r="C399" s="116" t="s">
        <v>1781</v>
      </c>
      <c r="D399" s="118" t="s">
        <v>495</v>
      </c>
      <c r="E399" s="119">
        <v>0</v>
      </c>
      <c r="F399" s="119">
        <v>0</v>
      </c>
      <c r="G399" s="119">
        <v>0</v>
      </c>
      <c r="H399" s="119">
        <v>0</v>
      </c>
      <c r="I399" s="119">
        <v>0</v>
      </c>
      <c r="J399" s="119">
        <v>0</v>
      </c>
      <c r="K399" s="117">
        <v>8.2135523613963042E-3</v>
      </c>
      <c r="L399" s="117">
        <v>8.2474226804123713E-3</v>
      </c>
      <c r="M399" s="117">
        <v>2.1141649048625794E-3</v>
      </c>
      <c r="N399" s="117">
        <v>2.136752136752137E-3</v>
      </c>
      <c r="O399" s="117">
        <v>2.1598272138228943E-3</v>
      </c>
    </row>
    <row r="400" spans="1:15" ht="15" x14ac:dyDescent="0.25">
      <c r="A400" s="100">
        <v>19</v>
      </c>
      <c r="B400" s="100" t="s">
        <v>668</v>
      </c>
      <c r="C400" s="116" t="s">
        <v>1782</v>
      </c>
      <c r="D400" s="116" t="s">
        <v>696</v>
      </c>
      <c r="E400" s="117">
        <v>1.1251758087201125E-2</v>
      </c>
      <c r="F400" s="117">
        <v>0</v>
      </c>
      <c r="G400" s="117">
        <v>0</v>
      </c>
      <c r="H400" s="117">
        <v>0</v>
      </c>
      <c r="I400" s="117">
        <v>8.4521922873745381E-3</v>
      </c>
      <c r="J400" s="117">
        <v>2.0005264543300868E-2</v>
      </c>
      <c r="K400" s="117">
        <v>3.1454783748361731E-3</v>
      </c>
      <c r="L400" s="117">
        <v>2.4769433465085641E-2</v>
      </c>
      <c r="M400" s="117">
        <v>2.5811601915912721E-2</v>
      </c>
      <c r="N400" s="117">
        <v>2.6648721399730822E-2</v>
      </c>
      <c r="O400" s="117">
        <v>2.7210884353741496E-2</v>
      </c>
    </row>
    <row r="401" spans="1:15" ht="15" x14ac:dyDescent="0.25">
      <c r="A401" s="105">
        <v>19</v>
      </c>
      <c r="B401" s="105" t="s">
        <v>668</v>
      </c>
      <c r="C401" s="116" t="s">
        <v>1783</v>
      </c>
      <c r="D401" s="118" t="s">
        <v>697</v>
      </c>
      <c r="E401" s="119">
        <v>2.1343873517786563E-2</v>
      </c>
      <c r="F401" s="119">
        <v>0</v>
      </c>
      <c r="G401" s="119">
        <v>0</v>
      </c>
      <c r="H401" s="119">
        <v>0</v>
      </c>
      <c r="I401" s="119">
        <v>0</v>
      </c>
      <c r="J401" s="119">
        <v>2.3219814241486067E-3</v>
      </c>
      <c r="K401" s="117">
        <v>2.3455824863174357E-3</v>
      </c>
      <c r="L401" s="117">
        <v>1.4139827179890024E-2</v>
      </c>
      <c r="M401" s="117">
        <v>1.7557861133280128E-2</v>
      </c>
      <c r="N401" s="117">
        <v>1.7004048582995951E-2</v>
      </c>
      <c r="O401" s="117">
        <v>1.5599343185550082E-2</v>
      </c>
    </row>
    <row r="402" spans="1:15" ht="15" x14ac:dyDescent="0.25">
      <c r="A402" s="100">
        <v>19</v>
      </c>
      <c r="B402" s="100" t="s">
        <v>668</v>
      </c>
      <c r="C402" s="116" t="s">
        <v>1784</v>
      </c>
      <c r="D402" s="116" t="s">
        <v>698</v>
      </c>
      <c r="E402" s="117">
        <v>0</v>
      </c>
      <c r="F402" s="117">
        <v>0</v>
      </c>
      <c r="G402" s="117">
        <v>0</v>
      </c>
      <c r="H402" s="117">
        <v>0</v>
      </c>
      <c r="I402" s="117">
        <v>0</v>
      </c>
      <c r="J402" s="117">
        <v>2.2328548644338117E-3</v>
      </c>
      <c r="K402" s="117">
        <v>0</v>
      </c>
      <c r="L402" s="117">
        <v>6.4662140316844492E-4</v>
      </c>
      <c r="M402" s="117">
        <v>2.6143790849673201E-3</v>
      </c>
      <c r="N402" s="117">
        <v>2.9781601588352085E-3</v>
      </c>
      <c r="O402" s="117">
        <v>1.0053619302949062E-3</v>
      </c>
    </row>
    <row r="403" spans="1:15" ht="15" x14ac:dyDescent="0.25">
      <c r="A403" s="105">
        <v>19</v>
      </c>
      <c r="B403" s="105" t="s">
        <v>668</v>
      </c>
      <c r="C403" s="116" t="s">
        <v>1785</v>
      </c>
      <c r="D403" s="118" t="s">
        <v>699</v>
      </c>
      <c r="E403" s="119">
        <v>0</v>
      </c>
      <c r="F403" s="119">
        <v>1.0626992561105207E-3</v>
      </c>
      <c r="G403" s="119">
        <v>0</v>
      </c>
      <c r="H403" s="119">
        <v>0</v>
      </c>
      <c r="I403" s="119">
        <v>0</v>
      </c>
      <c r="J403" s="119">
        <v>0</v>
      </c>
      <c r="K403" s="117">
        <v>0</v>
      </c>
      <c r="L403" s="117">
        <v>0</v>
      </c>
      <c r="M403" s="117">
        <v>0</v>
      </c>
      <c r="N403" s="117">
        <v>0</v>
      </c>
      <c r="O403" s="117">
        <v>0</v>
      </c>
    </row>
    <row r="404" spans="1:15" ht="15" x14ac:dyDescent="0.25">
      <c r="A404" s="100">
        <v>19</v>
      </c>
      <c r="B404" s="100" t="s">
        <v>668</v>
      </c>
      <c r="C404" s="116" t="s">
        <v>1786</v>
      </c>
      <c r="D404" s="116" t="s">
        <v>700</v>
      </c>
      <c r="E404" s="117">
        <v>2.4574049803407601E-2</v>
      </c>
      <c r="F404" s="117">
        <v>0</v>
      </c>
      <c r="G404" s="117">
        <v>0</v>
      </c>
      <c r="H404" s="117">
        <v>0</v>
      </c>
      <c r="I404" s="117">
        <v>0</v>
      </c>
      <c r="J404" s="117">
        <v>0</v>
      </c>
      <c r="K404" s="117">
        <v>0</v>
      </c>
      <c r="L404" s="117">
        <v>3.3681374200067362E-4</v>
      </c>
      <c r="M404" s="117">
        <v>1.0252904989747095E-3</v>
      </c>
      <c r="N404" s="117">
        <v>6.9204152249134946E-4</v>
      </c>
      <c r="O404" s="117">
        <v>3.5112359550561797E-4</v>
      </c>
    </row>
    <row r="405" spans="1:15" ht="15" x14ac:dyDescent="0.25">
      <c r="A405" s="105">
        <v>19</v>
      </c>
      <c r="B405" s="105" t="s">
        <v>668</v>
      </c>
      <c r="C405" s="116" t="s">
        <v>1787</v>
      </c>
      <c r="D405" s="118" t="s">
        <v>701</v>
      </c>
      <c r="E405" s="119">
        <v>0</v>
      </c>
      <c r="F405" s="119">
        <v>0</v>
      </c>
      <c r="G405" s="119">
        <v>0</v>
      </c>
      <c r="H405" s="119">
        <v>0</v>
      </c>
      <c r="I405" s="119">
        <v>0</v>
      </c>
      <c r="J405" s="119">
        <v>5.8433969614335802E-3</v>
      </c>
      <c r="K405" s="117">
        <v>3.8669760247486468E-4</v>
      </c>
      <c r="L405" s="117">
        <v>0</v>
      </c>
      <c r="M405" s="117">
        <v>1.1737089201877935E-3</v>
      </c>
      <c r="N405" s="117">
        <v>2.3696682464454978E-3</v>
      </c>
      <c r="O405" s="117">
        <v>1.4735165272799682E-2</v>
      </c>
    </row>
    <row r="406" spans="1:15" ht="15" x14ac:dyDescent="0.25">
      <c r="A406" s="100">
        <v>19</v>
      </c>
      <c r="B406" s="100" t="s">
        <v>668</v>
      </c>
      <c r="C406" s="116" t="s">
        <v>1788</v>
      </c>
      <c r="D406" s="116" t="s">
        <v>702</v>
      </c>
      <c r="E406" s="117">
        <v>5.7821229050279331E-2</v>
      </c>
      <c r="F406" s="117">
        <v>2.3363216517250748E-2</v>
      </c>
      <c r="G406" s="117">
        <v>2.0207391651156606E-2</v>
      </c>
      <c r="H406" s="117">
        <v>1.3010668748373666E-3</v>
      </c>
      <c r="I406" s="117">
        <v>1.8612952575216727E-2</v>
      </c>
      <c r="J406" s="117">
        <v>2.6817042606516291E-2</v>
      </c>
      <c r="K406" s="117">
        <v>2.0220117737394419E-2</v>
      </c>
      <c r="L406" s="117">
        <v>2.1430415698424993E-2</v>
      </c>
      <c r="M406" s="117">
        <v>1.251303441084463E-2</v>
      </c>
      <c r="N406" s="117">
        <v>2.0021074815595362E-2</v>
      </c>
      <c r="O406" s="117">
        <v>1.6502528613255258E-2</v>
      </c>
    </row>
    <row r="407" spans="1:15" ht="15" x14ac:dyDescent="0.25">
      <c r="A407" s="105">
        <v>19</v>
      </c>
      <c r="B407" s="105" t="s">
        <v>668</v>
      </c>
      <c r="C407" s="116" t="s">
        <v>1789</v>
      </c>
      <c r="D407" s="118" t="s">
        <v>703</v>
      </c>
      <c r="E407" s="119">
        <v>0</v>
      </c>
      <c r="F407" s="119">
        <v>0</v>
      </c>
      <c r="G407" s="119">
        <v>0</v>
      </c>
      <c r="H407" s="119">
        <v>0</v>
      </c>
      <c r="I407" s="119">
        <v>0</v>
      </c>
      <c r="J407" s="119">
        <v>6.2500000000000003E-3</v>
      </c>
      <c r="K407" s="117">
        <v>2.3668639053254438E-3</v>
      </c>
      <c r="L407" s="117">
        <v>3.1658092599920855E-3</v>
      </c>
      <c r="M407" s="117">
        <v>5.593288054334798E-3</v>
      </c>
      <c r="N407" s="117">
        <v>8.8852988691437811E-3</v>
      </c>
      <c r="O407" s="117">
        <v>8.9832584728460601E-3</v>
      </c>
    </row>
    <row r="408" spans="1:15" ht="15" x14ac:dyDescent="0.25">
      <c r="A408" s="100">
        <v>19</v>
      </c>
      <c r="B408" s="100" t="s">
        <v>668</v>
      </c>
      <c r="C408" s="116" t="s">
        <v>1790</v>
      </c>
      <c r="D408" s="116" t="s">
        <v>704</v>
      </c>
      <c r="E408" s="117">
        <v>6.4205457463884424E-2</v>
      </c>
      <c r="F408" s="117">
        <v>0</v>
      </c>
      <c r="G408" s="117">
        <v>0</v>
      </c>
      <c r="H408" s="117">
        <v>0</v>
      </c>
      <c r="I408" s="117">
        <v>0</v>
      </c>
      <c r="J408" s="117">
        <v>0</v>
      </c>
      <c r="K408" s="117">
        <v>0</v>
      </c>
      <c r="L408" s="117">
        <v>0</v>
      </c>
      <c r="M408" s="117">
        <v>0</v>
      </c>
      <c r="N408" s="117">
        <v>0</v>
      </c>
      <c r="O408" s="117">
        <v>0</v>
      </c>
    </row>
    <row r="409" spans="1:15" ht="15" x14ac:dyDescent="0.25">
      <c r="A409" s="105">
        <v>20</v>
      </c>
      <c r="B409" s="105" t="s">
        <v>705</v>
      </c>
      <c r="C409" s="116" t="s">
        <v>1791</v>
      </c>
      <c r="D409" s="118" t="s">
        <v>706</v>
      </c>
      <c r="E409" s="119">
        <v>0.66147850787614149</v>
      </c>
      <c r="F409" s="119">
        <v>0.68296092639623474</v>
      </c>
      <c r="G409" s="119">
        <v>0.69373160412067691</v>
      </c>
      <c r="H409" s="119">
        <v>0.71647457627118649</v>
      </c>
      <c r="I409" s="119">
        <v>0.70363031944169252</v>
      </c>
      <c r="J409" s="119">
        <v>0.66835549926113569</v>
      </c>
      <c r="K409" s="117">
        <v>0.68084445824278172</v>
      </c>
      <c r="L409" s="117">
        <v>0.67409425446265192</v>
      </c>
      <c r="M409" s="117">
        <v>0.69262114095306915</v>
      </c>
      <c r="N409" s="117">
        <v>0.67085057288351368</v>
      </c>
      <c r="O409" s="117">
        <v>0.69382477198246928</v>
      </c>
    </row>
    <row r="410" spans="1:15" ht="15" x14ac:dyDescent="0.25">
      <c r="A410" s="100">
        <v>20</v>
      </c>
      <c r="B410" s="100" t="s">
        <v>705</v>
      </c>
      <c r="C410" s="116" t="s">
        <v>1792</v>
      </c>
      <c r="D410" s="116" t="s">
        <v>707</v>
      </c>
      <c r="E410" s="117">
        <v>0.16894343649946639</v>
      </c>
      <c r="F410" s="117">
        <v>0.21433858517500265</v>
      </c>
      <c r="G410" s="117">
        <v>0.24689554419284149</v>
      </c>
      <c r="H410" s="117">
        <v>0.3220217346729547</v>
      </c>
      <c r="I410" s="117">
        <v>0.37261904761904763</v>
      </c>
      <c r="J410" s="117">
        <v>0.42528625954198473</v>
      </c>
      <c r="K410" s="117">
        <v>0.4736890951276102</v>
      </c>
      <c r="L410" s="117">
        <v>0.43538713195201745</v>
      </c>
      <c r="M410" s="117">
        <v>0.53786791098348885</v>
      </c>
      <c r="N410" s="117">
        <v>0.54879132598649127</v>
      </c>
      <c r="O410" s="117">
        <v>0.57113874922819086</v>
      </c>
    </row>
    <row r="411" spans="1:15" ht="15" x14ac:dyDescent="0.25">
      <c r="A411" s="105">
        <v>20</v>
      </c>
      <c r="B411" s="105" t="s">
        <v>705</v>
      </c>
      <c r="C411" s="116" t="s">
        <v>1793</v>
      </c>
      <c r="D411" s="118" t="s">
        <v>708</v>
      </c>
      <c r="E411" s="119">
        <v>5.1593323216995446E-2</v>
      </c>
      <c r="F411" s="119">
        <v>1.3986013986013986E-2</v>
      </c>
      <c r="G411" s="119">
        <v>1.6869728209934396E-3</v>
      </c>
      <c r="H411" s="119">
        <v>0</v>
      </c>
      <c r="I411" s="119">
        <v>0</v>
      </c>
      <c r="J411" s="119">
        <v>3.5081564637782847E-4</v>
      </c>
      <c r="K411" s="117">
        <v>0</v>
      </c>
      <c r="L411" s="117">
        <v>0</v>
      </c>
      <c r="M411" s="117">
        <v>0</v>
      </c>
      <c r="N411" s="117">
        <v>0</v>
      </c>
      <c r="O411" s="117">
        <v>0</v>
      </c>
    </row>
    <row r="412" spans="1:15" ht="15" x14ac:dyDescent="0.25">
      <c r="A412" s="100">
        <v>20</v>
      </c>
      <c r="B412" s="100" t="s">
        <v>705</v>
      </c>
      <c r="C412" s="116" t="s">
        <v>1794</v>
      </c>
      <c r="D412" s="116" t="s">
        <v>709</v>
      </c>
      <c r="E412" s="117">
        <v>0</v>
      </c>
      <c r="F412" s="117">
        <v>5.6401579244218843E-4</v>
      </c>
      <c r="G412" s="117">
        <v>0</v>
      </c>
      <c r="H412" s="117">
        <v>0</v>
      </c>
      <c r="I412" s="117">
        <v>0</v>
      </c>
      <c r="J412" s="117">
        <v>0</v>
      </c>
      <c r="K412" s="117">
        <v>0</v>
      </c>
      <c r="L412" s="117">
        <v>0</v>
      </c>
      <c r="M412" s="117">
        <v>0</v>
      </c>
      <c r="N412" s="117">
        <v>0</v>
      </c>
      <c r="O412" s="117">
        <v>0</v>
      </c>
    </row>
    <row r="413" spans="1:15" ht="15" x14ac:dyDescent="0.25">
      <c r="A413" s="105">
        <v>20</v>
      </c>
      <c r="B413" s="105" t="s">
        <v>705</v>
      </c>
      <c r="C413" s="116" t="s">
        <v>1795</v>
      </c>
      <c r="D413" s="118" t="s">
        <v>710</v>
      </c>
      <c r="E413" s="119">
        <v>0</v>
      </c>
      <c r="F413" s="119">
        <v>0</v>
      </c>
      <c r="G413" s="119">
        <v>0</v>
      </c>
      <c r="H413" s="119">
        <v>0</v>
      </c>
      <c r="I413" s="119">
        <v>0</v>
      </c>
      <c r="J413" s="119">
        <v>0</v>
      </c>
      <c r="K413" s="117">
        <v>0</v>
      </c>
      <c r="L413" s="117">
        <v>0</v>
      </c>
      <c r="M413" s="117">
        <v>0</v>
      </c>
      <c r="N413" s="117">
        <v>0</v>
      </c>
      <c r="O413" s="117">
        <v>0</v>
      </c>
    </row>
    <row r="414" spans="1:15" ht="15" x14ac:dyDescent="0.25">
      <c r="A414" s="100">
        <v>20</v>
      </c>
      <c r="B414" s="100" t="s">
        <v>705</v>
      </c>
      <c r="C414" s="116" t="s">
        <v>1796</v>
      </c>
      <c r="D414" s="116" t="s">
        <v>711</v>
      </c>
      <c r="E414" s="117">
        <v>2.5182778229082048E-2</v>
      </c>
      <c r="F414" s="117">
        <v>4.8400107555794571E-3</v>
      </c>
      <c r="G414" s="117">
        <v>1.3535031847133758E-2</v>
      </c>
      <c r="H414" s="117">
        <v>1.0738606600314301E-2</v>
      </c>
      <c r="I414" s="117">
        <v>6.8667344862665307E-3</v>
      </c>
      <c r="J414" s="117">
        <v>5.8694057226705799E-3</v>
      </c>
      <c r="K414" s="117">
        <v>1.6377877996676952E-2</v>
      </c>
      <c r="L414" s="117">
        <v>3.3673943334881558E-2</v>
      </c>
      <c r="M414" s="117">
        <v>3.6630036630036632E-2</v>
      </c>
      <c r="N414" s="117">
        <v>3.4193840579710144E-2</v>
      </c>
      <c r="O414" s="117">
        <v>4.7288211564320934E-2</v>
      </c>
    </row>
    <row r="415" spans="1:15" ht="15" x14ac:dyDescent="0.25">
      <c r="A415" s="105">
        <v>20</v>
      </c>
      <c r="B415" s="105" t="s">
        <v>705</v>
      </c>
      <c r="C415" s="116" t="s">
        <v>1797</v>
      </c>
      <c r="D415" s="118" t="s">
        <v>712</v>
      </c>
      <c r="E415" s="119">
        <v>2.6548672566371681E-2</v>
      </c>
      <c r="F415" s="119">
        <v>0</v>
      </c>
      <c r="G415" s="119">
        <v>0</v>
      </c>
      <c r="H415" s="119">
        <v>0</v>
      </c>
      <c r="I415" s="119">
        <v>0</v>
      </c>
      <c r="J415" s="119">
        <v>3.1615554852987672E-4</v>
      </c>
      <c r="K415" s="117">
        <v>0</v>
      </c>
      <c r="L415" s="117">
        <v>0</v>
      </c>
      <c r="M415" s="117">
        <v>0</v>
      </c>
      <c r="N415" s="117">
        <v>0</v>
      </c>
      <c r="O415" s="117">
        <v>0</v>
      </c>
    </row>
    <row r="416" spans="1:15" ht="15" x14ac:dyDescent="0.25">
      <c r="A416" s="100">
        <v>20</v>
      </c>
      <c r="B416" s="100" t="s">
        <v>705</v>
      </c>
      <c r="C416" s="116" t="s">
        <v>1798</v>
      </c>
      <c r="D416" s="116" t="s">
        <v>713</v>
      </c>
      <c r="E416" s="117">
        <v>0</v>
      </c>
      <c r="F416" s="117">
        <v>0</v>
      </c>
      <c r="G416" s="117">
        <v>0</v>
      </c>
      <c r="H416" s="117">
        <v>0</v>
      </c>
      <c r="I416" s="117">
        <v>0</v>
      </c>
      <c r="J416" s="117">
        <v>3.9184952978056425E-4</v>
      </c>
      <c r="K416" s="117">
        <v>0</v>
      </c>
      <c r="L416" s="117">
        <v>0</v>
      </c>
      <c r="M416" s="117">
        <v>0</v>
      </c>
      <c r="N416" s="117">
        <v>0</v>
      </c>
      <c r="O416" s="117">
        <v>0</v>
      </c>
    </row>
    <row r="417" spans="1:15" ht="15" x14ac:dyDescent="0.25">
      <c r="A417" s="105">
        <v>20</v>
      </c>
      <c r="B417" s="105" t="s">
        <v>705</v>
      </c>
      <c r="C417" s="116" t="s">
        <v>1799</v>
      </c>
      <c r="D417" s="118" t="s">
        <v>714</v>
      </c>
      <c r="E417" s="119">
        <v>0.11884498480243161</v>
      </c>
      <c r="F417" s="119">
        <v>0.13315217391304349</v>
      </c>
      <c r="G417" s="119">
        <v>0.11263818344786376</v>
      </c>
      <c r="H417" s="119">
        <v>0.13115237253168288</v>
      </c>
      <c r="I417" s="119">
        <v>0.12338963641568852</v>
      </c>
      <c r="J417" s="119">
        <v>8.9722222222222217E-2</v>
      </c>
      <c r="K417" s="117">
        <v>0.11982804943578722</v>
      </c>
      <c r="L417" s="117">
        <v>0.21117848668600053</v>
      </c>
      <c r="M417" s="117">
        <v>0.2609147609147609</v>
      </c>
      <c r="N417" s="117">
        <v>0.42640247040658774</v>
      </c>
      <c r="O417" s="117">
        <v>0.680530747639704</v>
      </c>
    </row>
    <row r="418" spans="1:15" ht="15" x14ac:dyDescent="0.25">
      <c r="A418" s="100">
        <v>20</v>
      </c>
      <c r="B418" s="100" t="s">
        <v>705</v>
      </c>
      <c r="C418" s="116" t="s">
        <v>1800</v>
      </c>
      <c r="D418" s="116" t="s">
        <v>715</v>
      </c>
      <c r="E418" s="117">
        <v>1.3775130305286671E-2</v>
      </c>
      <c r="F418" s="117">
        <v>0</v>
      </c>
      <c r="G418" s="117">
        <v>0</v>
      </c>
      <c r="H418" s="117">
        <v>0</v>
      </c>
      <c r="I418" s="117">
        <v>0</v>
      </c>
      <c r="J418" s="117">
        <v>7.010164738871364E-4</v>
      </c>
      <c r="K418" s="117">
        <v>0</v>
      </c>
      <c r="L418" s="117">
        <v>0</v>
      </c>
      <c r="M418" s="117">
        <v>0</v>
      </c>
      <c r="N418" s="117">
        <v>0</v>
      </c>
      <c r="O418" s="117">
        <v>0</v>
      </c>
    </row>
    <row r="419" spans="1:15" ht="15" x14ac:dyDescent="0.25">
      <c r="A419" s="105">
        <v>20</v>
      </c>
      <c r="B419" s="105" t="s">
        <v>705</v>
      </c>
      <c r="C419" s="116" t="s">
        <v>1801</v>
      </c>
      <c r="D419" s="118" t="s">
        <v>716</v>
      </c>
      <c r="E419" s="119">
        <v>1.2755102040816327E-2</v>
      </c>
      <c r="F419" s="119">
        <v>0</v>
      </c>
      <c r="G419" s="119">
        <v>0</v>
      </c>
      <c r="H419" s="119">
        <v>0</v>
      </c>
      <c r="I419" s="119">
        <v>0</v>
      </c>
      <c r="J419" s="119">
        <v>8.021390374331551E-4</v>
      </c>
      <c r="K419" s="117">
        <v>0</v>
      </c>
      <c r="L419" s="117">
        <v>0</v>
      </c>
      <c r="M419" s="117">
        <v>0</v>
      </c>
      <c r="N419" s="117">
        <v>0</v>
      </c>
      <c r="O419" s="117">
        <v>0</v>
      </c>
    </row>
    <row r="420" spans="1:15" ht="15" x14ac:dyDescent="0.25">
      <c r="A420" s="100">
        <v>20</v>
      </c>
      <c r="B420" s="100" t="s">
        <v>705</v>
      </c>
      <c r="C420" s="116" t="s">
        <v>1802</v>
      </c>
      <c r="D420" s="116" t="s">
        <v>717</v>
      </c>
      <c r="E420" s="117">
        <v>0</v>
      </c>
      <c r="F420" s="117">
        <v>0</v>
      </c>
      <c r="G420" s="117">
        <v>0</v>
      </c>
      <c r="H420" s="117">
        <v>0</v>
      </c>
      <c r="I420" s="117">
        <v>0</v>
      </c>
      <c r="J420" s="117">
        <v>0</v>
      </c>
      <c r="K420" s="117">
        <v>0</v>
      </c>
      <c r="L420" s="117">
        <v>0</v>
      </c>
      <c r="M420" s="117">
        <v>0</v>
      </c>
      <c r="N420" s="117">
        <v>0</v>
      </c>
      <c r="O420" s="117">
        <v>0</v>
      </c>
    </row>
    <row r="421" spans="1:15" ht="15" x14ac:dyDescent="0.25">
      <c r="A421" s="105">
        <v>20</v>
      </c>
      <c r="B421" s="105" t="s">
        <v>705</v>
      </c>
      <c r="C421" s="116" t="s">
        <v>1803</v>
      </c>
      <c r="D421" s="118" t="s">
        <v>718</v>
      </c>
      <c r="E421" s="119">
        <v>0</v>
      </c>
      <c r="F421" s="119">
        <v>0</v>
      </c>
      <c r="G421" s="119">
        <v>0</v>
      </c>
      <c r="H421" s="119">
        <v>0</v>
      </c>
      <c r="I421" s="119">
        <v>0</v>
      </c>
      <c r="J421" s="119">
        <v>0</v>
      </c>
      <c r="K421" s="117">
        <v>0</v>
      </c>
      <c r="L421" s="117">
        <v>0</v>
      </c>
      <c r="M421" s="117">
        <v>0</v>
      </c>
      <c r="N421" s="117">
        <v>0</v>
      </c>
      <c r="O421" s="117">
        <v>0</v>
      </c>
    </row>
    <row r="422" spans="1:15" ht="15" x14ac:dyDescent="0.25">
      <c r="A422" s="100">
        <v>20</v>
      </c>
      <c r="B422" s="100" t="s">
        <v>705</v>
      </c>
      <c r="C422" s="116" t="s">
        <v>1804</v>
      </c>
      <c r="D422" s="116" t="s">
        <v>719</v>
      </c>
      <c r="E422" s="117">
        <v>3.214285714285714E-2</v>
      </c>
      <c r="F422" s="117">
        <v>0</v>
      </c>
      <c r="G422" s="117">
        <v>0</v>
      </c>
      <c r="H422" s="117">
        <v>0</v>
      </c>
      <c r="I422" s="117">
        <v>0</v>
      </c>
      <c r="J422" s="117">
        <v>0</v>
      </c>
      <c r="K422" s="117">
        <v>0</v>
      </c>
      <c r="L422" s="117">
        <v>0</v>
      </c>
      <c r="M422" s="117">
        <v>0</v>
      </c>
      <c r="N422" s="117">
        <v>0</v>
      </c>
      <c r="O422" s="117">
        <v>0</v>
      </c>
    </row>
    <row r="423" spans="1:15" ht="15" x14ac:dyDescent="0.25">
      <c r="A423" s="105">
        <v>20</v>
      </c>
      <c r="B423" s="105" t="s">
        <v>705</v>
      </c>
      <c r="C423" s="116" t="s">
        <v>1805</v>
      </c>
      <c r="D423" s="118" t="s">
        <v>720</v>
      </c>
      <c r="E423" s="119">
        <v>3.1548055759354363E-2</v>
      </c>
      <c r="F423" s="119">
        <v>0</v>
      </c>
      <c r="G423" s="119">
        <v>0</v>
      </c>
      <c r="H423" s="119">
        <v>0</v>
      </c>
      <c r="I423" s="119">
        <v>0</v>
      </c>
      <c r="J423" s="119">
        <v>0</v>
      </c>
      <c r="K423" s="117">
        <v>0</v>
      </c>
      <c r="L423" s="117">
        <v>1.5338042381432895E-2</v>
      </c>
      <c r="M423" s="117">
        <v>1.6116195781933945E-2</v>
      </c>
      <c r="N423" s="117">
        <v>2.0267611176702085E-2</v>
      </c>
      <c r="O423" s="117">
        <v>2.6110678098207326E-2</v>
      </c>
    </row>
    <row r="424" spans="1:15" ht="15" x14ac:dyDescent="0.25">
      <c r="A424" s="100">
        <v>20</v>
      </c>
      <c r="B424" s="100" t="s">
        <v>705</v>
      </c>
      <c r="C424" s="116" t="s">
        <v>1806</v>
      </c>
      <c r="D424" s="116" t="s">
        <v>721</v>
      </c>
      <c r="E424" s="117">
        <v>0</v>
      </c>
      <c r="F424" s="117">
        <v>0</v>
      </c>
      <c r="G424" s="117">
        <v>0</v>
      </c>
      <c r="H424" s="117">
        <v>0</v>
      </c>
      <c r="I424" s="117">
        <v>0</v>
      </c>
      <c r="J424" s="117">
        <v>0</v>
      </c>
      <c r="K424" s="117">
        <v>0</v>
      </c>
      <c r="L424" s="117">
        <v>0</v>
      </c>
      <c r="M424" s="117">
        <v>0</v>
      </c>
      <c r="N424" s="117">
        <v>0</v>
      </c>
      <c r="O424" s="117">
        <v>0</v>
      </c>
    </row>
    <row r="425" spans="1:15" ht="15" x14ac:dyDescent="0.25">
      <c r="A425" s="105">
        <v>20</v>
      </c>
      <c r="B425" s="105" t="s">
        <v>705</v>
      </c>
      <c r="C425" s="116" t="s">
        <v>1807</v>
      </c>
      <c r="D425" s="118" t="s">
        <v>722</v>
      </c>
      <c r="E425" s="119">
        <v>1.2970969734403953E-2</v>
      </c>
      <c r="F425" s="119">
        <v>6.1576354679802959E-3</v>
      </c>
      <c r="G425" s="119">
        <v>5.5012224938875308E-3</v>
      </c>
      <c r="H425" s="119">
        <v>7.8455039227519618E-3</v>
      </c>
      <c r="I425" s="119">
        <v>0</v>
      </c>
      <c r="J425" s="119">
        <v>0</v>
      </c>
      <c r="K425" s="117">
        <v>0</v>
      </c>
      <c r="L425" s="117">
        <v>0</v>
      </c>
      <c r="M425" s="117">
        <v>0</v>
      </c>
      <c r="N425" s="117">
        <v>0</v>
      </c>
      <c r="O425" s="117">
        <v>0</v>
      </c>
    </row>
    <row r="426" spans="1:15" ht="15" x14ac:dyDescent="0.25">
      <c r="A426" s="100">
        <v>20</v>
      </c>
      <c r="B426" s="100" t="s">
        <v>705</v>
      </c>
      <c r="C426" s="116" t="s">
        <v>1808</v>
      </c>
      <c r="D426" s="116" t="s">
        <v>723</v>
      </c>
      <c r="E426" s="117">
        <v>0</v>
      </c>
      <c r="F426" s="117">
        <v>1.128668171557562E-3</v>
      </c>
      <c r="G426" s="117">
        <v>1.1129660545353367E-3</v>
      </c>
      <c r="H426" s="117">
        <v>0</v>
      </c>
      <c r="I426" s="117">
        <v>0</v>
      </c>
      <c r="J426" s="117">
        <v>0</v>
      </c>
      <c r="K426" s="117">
        <v>0</v>
      </c>
      <c r="L426" s="117">
        <v>1.4698677119059284E-3</v>
      </c>
      <c r="M426" s="117">
        <v>1.4478764478764478E-3</v>
      </c>
      <c r="N426" s="117">
        <v>4.7755491881566379E-4</v>
      </c>
      <c r="O426" s="117">
        <v>1.9422074846044527E-2</v>
      </c>
    </row>
    <row r="427" spans="1:15" ht="15" x14ac:dyDescent="0.25">
      <c r="A427" s="105">
        <v>20</v>
      </c>
      <c r="B427" s="105" t="s">
        <v>705</v>
      </c>
      <c r="C427" s="116" t="s">
        <v>1809</v>
      </c>
      <c r="D427" s="118" t="s">
        <v>724</v>
      </c>
      <c r="E427" s="119">
        <v>0</v>
      </c>
      <c r="F427" s="119">
        <v>0</v>
      </c>
      <c r="G427" s="119">
        <v>0</v>
      </c>
      <c r="H427" s="119">
        <v>0</v>
      </c>
      <c r="I427" s="119">
        <v>0</v>
      </c>
      <c r="J427" s="119">
        <v>3.5790980672870435E-4</v>
      </c>
      <c r="K427" s="117">
        <v>0</v>
      </c>
      <c r="L427" s="117">
        <v>0</v>
      </c>
      <c r="M427" s="117">
        <v>0</v>
      </c>
      <c r="N427" s="117">
        <v>0</v>
      </c>
      <c r="O427" s="117">
        <v>0</v>
      </c>
    </row>
    <row r="428" spans="1:15" ht="15" x14ac:dyDescent="0.25">
      <c r="A428" s="100">
        <v>20</v>
      </c>
      <c r="B428" s="100" t="s">
        <v>705</v>
      </c>
      <c r="C428" s="116" t="s">
        <v>1810</v>
      </c>
      <c r="D428" s="116" t="s">
        <v>725</v>
      </c>
      <c r="E428" s="117">
        <v>0</v>
      </c>
      <c r="F428" s="117">
        <v>0</v>
      </c>
      <c r="G428" s="117">
        <v>0</v>
      </c>
      <c r="H428" s="117">
        <v>0</v>
      </c>
      <c r="I428" s="117">
        <v>0</v>
      </c>
      <c r="J428" s="117">
        <v>0</v>
      </c>
      <c r="K428" s="117">
        <v>0</v>
      </c>
      <c r="L428" s="117">
        <v>0</v>
      </c>
      <c r="M428" s="117">
        <v>0</v>
      </c>
      <c r="N428" s="117">
        <v>0</v>
      </c>
      <c r="O428" s="117">
        <v>0</v>
      </c>
    </row>
    <row r="429" spans="1:15" ht="15" x14ac:dyDescent="0.25">
      <c r="A429" s="105">
        <v>20</v>
      </c>
      <c r="B429" s="105" t="s">
        <v>705</v>
      </c>
      <c r="C429" s="116" t="s">
        <v>1811</v>
      </c>
      <c r="D429" s="118" t="s">
        <v>726</v>
      </c>
      <c r="E429" s="119">
        <v>0</v>
      </c>
      <c r="F429" s="119">
        <v>0</v>
      </c>
      <c r="G429" s="119">
        <v>0</v>
      </c>
      <c r="H429" s="119">
        <v>0</v>
      </c>
      <c r="I429" s="119">
        <v>0</v>
      </c>
      <c r="J429" s="119">
        <v>0</v>
      </c>
      <c r="K429" s="117">
        <v>0.1398550724637681</v>
      </c>
      <c r="L429" s="117">
        <v>0.26004980434009251</v>
      </c>
      <c r="M429" s="117">
        <v>0.35704274702172389</v>
      </c>
      <c r="N429" s="117">
        <v>0.42099792099792099</v>
      </c>
      <c r="O429" s="117">
        <v>0.45379594641016835</v>
      </c>
    </row>
    <row r="430" spans="1:15" ht="15" x14ac:dyDescent="0.25">
      <c r="A430" s="100">
        <v>20</v>
      </c>
      <c r="B430" s="100" t="s">
        <v>705</v>
      </c>
      <c r="C430" s="116" t="s">
        <v>1812</v>
      </c>
      <c r="D430" s="116" t="s">
        <v>727</v>
      </c>
      <c r="E430" s="117">
        <v>0</v>
      </c>
      <c r="F430" s="117">
        <v>0</v>
      </c>
      <c r="G430" s="117">
        <v>2.2512381809995496E-3</v>
      </c>
      <c r="H430" s="117">
        <v>0</v>
      </c>
      <c r="I430" s="117">
        <v>6.4766839378238338E-3</v>
      </c>
      <c r="J430" s="117">
        <v>0</v>
      </c>
      <c r="K430" s="117">
        <v>0</v>
      </c>
      <c r="L430" s="117">
        <v>0</v>
      </c>
      <c r="M430" s="117">
        <v>0</v>
      </c>
      <c r="N430" s="117">
        <v>2.4777390631049168E-2</v>
      </c>
      <c r="O430" s="117">
        <v>3.5700575815738961E-2</v>
      </c>
    </row>
    <row r="431" spans="1:15" ht="15" x14ac:dyDescent="0.25">
      <c r="A431" s="105">
        <v>20</v>
      </c>
      <c r="B431" s="105" t="s">
        <v>705</v>
      </c>
      <c r="C431" s="116" t="s">
        <v>1813</v>
      </c>
      <c r="D431" s="118" t="s">
        <v>728</v>
      </c>
      <c r="E431" s="119">
        <v>0</v>
      </c>
      <c r="F431" s="119">
        <v>0</v>
      </c>
      <c r="G431" s="119">
        <v>0</v>
      </c>
      <c r="H431" s="119">
        <v>0</v>
      </c>
      <c r="I431" s="119">
        <v>0</v>
      </c>
      <c r="J431" s="119">
        <v>0</v>
      </c>
      <c r="K431" s="117">
        <v>0</v>
      </c>
      <c r="L431" s="117">
        <v>0</v>
      </c>
      <c r="M431" s="117">
        <v>0</v>
      </c>
      <c r="N431" s="117">
        <v>0</v>
      </c>
      <c r="O431" s="117">
        <v>0</v>
      </c>
    </row>
    <row r="432" spans="1:15" ht="15" x14ac:dyDescent="0.25">
      <c r="A432" s="100">
        <v>20</v>
      </c>
      <c r="B432" s="100" t="s">
        <v>705</v>
      </c>
      <c r="C432" s="116" t="s">
        <v>1814</v>
      </c>
      <c r="D432" s="116" t="s">
        <v>729</v>
      </c>
      <c r="E432" s="117">
        <v>0</v>
      </c>
      <c r="F432" s="117">
        <v>0</v>
      </c>
      <c r="G432" s="117">
        <v>7.6077768385460695E-3</v>
      </c>
      <c r="H432" s="117">
        <v>0</v>
      </c>
      <c r="I432" s="117">
        <v>0</v>
      </c>
      <c r="J432" s="117">
        <v>0</v>
      </c>
      <c r="K432" s="117">
        <v>3.7243947858472997E-4</v>
      </c>
      <c r="L432" s="117">
        <v>0</v>
      </c>
      <c r="M432" s="117">
        <v>0</v>
      </c>
      <c r="N432" s="117">
        <v>0</v>
      </c>
      <c r="O432" s="117">
        <v>0</v>
      </c>
    </row>
    <row r="433" spans="1:15" ht="15" x14ac:dyDescent="0.25">
      <c r="A433" s="105">
        <v>20</v>
      </c>
      <c r="B433" s="105" t="s">
        <v>705</v>
      </c>
      <c r="C433" s="116" t="s">
        <v>1815</v>
      </c>
      <c r="D433" s="118" t="s">
        <v>730</v>
      </c>
      <c r="E433" s="119">
        <v>3.4118602761982128E-2</v>
      </c>
      <c r="F433" s="119">
        <v>8.0515297906602254E-4</v>
      </c>
      <c r="G433" s="119">
        <v>0</v>
      </c>
      <c r="H433" s="119">
        <v>0</v>
      </c>
      <c r="I433" s="119">
        <v>0</v>
      </c>
      <c r="J433" s="119">
        <v>0</v>
      </c>
      <c r="K433" s="117">
        <v>0</v>
      </c>
      <c r="L433" s="117">
        <v>0</v>
      </c>
      <c r="M433" s="117">
        <v>0</v>
      </c>
      <c r="N433" s="117">
        <v>0</v>
      </c>
      <c r="O433" s="117">
        <v>0</v>
      </c>
    </row>
    <row r="434" spans="1:15" ht="15" x14ac:dyDescent="0.25">
      <c r="A434" s="100">
        <v>23</v>
      </c>
      <c r="B434" s="100" t="s">
        <v>469</v>
      </c>
      <c r="C434" s="116" t="s">
        <v>1816</v>
      </c>
      <c r="D434" s="116" t="s">
        <v>731</v>
      </c>
      <c r="E434" s="117">
        <v>0.70564506726980203</v>
      </c>
      <c r="F434" s="117">
        <v>0.75064698887878578</v>
      </c>
      <c r="G434" s="117">
        <v>0.74182038665143069</v>
      </c>
      <c r="H434" s="117">
        <v>0.75138662316476346</v>
      </c>
      <c r="I434" s="117">
        <v>0.75121939889441169</v>
      </c>
      <c r="J434" s="117">
        <v>0.76650264599387241</v>
      </c>
      <c r="K434" s="117">
        <v>0.86479213700941826</v>
      </c>
      <c r="L434" s="117">
        <v>0.81140042223786069</v>
      </c>
      <c r="M434" s="117">
        <v>0.86112120661457392</v>
      </c>
      <c r="N434" s="117">
        <v>0.80682102770757913</v>
      </c>
      <c r="O434" s="117">
        <v>0.76490443826118693</v>
      </c>
    </row>
    <row r="435" spans="1:15" ht="15" x14ac:dyDescent="0.25">
      <c r="A435" s="105">
        <v>23</v>
      </c>
      <c r="B435" s="105" t="s">
        <v>469</v>
      </c>
      <c r="C435" s="116" t="s">
        <v>1817</v>
      </c>
      <c r="D435" s="118" t="s">
        <v>732</v>
      </c>
      <c r="E435" s="119">
        <v>4.0223463687150841E-3</v>
      </c>
      <c r="F435" s="119">
        <v>5.6458897922312557E-3</v>
      </c>
      <c r="G435" s="119">
        <v>2.2831050228310502E-4</v>
      </c>
      <c r="H435" s="119">
        <v>2.3073373327180433E-4</v>
      </c>
      <c r="I435" s="119">
        <v>0</v>
      </c>
      <c r="J435" s="119">
        <v>0</v>
      </c>
      <c r="K435" s="117">
        <v>4.6490004649000463E-4</v>
      </c>
      <c r="L435" s="117">
        <v>4.662004662004662E-4</v>
      </c>
      <c r="M435" s="117">
        <v>4.6565774155995343E-4</v>
      </c>
      <c r="N435" s="117">
        <v>4.6739892498247256E-4</v>
      </c>
      <c r="O435" s="117">
        <v>2.3386342376052386E-4</v>
      </c>
    </row>
    <row r="436" spans="1:15" ht="15" x14ac:dyDescent="0.25">
      <c r="A436" s="100">
        <v>23</v>
      </c>
      <c r="B436" s="100" t="s">
        <v>469</v>
      </c>
      <c r="C436" s="116" t="s">
        <v>1818</v>
      </c>
      <c r="D436" s="116" t="s">
        <v>514</v>
      </c>
      <c r="E436" s="117">
        <v>0</v>
      </c>
      <c r="F436" s="117">
        <v>5.7833859095688745E-3</v>
      </c>
      <c r="G436" s="117">
        <v>0</v>
      </c>
      <c r="H436" s="117">
        <v>1.5756302521008404E-3</v>
      </c>
      <c r="I436" s="117">
        <v>0</v>
      </c>
      <c r="J436" s="117">
        <v>3.1512605042016808E-3</v>
      </c>
      <c r="K436" s="117">
        <v>0</v>
      </c>
      <c r="L436" s="117">
        <v>0</v>
      </c>
      <c r="M436" s="117">
        <v>0</v>
      </c>
      <c r="N436" s="117">
        <v>0</v>
      </c>
      <c r="O436" s="117">
        <v>0</v>
      </c>
    </row>
    <row r="437" spans="1:15" ht="15" x14ac:dyDescent="0.25">
      <c r="A437" s="105">
        <v>23</v>
      </c>
      <c r="B437" s="105" t="s">
        <v>469</v>
      </c>
      <c r="C437" s="116" t="s">
        <v>1819</v>
      </c>
      <c r="D437" s="118" t="s">
        <v>733</v>
      </c>
      <c r="E437" s="119">
        <v>0</v>
      </c>
      <c r="F437" s="119">
        <v>1.4662756598240469E-3</v>
      </c>
      <c r="G437" s="119">
        <v>0</v>
      </c>
      <c r="H437" s="119">
        <v>2.9585798816568047E-3</v>
      </c>
      <c r="I437" s="119">
        <v>0</v>
      </c>
      <c r="J437" s="119">
        <v>5.2277819268110532E-3</v>
      </c>
      <c r="K437" s="117">
        <v>0</v>
      </c>
      <c r="L437" s="117">
        <v>0</v>
      </c>
      <c r="M437" s="117">
        <v>0</v>
      </c>
      <c r="N437" s="117">
        <v>0</v>
      </c>
      <c r="O437" s="117">
        <v>1.888162672476398E-2</v>
      </c>
    </row>
    <row r="438" spans="1:15" ht="15" x14ac:dyDescent="0.25">
      <c r="A438" s="100">
        <v>23</v>
      </c>
      <c r="B438" s="100" t="s">
        <v>469</v>
      </c>
      <c r="C438" s="116" t="s">
        <v>1820</v>
      </c>
      <c r="D438" s="116" t="s">
        <v>734</v>
      </c>
      <c r="E438" s="117">
        <v>0.10845421577515865</v>
      </c>
      <c r="F438" s="117">
        <v>0.10784758448627807</v>
      </c>
      <c r="G438" s="117">
        <v>0</v>
      </c>
      <c r="H438" s="117">
        <v>8.640853866242762E-2</v>
      </c>
      <c r="I438" s="117">
        <v>9.7247497725204732E-2</v>
      </c>
      <c r="J438" s="117">
        <v>0.10323312535450936</v>
      </c>
      <c r="K438" s="117">
        <v>0.10936279433098985</v>
      </c>
      <c r="L438" s="117">
        <v>0.13622222222222222</v>
      </c>
      <c r="M438" s="117">
        <v>0.164534430971187</v>
      </c>
      <c r="N438" s="117">
        <v>0.17872672538744563</v>
      </c>
      <c r="O438" s="117">
        <v>0.17820011179429848</v>
      </c>
    </row>
    <row r="439" spans="1:15" ht="15" x14ac:dyDescent="0.25">
      <c r="A439" s="105">
        <v>23</v>
      </c>
      <c r="B439" s="105" t="s">
        <v>469</v>
      </c>
      <c r="C439" s="116" t="s">
        <v>1821</v>
      </c>
      <c r="D439" s="118" t="s">
        <v>735</v>
      </c>
      <c r="E439" s="119">
        <v>0</v>
      </c>
      <c r="F439" s="119">
        <v>3.5211267605633804E-3</v>
      </c>
      <c r="G439" s="119">
        <v>0</v>
      </c>
      <c r="H439" s="119">
        <v>2.086230876216968E-3</v>
      </c>
      <c r="I439" s="119">
        <v>0</v>
      </c>
      <c r="J439" s="119">
        <v>2.086230876216968E-3</v>
      </c>
      <c r="K439" s="117">
        <v>0</v>
      </c>
      <c r="L439" s="117">
        <v>0</v>
      </c>
      <c r="M439" s="117">
        <v>0</v>
      </c>
      <c r="N439" s="117">
        <v>0</v>
      </c>
      <c r="O439" s="117">
        <v>0</v>
      </c>
    </row>
    <row r="440" spans="1:15" ht="15" x14ac:dyDescent="0.25">
      <c r="A440" s="100">
        <v>23</v>
      </c>
      <c r="B440" s="100" t="s">
        <v>469</v>
      </c>
      <c r="C440" s="116" t="s">
        <v>1822</v>
      </c>
      <c r="D440" s="116" t="s">
        <v>736</v>
      </c>
      <c r="E440" s="117">
        <v>3.821656050955414E-3</v>
      </c>
      <c r="F440" s="117">
        <v>1.0504739943633103E-2</v>
      </c>
      <c r="G440" s="117">
        <v>0</v>
      </c>
      <c r="H440" s="117">
        <v>1.544799176107106E-3</v>
      </c>
      <c r="I440" s="117">
        <v>0</v>
      </c>
      <c r="J440" s="117">
        <v>3.3951423348132673E-3</v>
      </c>
      <c r="K440" s="117">
        <v>0</v>
      </c>
      <c r="L440" s="117">
        <v>0</v>
      </c>
      <c r="M440" s="117">
        <v>0</v>
      </c>
      <c r="N440" s="117">
        <v>0</v>
      </c>
      <c r="O440" s="117">
        <v>0</v>
      </c>
    </row>
    <row r="441" spans="1:15" ht="15" x14ac:dyDescent="0.25">
      <c r="A441" s="105">
        <v>23</v>
      </c>
      <c r="B441" s="105" t="s">
        <v>469</v>
      </c>
      <c r="C441" s="116" t="s">
        <v>1823</v>
      </c>
      <c r="D441" s="118" t="s">
        <v>737</v>
      </c>
      <c r="E441" s="119">
        <v>8.9808668488871535E-2</v>
      </c>
      <c r="F441" s="119">
        <v>3.5259549461312441E-3</v>
      </c>
      <c r="G441" s="119">
        <v>0.28834837191055318</v>
      </c>
      <c r="H441" s="119">
        <v>0.32945812807881775</v>
      </c>
      <c r="I441" s="119">
        <v>0.37259948525044545</v>
      </c>
      <c r="J441" s="119">
        <v>0.31032448377581123</v>
      </c>
      <c r="K441" s="117">
        <v>5.8365758754863812E-4</v>
      </c>
      <c r="L441" s="117">
        <v>0.11986831913245546</v>
      </c>
      <c r="M441" s="117">
        <v>3.3720930232558143E-2</v>
      </c>
      <c r="N441" s="117">
        <v>0.17931302154084999</v>
      </c>
      <c r="O441" s="117">
        <v>0.28968871595330742</v>
      </c>
    </row>
    <row r="442" spans="1:15" ht="15" x14ac:dyDescent="0.25">
      <c r="A442" s="100">
        <v>23</v>
      </c>
      <c r="B442" s="100" t="s">
        <v>469</v>
      </c>
      <c r="C442" s="116" t="s">
        <v>1824</v>
      </c>
      <c r="D442" s="116" t="s">
        <v>738</v>
      </c>
      <c r="E442" s="117">
        <v>4.0840140023337222E-3</v>
      </c>
      <c r="F442" s="117">
        <v>2.94811320754717E-3</v>
      </c>
      <c r="G442" s="117">
        <v>0</v>
      </c>
      <c r="H442" s="117">
        <v>3.6407766990291263E-3</v>
      </c>
      <c r="I442" s="117">
        <v>0</v>
      </c>
      <c r="J442" s="117">
        <v>5.47112462006079E-3</v>
      </c>
      <c r="K442" s="117">
        <v>0</v>
      </c>
      <c r="L442" s="117">
        <v>0</v>
      </c>
      <c r="M442" s="117">
        <v>0</v>
      </c>
      <c r="N442" s="117">
        <v>6.0240963855421692E-4</v>
      </c>
      <c r="O442" s="117">
        <v>0</v>
      </c>
    </row>
    <row r="443" spans="1:15" ht="15" x14ac:dyDescent="0.25">
      <c r="A443" s="105">
        <v>23</v>
      </c>
      <c r="B443" s="105" t="s">
        <v>469</v>
      </c>
      <c r="C443" s="116" t="s">
        <v>1825</v>
      </c>
      <c r="D443" s="118" t="s">
        <v>739</v>
      </c>
      <c r="E443" s="119">
        <v>3.657694962042788E-2</v>
      </c>
      <c r="F443" s="119">
        <v>3.4170153417015341E-2</v>
      </c>
      <c r="G443" s="119">
        <v>1.4820042342978124E-2</v>
      </c>
      <c r="H443" s="119">
        <v>7.1479628305932811E-4</v>
      </c>
      <c r="I443" s="119">
        <v>7.2886297376093293E-4</v>
      </c>
      <c r="J443" s="119">
        <v>0</v>
      </c>
      <c r="K443" s="117">
        <v>0</v>
      </c>
      <c r="L443" s="117">
        <v>0</v>
      </c>
      <c r="M443" s="117">
        <v>0</v>
      </c>
      <c r="N443" s="117">
        <v>0</v>
      </c>
      <c r="O443" s="117">
        <v>0</v>
      </c>
    </row>
    <row r="444" spans="1:15" ht="15" x14ac:dyDescent="0.25">
      <c r="A444" s="100">
        <v>23</v>
      </c>
      <c r="B444" s="100" t="s">
        <v>469</v>
      </c>
      <c r="C444" s="116" t="s">
        <v>1826</v>
      </c>
      <c r="D444" s="116" t="s">
        <v>740</v>
      </c>
      <c r="E444" s="117">
        <v>0.22590450044121974</v>
      </c>
      <c r="F444" s="117">
        <v>0.13072090936284775</v>
      </c>
      <c r="G444" s="117">
        <v>0.13984596676124847</v>
      </c>
      <c r="H444" s="117">
        <v>0.18903066474583247</v>
      </c>
      <c r="I444" s="117">
        <v>0.20590390453260757</v>
      </c>
      <c r="J444" s="117">
        <v>0.18139876271364161</v>
      </c>
      <c r="K444" s="117">
        <v>9.1785414920368819E-2</v>
      </c>
      <c r="L444" s="117">
        <v>0.16649093209616195</v>
      </c>
      <c r="M444" s="117">
        <v>0.14154431182000635</v>
      </c>
      <c r="N444" s="117">
        <v>0.1670383349261973</v>
      </c>
      <c r="O444" s="117">
        <v>0.22309823140848073</v>
      </c>
    </row>
    <row r="445" spans="1:15" ht="15" x14ac:dyDescent="0.25">
      <c r="A445" s="105">
        <v>23</v>
      </c>
      <c r="B445" s="105" t="s">
        <v>469</v>
      </c>
      <c r="C445" s="116" t="s">
        <v>1827</v>
      </c>
      <c r="D445" s="118" t="s">
        <v>741</v>
      </c>
      <c r="E445" s="119">
        <v>1.4652014652014652E-2</v>
      </c>
      <c r="F445" s="119">
        <v>1.7031630170316302E-2</v>
      </c>
      <c r="G445" s="119">
        <v>0</v>
      </c>
      <c r="H445" s="119">
        <v>1.2077294685990338E-3</v>
      </c>
      <c r="I445" s="119">
        <v>0</v>
      </c>
      <c r="J445" s="119">
        <v>0</v>
      </c>
      <c r="K445" s="117">
        <v>1.7381228273464658E-3</v>
      </c>
      <c r="L445" s="117">
        <v>0</v>
      </c>
      <c r="M445" s="117">
        <v>0</v>
      </c>
      <c r="N445" s="117">
        <v>5.1933064050779E-3</v>
      </c>
      <c r="O445" s="117">
        <v>4.0392383150605884E-3</v>
      </c>
    </row>
    <row r="446" spans="1:15" ht="15" x14ac:dyDescent="0.25">
      <c r="A446" s="100">
        <v>23</v>
      </c>
      <c r="B446" s="100" t="s">
        <v>469</v>
      </c>
      <c r="C446" s="116" t="s">
        <v>1828</v>
      </c>
      <c r="D446" s="116" t="s">
        <v>742</v>
      </c>
      <c r="E446" s="117">
        <v>0</v>
      </c>
      <c r="F446" s="117">
        <v>6.8415051311288486E-3</v>
      </c>
      <c r="G446" s="117">
        <v>5.6785917092561046E-4</v>
      </c>
      <c r="H446" s="117">
        <v>1.7113519680547634E-3</v>
      </c>
      <c r="I446" s="117">
        <v>0</v>
      </c>
      <c r="J446" s="117">
        <v>2.2714366837024418E-3</v>
      </c>
      <c r="K446" s="117">
        <v>0</v>
      </c>
      <c r="L446" s="117">
        <v>0</v>
      </c>
      <c r="M446" s="117">
        <v>0</v>
      </c>
      <c r="N446" s="117">
        <v>5.5803571428571425E-4</v>
      </c>
      <c r="O446" s="117">
        <v>0</v>
      </c>
    </row>
    <row r="447" spans="1:15" ht="15" x14ac:dyDescent="0.25">
      <c r="A447" s="105">
        <v>23</v>
      </c>
      <c r="B447" s="105" t="s">
        <v>469</v>
      </c>
      <c r="C447" s="116" t="s">
        <v>1829</v>
      </c>
      <c r="D447" s="118" t="s">
        <v>743</v>
      </c>
      <c r="E447" s="119">
        <v>0.12074475475892733</v>
      </c>
      <c r="F447" s="119">
        <v>3.4330621811664137E-2</v>
      </c>
      <c r="G447" s="119">
        <v>5.3610503282275714E-2</v>
      </c>
      <c r="H447" s="119">
        <v>4.3448744059742021E-2</v>
      </c>
      <c r="I447" s="119">
        <v>2.9970564624029972E-2</v>
      </c>
      <c r="J447" s="119">
        <v>2.1644450310149135E-2</v>
      </c>
      <c r="K447" s="117">
        <v>2.0063357972544878E-2</v>
      </c>
      <c r="L447" s="117">
        <v>3.2011592675536819E-2</v>
      </c>
      <c r="M447" s="117">
        <v>4.1233039125279938E-2</v>
      </c>
      <c r="N447" s="117">
        <v>4.2177408725451428E-2</v>
      </c>
      <c r="O447" s="117">
        <v>6.3728724106082602E-2</v>
      </c>
    </row>
    <row r="448" spans="1:15" ht="15" x14ac:dyDescent="0.25">
      <c r="A448" s="100">
        <v>23</v>
      </c>
      <c r="B448" s="100" t="s">
        <v>469</v>
      </c>
      <c r="C448" s="116" t="s">
        <v>1830</v>
      </c>
      <c r="D448" s="116" t="s">
        <v>744</v>
      </c>
      <c r="E448" s="117">
        <v>4.8652694610778445E-3</v>
      </c>
      <c r="F448" s="117">
        <v>1.8621973929236499E-3</v>
      </c>
      <c r="G448" s="117">
        <v>1.849796522382538E-2</v>
      </c>
      <c r="H448" s="117">
        <v>2.4778106508875741E-2</v>
      </c>
      <c r="I448" s="117">
        <v>2.8308823529411765E-2</v>
      </c>
      <c r="J448" s="117">
        <v>1.4887436456063908E-2</v>
      </c>
      <c r="K448" s="117">
        <v>0</v>
      </c>
      <c r="L448" s="117">
        <v>2.4840312278211498E-3</v>
      </c>
      <c r="M448" s="117">
        <v>0</v>
      </c>
      <c r="N448" s="117">
        <v>1.4214641080312722E-3</v>
      </c>
      <c r="O448" s="117">
        <v>0</v>
      </c>
    </row>
    <row r="449" spans="1:15" ht="15" x14ac:dyDescent="0.25">
      <c r="A449" s="105">
        <v>23</v>
      </c>
      <c r="B449" s="105" t="s">
        <v>469</v>
      </c>
      <c r="C449" s="116" t="s">
        <v>1831</v>
      </c>
      <c r="D449" s="118" t="s">
        <v>745</v>
      </c>
      <c r="E449" s="119">
        <v>6.8462206776715898E-2</v>
      </c>
      <c r="F449" s="119">
        <v>1.7678977769998251E-2</v>
      </c>
      <c r="G449" s="119">
        <v>7.4889867841409691E-2</v>
      </c>
      <c r="H449" s="119">
        <v>6.6666666666666666E-2</v>
      </c>
      <c r="I449" s="119">
        <v>6.3864042933810372E-2</v>
      </c>
      <c r="J449" s="119">
        <v>5.2679054663539601E-2</v>
      </c>
      <c r="K449" s="117">
        <v>0</v>
      </c>
      <c r="L449" s="117">
        <v>1.4576747453459783E-2</v>
      </c>
      <c r="M449" s="117">
        <v>5.269629369401019E-3</v>
      </c>
      <c r="N449" s="117">
        <v>7.5704225352112679E-3</v>
      </c>
      <c r="O449" s="117">
        <v>1.2517630465444287E-2</v>
      </c>
    </row>
    <row r="450" spans="1:15" ht="15" x14ac:dyDescent="0.25">
      <c r="A450" s="100">
        <v>23</v>
      </c>
      <c r="B450" s="100" t="s">
        <v>469</v>
      </c>
      <c r="C450" s="116" t="s">
        <v>1832</v>
      </c>
      <c r="D450" s="116" t="s">
        <v>746</v>
      </c>
      <c r="E450" s="117">
        <v>2.232142857142857E-3</v>
      </c>
      <c r="F450" s="117">
        <v>4.1139240506329116E-3</v>
      </c>
      <c r="G450" s="117">
        <v>0</v>
      </c>
      <c r="H450" s="117">
        <v>2.2040302267002519E-3</v>
      </c>
      <c r="I450" s="117">
        <v>0</v>
      </c>
      <c r="J450" s="117">
        <v>1.2403100775193799E-3</v>
      </c>
      <c r="K450" s="117">
        <v>0</v>
      </c>
      <c r="L450" s="117">
        <v>0</v>
      </c>
      <c r="M450" s="117">
        <v>0</v>
      </c>
      <c r="N450" s="117">
        <v>0</v>
      </c>
      <c r="O450" s="117">
        <v>0</v>
      </c>
    </row>
    <row r="451" spans="1:15" ht="15" x14ac:dyDescent="0.25">
      <c r="A451" s="105">
        <v>23</v>
      </c>
      <c r="B451" s="105" t="s">
        <v>469</v>
      </c>
      <c r="C451" s="116" t="s">
        <v>1833</v>
      </c>
      <c r="D451" s="118" t="s">
        <v>747</v>
      </c>
      <c r="E451" s="119">
        <v>2.1286889211417512E-2</v>
      </c>
      <c r="F451" s="119">
        <v>9.6478533526290404E-4</v>
      </c>
      <c r="G451" s="119">
        <v>7.7182826821032323E-3</v>
      </c>
      <c r="H451" s="119">
        <v>1.9175455417066157E-2</v>
      </c>
      <c r="I451" s="119">
        <v>2.2781205505457997E-2</v>
      </c>
      <c r="J451" s="119">
        <v>1.7781937295273748E-2</v>
      </c>
      <c r="K451" s="117">
        <v>0</v>
      </c>
      <c r="L451" s="117">
        <v>5.507113354749885E-3</v>
      </c>
      <c r="M451" s="117">
        <v>0</v>
      </c>
      <c r="N451" s="117">
        <v>4.5977011494252872E-4</v>
      </c>
      <c r="O451" s="117">
        <v>0</v>
      </c>
    </row>
    <row r="452" spans="1:15" ht="15" x14ac:dyDescent="0.25">
      <c r="A452" s="100">
        <v>23</v>
      </c>
      <c r="B452" s="100" t="s">
        <v>469</v>
      </c>
      <c r="C452" s="116" t="s">
        <v>1834</v>
      </c>
      <c r="D452" s="116" t="s">
        <v>748</v>
      </c>
      <c r="E452" s="117">
        <v>1.8498367791077257E-2</v>
      </c>
      <c r="F452" s="117">
        <v>8.3400591875168149E-3</v>
      </c>
      <c r="G452" s="117">
        <v>0</v>
      </c>
      <c r="H452" s="117">
        <v>2.6399155227032733E-4</v>
      </c>
      <c r="I452" s="117">
        <v>0</v>
      </c>
      <c r="J452" s="117">
        <v>1.2906556530717604E-3</v>
      </c>
      <c r="K452" s="117">
        <v>2.5529742149604291E-4</v>
      </c>
      <c r="L452" s="117">
        <v>2.5297242600556537E-4</v>
      </c>
      <c r="M452" s="117">
        <v>2.5278058645096058E-4</v>
      </c>
      <c r="N452" s="117">
        <v>1.0101010101010101E-3</v>
      </c>
      <c r="O452" s="117">
        <v>0</v>
      </c>
    </row>
    <row r="453" spans="1:15" ht="15" x14ac:dyDescent="0.25">
      <c r="A453" s="105">
        <v>23</v>
      </c>
      <c r="B453" s="105" t="s">
        <v>469</v>
      </c>
      <c r="C453" s="116" t="s">
        <v>1835</v>
      </c>
      <c r="D453" s="118" t="s">
        <v>749</v>
      </c>
      <c r="E453" s="119">
        <v>2.5920873124147339E-2</v>
      </c>
      <c r="F453" s="119">
        <v>4.5733788395904439E-2</v>
      </c>
      <c r="G453" s="119">
        <v>6.779661016949153E-4</v>
      </c>
      <c r="H453" s="119">
        <v>1.3550135501355014E-3</v>
      </c>
      <c r="I453" s="119">
        <v>0</v>
      </c>
      <c r="J453" s="119">
        <v>1.3559322033898306E-3</v>
      </c>
      <c r="K453" s="117">
        <v>6.6622251832111927E-4</v>
      </c>
      <c r="L453" s="117">
        <v>0</v>
      </c>
      <c r="M453" s="117">
        <v>0</v>
      </c>
      <c r="N453" s="117">
        <v>6.6401062416998667E-4</v>
      </c>
      <c r="O453" s="117">
        <v>0</v>
      </c>
    </row>
    <row r="454" spans="1:15" ht="15" x14ac:dyDescent="0.25">
      <c r="A454" s="100">
        <v>23</v>
      </c>
      <c r="B454" s="100" t="s">
        <v>469</v>
      </c>
      <c r="C454" s="116" t="s">
        <v>1836</v>
      </c>
      <c r="D454" s="116" t="s">
        <v>750</v>
      </c>
      <c r="E454" s="117">
        <v>0.20802115469369767</v>
      </c>
      <c r="F454" s="117">
        <v>0.13309866901330986</v>
      </c>
      <c r="G454" s="117">
        <v>0.19988974641675855</v>
      </c>
      <c r="H454" s="117">
        <v>0.17263807738948297</v>
      </c>
      <c r="I454" s="117">
        <v>0.14329840044125758</v>
      </c>
      <c r="J454" s="117">
        <v>0.15284803166923247</v>
      </c>
      <c r="K454" s="117">
        <v>0.11083423618634886</v>
      </c>
      <c r="L454" s="117">
        <v>0.20487384084537416</v>
      </c>
      <c r="M454" s="117">
        <v>0.23553540587219343</v>
      </c>
      <c r="N454" s="117">
        <v>0.30551948051948052</v>
      </c>
      <c r="O454" s="117">
        <v>0.42615301139446554</v>
      </c>
    </row>
    <row r="455" spans="1:15" ht="15" x14ac:dyDescent="0.25">
      <c r="A455" s="105">
        <v>23</v>
      </c>
      <c r="B455" s="105" t="s">
        <v>469</v>
      </c>
      <c r="C455" s="116" t="s">
        <v>1837</v>
      </c>
      <c r="D455" s="118" t="s">
        <v>751</v>
      </c>
      <c r="E455" s="119">
        <v>0</v>
      </c>
      <c r="F455" s="119">
        <v>3.3928975344944584E-3</v>
      </c>
      <c r="G455" s="119">
        <v>0</v>
      </c>
      <c r="H455" s="119">
        <v>4.4257579110422663E-4</v>
      </c>
      <c r="I455" s="119">
        <v>1.3025838137945762E-2</v>
      </c>
      <c r="J455" s="119">
        <v>2.0276100086281276E-2</v>
      </c>
      <c r="K455" s="117">
        <v>2.1697511167836629E-2</v>
      </c>
      <c r="L455" s="117">
        <v>1.151877133105802E-2</v>
      </c>
      <c r="M455" s="117">
        <v>1.0656436487638534E-2</v>
      </c>
      <c r="N455" s="117">
        <v>5.1183621241202813E-3</v>
      </c>
      <c r="O455" s="117">
        <v>4.6848381601362864E-3</v>
      </c>
    </row>
    <row r="456" spans="1:15" ht="15" x14ac:dyDescent="0.25">
      <c r="A456" s="100">
        <v>23</v>
      </c>
      <c r="B456" s="100" t="s">
        <v>469</v>
      </c>
      <c r="C456" s="116" t="s">
        <v>1838</v>
      </c>
      <c r="D456" s="116" t="s">
        <v>752</v>
      </c>
      <c r="E456" s="117">
        <v>0</v>
      </c>
      <c r="F456" s="117">
        <v>5.7901907356948225E-3</v>
      </c>
      <c r="G456" s="117">
        <v>3.3886818027787193E-4</v>
      </c>
      <c r="H456" s="117">
        <v>6.7159167226326397E-4</v>
      </c>
      <c r="I456" s="117">
        <v>0</v>
      </c>
      <c r="J456" s="117">
        <v>1.0599536270288175E-2</v>
      </c>
      <c r="K456" s="117">
        <v>3.4302515517804638E-2</v>
      </c>
      <c r="L456" s="117">
        <v>4.1220382992534894E-2</v>
      </c>
      <c r="M456" s="117">
        <v>3.728923476005188E-2</v>
      </c>
      <c r="N456" s="117">
        <v>2.9850746268656716E-2</v>
      </c>
      <c r="O456" s="117">
        <v>2.3708996427411498E-2</v>
      </c>
    </row>
    <row r="457" spans="1:15" ht="15" x14ac:dyDescent="0.25">
      <c r="A457" s="105">
        <v>23</v>
      </c>
      <c r="B457" s="105" t="s">
        <v>469</v>
      </c>
      <c r="C457" s="116" t="s">
        <v>1839</v>
      </c>
      <c r="D457" s="118" t="s">
        <v>753</v>
      </c>
      <c r="E457" s="119">
        <v>0</v>
      </c>
      <c r="F457" s="119">
        <v>2.8696194635059263E-2</v>
      </c>
      <c r="G457" s="119">
        <v>3.0274656679151062E-2</v>
      </c>
      <c r="H457" s="119">
        <v>3.1572366364488902E-2</v>
      </c>
      <c r="I457" s="119">
        <v>3.0634573304157548E-2</v>
      </c>
      <c r="J457" s="119">
        <v>3.2601880877742948E-2</v>
      </c>
      <c r="K457" s="117">
        <v>3.057169061449098E-4</v>
      </c>
      <c r="L457" s="117">
        <v>7.2881870634679624E-3</v>
      </c>
      <c r="M457" s="117">
        <v>3.0367446097783179E-4</v>
      </c>
      <c r="N457" s="117">
        <v>2.7388922702373708E-3</v>
      </c>
      <c r="O457" s="117">
        <v>0</v>
      </c>
    </row>
    <row r="458" spans="1:15" ht="15" x14ac:dyDescent="0.25">
      <c r="A458" s="100">
        <v>23</v>
      </c>
      <c r="B458" s="100" t="s">
        <v>469</v>
      </c>
      <c r="C458" s="116" t="s">
        <v>1840</v>
      </c>
      <c r="D458" s="116" t="s">
        <v>339</v>
      </c>
      <c r="E458" s="117">
        <v>0</v>
      </c>
      <c r="F458" s="117">
        <v>1.3297872340425532E-3</v>
      </c>
      <c r="G458" s="117">
        <v>0</v>
      </c>
      <c r="H458" s="117">
        <v>2.2261798753339269E-3</v>
      </c>
      <c r="I458" s="117">
        <v>0</v>
      </c>
      <c r="J458" s="117">
        <v>1.321003963011889E-3</v>
      </c>
      <c r="K458" s="117">
        <v>0</v>
      </c>
      <c r="L458" s="117">
        <v>0</v>
      </c>
      <c r="M458" s="117">
        <v>0</v>
      </c>
      <c r="N458" s="117">
        <v>8.6393088552915766E-4</v>
      </c>
      <c r="O458" s="117">
        <v>0</v>
      </c>
    </row>
    <row r="459" spans="1:15" ht="15" x14ac:dyDescent="0.25">
      <c r="A459" s="105">
        <v>23</v>
      </c>
      <c r="B459" s="105" t="s">
        <v>469</v>
      </c>
      <c r="C459" s="116" t="s">
        <v>1841</v>
      </c>
      <c r="D459" s="118" t="s">
        <v>754</v>
      </c>
      <c r="E459" s="119">
        <v>0</v>
      </c>
      <c r="F459" s="119">
        <v>0</v>
      </c>
      <c r="G459" s="119">
        <v>0</v>
      </c>
      <c r="H459" s="119">
        <v>0</v>
      </c>
      <c r="I459" s="119">
        <v>0</v>
      </c>
      <c r="J459" s="119">
        <v>0</v>
      </c>
      <c r="K459" s="117">
        <v>0</v>
      </c>
      <c r="L459" s="117">
        <v>0</v>
      </c>
      <c r="M459" s="117">
        <v>0</v>
      </c>
      <c r="N459" s="117">
        <v>0</v>
      </c>
      <c r="O459" s="117">
        <v>0</v>
      </c>
    </row>
    <row r="460" spans="1:15" ht="15" x14ac:dyDescent="0.25">
      <c r="A460" s="100">
        <v>23</v>
      </c>
      <c r="B460" s="100" t="s">
        <v>469</v>
      </c>
      <c r="C460" s="116" t="s">
        <v>1842</v>
      </c>
      <c r="D460" s="116" t="s">
        <v>755</v>
      </c>
      <c r="E460" s="117">
        <v>2.4423963133640553E-2</v>
      </c>
      <c r="F460" s="117">
        <v>2.0852641334569044E-2</v>
      </c>
      <c r="G460" s="117">
        <v>0</v>
      </c>
      <c r="H460" s="117">
        <v>4.2293233082706765E-3</v>
      </c>
      <c r="I460" s="117">
        <v>5.4502369668246444E-3</v>
      </c>
      <c r="J460" s="117">
        <v>2.5803424818203143E-3</v>
      </c>
      <c r="K460" s="117">
        <v>4.7003525264394829E-4</v>
      </c>
      <c r="L460" s="117">
        <v>0</v>
      </c>
      <c r="M460" s="117">
        <v>0</v>
      </c>
      <c r="N460" s="117">
        <v>2.3719165085388995E-4</v>
      </c>
      <c r="O460" s="117">
        <v>0</v>
      </c>
    </row>
    <row r="461" spans="1:15" ht="15" x14ac:dyDescent="0.25">
      <c r="A461" s="105">
        <v>23</v>
      </c>
      <c r="B461" s="105" t="s">
        <v>469</v>
      </c>
      <c r="C461" s="116" t="s">
        <v>1843</v>
      </c>
      <c r="D461" s="118" t="s">
        <v>756</v>
      </c>
      <c r="E461" s="119">
        <v>5.5925749643027128E-2</v>
      </c>
      <c r="F461" s="119">
        <v>3.7922016167379932E-2</v>
      </c>
      <c r="G461" s="119">
        <v>3.5277348853783107E-2</v>
      </c>
      <c r="H461" s="119">
        <v>3.0245522476574548E-2</v>
      </c>
      <c r="I461" s="119">
        <v>1.7278106508875738E-2</v>
      </c>
      <c r="J461" s="119">
        <v>2.0760028149190712E-2</v>
      </c>
      <c r="K461" s="117">
        <v>1.6489852398523984E-2</v>
      </c>
      <c r="L461" s="117">
        <v>1.0179572229211941E-2</v>
      </c>
      <c r="M461" s="117">
        <v>7.9890435973522019E-3</v>
      </c>
      <c r="N461" s="117">
        <v>7.2967734579865466E-3</v>
      </c>
      <c r="O461" s="117">
        <v>4.1002277904328022E-3</v>
      </c>
    </row>
    <row r="462" spans="1:15" ht="15" x14ac:dyDescent="0.25">
      <c r="A462" s="100">
        <v>23</v>
      </c>
      <c r="B462" s="100" t="s">
        <v>469</v>
      </c>
      <c r="C462" s="116" t="s">
        <v>1844</v>
      </c>
      <c r="D462" s="116" t="s">
        <v>757</v>
      </c>
      <c r="E462" s="117">
        <v>3.1426094495015169E-2</v>
      </c>
      <c r="F462" s="117">
        <v>3.38123415046492E-2</v>
      </c>
      <c r="G462" s="117">
        <v>2.9042224510813595E-2</v>
      </c>
      <c r="H462" s="117">
        <v>2.1568232211247731E-2</v>
      </c>
      <c r="I462" s="117">
        <v>0</v>
      </c>
      <c r="J462" s="117">
        <v>4.3224957714715281E-3</v>
      </c>
      <c r="K462" s="117">
        <v>0</v>
      </c>
      <c r="L462" s="117">
        <v>0</v>
      </c>
      <c r="M462" s="117">
        <v>0</v>
      </c>
      <c r="N462" s="117">
        <v>0</v>
      </c>
      <c r="O462" s="117">
        <v>0</v>
      </c>
    </row>
    <row r="463" spans="1:15" ht="15" x14ac:dyDescent="0.25">
      <c r="A463" s="105">
        <v>23</v>
      </c>
      <c r="B463" s="105" t="s">
        <v>469</v>
      </c>
      <c r="C463" s="116" t="s">
        <v>1845</v>
      </c>
      <c r="D463" s="118" t="s">
        <v>758</v>
      </c>
      <c r="E463" s="119">
        <v>2.9176017954472586E-2</v>
      </c>
      <c r="F463" s="119">
        <v>2.5649246553382493E-2</v>
      </c>
      <c r="G463" s="119">
        <v>2.4115755627009645E-2</v>
      </c>
      <c r="H463" s="119">
        <v>9.658725048293626E-3</v>
      </c>
      <c r="I463" s="119">
        <v>1.2281835811247576E-2</v>
      </c>
      <c r="J463" s="119">
        <v>1.7102291061632784E-2</v>
      </c>
      <c r="K463" s="117">
        <v>1.5807777426493835E-2</v>
      </c>
      <c r="L463" s="117">
        <v>0</v>
      </c>
      <c r="M463" s="117">
        <v>0</v>
      </c>
      <c r="N463" s="117">
        <v>3.1476235442241108E-4</v>
      </c>
      <c r="O463" s="117">
        <v>0</v>
      </c>
    </row>
    <row r="464" spans="1:15" ht="15" x14ac:dyDescent="0.25">
      <c r="A464" s="100">
        <v>25</v>
      </c>
      <c r="B464" s="100" t="s">
        <v>759</v>
      </c>
      <c r="C464" s="116" t="s">
        <v>1846</v>
      </c>
      <c r="D464" s="116" t="s">
        <v>760</v>
      </c>
      <c r="E464" s="117">
        <v>0</v>
      </c>
      <c r="F464" s="117">
        <v>1.8963337547408345E-2</v>
      </c>
      <c r="G464" s="117">
        <v>0</v>
      </c>
      <c r="H464" s="117">
        <v>0</v>
      </c>
      <c r="I464" s="117">
        <v>0</v>
      </c>
      <c r="J464" s="117">
        <v>4.9813200498132005E-3</v>
      </c>
      <c r="K464" s="117">
        <v>0</v>
      </c>
      <c r="L464" s="117">
        <v>0</v>
      </c>
      <c r="M464" s="117">
        <v>5.9332509270704575E-2</v>
      </c>
      <c r="N464" s="117">
        <v>2.7093596059113302E-2</v>
      </c>
      <c r="O464" s="117">
        <v>2.7194066749072928E-2</v>
      </c>
    </row>
    <row r="465" spans="1:15" ht="15" x14ac:dyDescent="0.25">
      <c r="A465" s="105">
        <v>25</v>
      </c>
      <c r="B465" s="105" t="s">
        <v>759</v>
      </c>
      <c r="C465" s="116" t="s">
        <v>1847</v>
      </c>
      <c r="D465" s="118" t="s">
        <v>761</v>
      </c>
      <c r="E465" s="119">
        <v>0</v>
      </c>
      <c r="F465" s="119">
        <v>1.869158878504673E-3</v>
      </c>
      <c r="G465" s="119">
        <v>0</v>
      </c>
      <c r="H465" s="119">
        <v>0</v>
      </c>
      <c r="I465" s="119">
        <v>0</v>
      </c>
      <c r="J465" s="119">
        <v>0</v>
      </c>
      <c r="K465" s="117">
        <v>0</v>
      </c>
      <c r="L465" s="117">
        <v>0</v>
      </c>
      <c r="M465" s="117">
        <v>0</v>
      </c>
      <c r="N465" s="117">
        <v>0</v>
      </c>
      <c r="O465" s="117">
        <v>0</v>
      </c>
    </row>
    <row r="466" spans="1:15" ht="15" x14ac:dyDescent="0.25">
      <c r="A466" s="100">
        <v>25</v>
      </c>
      <c r="B466" s="100" t="s">
        <v>759</v>
      </c>
      <c r="C466" s="116" t="s">
        <v>1848</v>
      </c>
      <c r="D466" s="116" t="s">
        <v>762</v>
      </c>
      <c r="E466" s="117">
        <v>2.0703933747412008E-2</v>
      </c>
      <c r="F466" s="117">
        <v>0</v>
      </c>
      <c r="G466" s="117">
        <v>0</v>
      </c>
      <c r="H466" s="117">
        <v>9.6153846153846159E-4</v>
      </c>
      <c r="I466" s="117">
        <v>0</v>
      </c>
      <c r="J466" s="117">
        <v>1.0018214936247723E-2</v>
      </c>
      <c r="K466" s="117">
        <v>3.6832412523020259E-3</v>
      </c>
      <c r="L466" s="117">
        <v>0</v>
      </c>
      <c r="M466" s="117">
        <v>0</v>
      </c>
      <c r="N466" s="117">
        <v>0</v>
      </c>
      <c r="O466" s="117">
        <v>0</v>
      </c>
    </row>
    <row r="467" spans="1:15" ht="15" x14ac:dyDescent="0.25">
      <c r="A467" s="105">
        <v>25</v>
      </c>
      <c r="B467" s="105" t="s">
        <v>759</v>
      </c>
      <c r="C467" s="116" t="s">
        <v>1849</v>
      </c>
      <c r="D467" s="118" t="s">
        <v>763</v>
      </c>
      <c r="E467" s="119">
        <v>9.7932535364526653E-3</v>
      </c>
      <c r="F467" s="119">
        <v>0</v>
      </c>
      <c r="G467" s="119">
        <v>1.0775862068965517E-3</v>
      </c>
      <c r="H467" s="119">
        <v>1.0729613733905579E-3</v>
      </c>
      <c r="I467" s="119">
        <v>0</v>
      </c>
      <c r="J467" s="119">
        <v>1.053740779768177E-3</v>
      </c>
      <c r="K467" s="117">
        <v>0</v>
      </c>
      <c r="L467" s="117">
        <v>0</v>
      </c>
      <c r="M467" s="117">
        <v>0</v>
      </c>
      <c r="N467" s="117">
        <v>0</v>
      </c>
      <c r="O467" s="117">
        <v>0</v>
      </c>
    </row>
    <row r="468" spans="1:15" ht="15" x14ac:dyDescent="0.25">
      <c r="A468" s="100">
        <v>25</v>
      </c>
      <c r="B468" s="100" t="s">
        <v>759</v>
      </c>
      <c r="C468" s="116" t="s">
        <v>1850</v>
      </c>
      <c r="D468" s="116" t="s">
        <v>764</v>
      </c>
      <c r="E468" s="117">
        <v>1.0914285714285714</v>
      </c>
      <c r="F468" s="117">
        <v>1.0306242638398115</v>
      </c>
      <c r="G468" s="117">
        <v>0.90059880239520962</v>
      </c>
      <c r="H468" s="117">
        <v>0.12911084043848964</v>
      </c>
      <c r="I468" s="117">
        <v>7.6249999999999998E-2</v>
      </c>
      <c r="J468" s="117">
        <v>3.8022813688212927E-2</v>
      </c>
      <c r="K468" s="117">
        <v>2.6348808030112924E-2</v>
      </c>
      <c r="L468" s="117">
        <v>2.5641025641025641E-3</v>
      </c>
      <c r="M468" s="117">
        <v>0</v>
      </c>
      <c r="N468" s="117">
        <v>0</v>
      </c>
      <c r="O468" s="117">
        <v>0</v>
      </c>
    </row>
    <row r="469" spans="1:15" ht="15" x14ac:dyDescent="0.25">
      <c r="A469" s="105">
        <v>25</v>
      </c>
      <c r="B469" s="105" t="s">
        <v>759</v>
      </c>
      <c r="C469" s="116" t="s">
        <v>1851</v>
      </c>
      <c r="D469" s="118" t="s">
        <v>765</v>
      </c>
      <c r="E469" s="119">
        <v>0</v>
      </c>
      <c r="F469" s="119">
        <v>0</v>
      </c>
      <c r="G469" s="119">
        <v>0</v>
      </c>
      <c r="H469" s="119">
        <v>0</v>
      </c>
      <c r="I469" s="119">
        <v>0</v>
      </c>
      <c r="J469" s="119">
        <v>6.7567567567567571E-3</v>
      </c>
      <c r="K469" s="117">
        <v>0</v>
      </c>
      <c r="L469" s="117">
        <v>0</v>
      </c>
      <c r="M469" s="117">
        <v>0</v>
      </c>
      <c r="N469" s="117">
        <v>0</v>
      </c>
      <c r="O469" s="117">
        <v>0</v>
      </c>
    </row>
    <row r="470" spans="1:15" ht="15" x14ac:dyDescent="0.25">
      <c r="A470" s="100">
        <v>25</v>
      </c>
      <c r="B470" s="100" t="s">
        <v>759</v>
      </c>
      <c r="C470" s="116" t="s">
        <v>1852</v>
      </c>
      <c r="D470" s="116" t="s">
        <v>766</v>
      </c>
      <c r="E470" s="117">
        <v>0</v>
      </c>
      <c r="F470" s="117">
        <v>0</v>
      </c>
      <c r="G470" s="117">
        <v>0</v>
      </c>
      <c r="H470" s="117">
        <v>0</v>
      </c>
      <c r="I470" s="117">
        <v>0</v>
      </c>
      <c r="J470" s="117">
        <v>0</v>
      </c>
      <c r="K470" s="117">
        <v>0</v>
      </c>
      <c r="L470" s="117">
        <v>0</v>
      </c>
      <c r="M470" s="117">
        <v>0</v>
      </c>
      <c r="N470" s="117">
        <v>0</v>
      </c>
      <c r="O470" s="117">
        <v>0</v>
      </c>
    </row>
    <row r="471" spans="1:15" ht="15" x14ac:dyDescent="0.25">
      <c r="A471" s="105">
        <v>25</v>
      </c>
      <c r="B471" s="105" t="s">
        <v>759</v>
      </c>
      <c r="C471" s="116" t="s">
        <v>1853</v>
      </c>
      <c r="D471" s="118" t="s">
        <v>767</v>
      </c>
      <c r="E471" s="119">
        <v>0</v>
      </c>
      <c r="F471" s="119">
        <v>0</v>
      </c>
      <c r="G471" s="119">
        <v>1.1148272017837235E-3</v>
      </c>
      <c r="H471" s="119">
        <v>0</v>
      </c>
      <c r="I471" s="119">
        <v>0</v>
      </c>
      <c r="J471" s="119">
        <v>0</v>
      </c>
      <c r="K471" s="117">
        <v>1.9704433497536944E-3</v>
      </c>
      <c r="L471" s="117">
        <v>0</v>
      </c>
      <c r="M471" s="117">
        <v>0</v>
      </c>
      <c r="N471" s="117">
        <v>0</v>
      </c>
      <c r="O471" s="117">
        <v>0</v>
      </c>
    </row>
    <row r="472" spans="1:15" ht="15" x14ac:dyDescent="0.25">
      <c r="A472" s="100">
        <v>25</v>
      </c>
      <c r="B472" s="100" t="s">
        <v>759</v>
      </c>
      <c r="C472" s="116" t="s">
        <v>1854</v>
      </c>
      <c r="D472" s="116" t="s">
        <v>768</v>
      </c>
      <c r="E472" s="117">
        <v>0</v>
      </c>
      <c r="F472" s="117">
        <v>0</v>
      </c>
      <c r="G472" s="117">
        <v>0</v>
      </c>
      <c r="H472" s="117">
        <v>0</v>
      </c>
      <c r="I472" s="117">
        <v>0</v>
      </c>
      <c r="J472" s="117">
        <v>0</v>
      </c>
      <c r="K472" s="117">
        <v>0</v>
      </c>
      <c r="L472" s="117">
        <v>0</v>
      </c>
      <c r="M472" s="117">
        <v>0</v>
      </c>
      <c r="N472" s="117">
        <v>0</v>
      </c>
      <c r="O472" s="117">
        <v>0</v>
      </c>
    </row>
    <row r="473" spans="1:15" ht="15" x14ac:dyDescent="0.25">
      <c r="A473" s="105">
        <v>25</v>
      </c>
      <c r="B473" s="105" t="s">
        <v>759</v>
      </c>
      <c r="C473" s="116" t="s">
        <v>1855</v>
      </c>
      <c r="D473" s="118" t="s">
        <v>769</v>
      </c>
      <c r="E473" s="119">
        <v>0</v>
      </c>
      <c r="F473" s="119">
        <v>0</v>
      </c>
      <c r="G473" s="119">
        <v>0</v>
      </c>
      <c r="H473" s="119">
        <v>0</v>
      </c>
      <c r="I473" s="119">
        <v>0</v>
      </c>
      <c r="J473" s="119">
        <v>1.4064697609001407E-3</v>
      </c>
      <c r="K473" s="117">
        <v>0</v>
      </c>
      <c r="L473" s="117">
        <v>0</v>
      </c>
      <c r="M473" s="117">
        <v>0</v>
      </c>
      <c r="N473" s="117">
        <v>0</v>
      </c>
      <c r="O473" s="117">
        <v>0</v>
      </c>
    </row>
    <row r="474" spans="1:15" ht="15" x14ac:dyDescent="0.25">
      <c r="A474" s="100">
        <v>25</v>
      </c>
      <c r="B474" s="100" t="s">
        <v>759</v>
      </c>
      <c r="C474" s="116" t="s">
        <v>1856</v>
      </c>
      <c r="D474" s="116" t="s">
        <v>770</v>
      </c>
      <c r="E474" s="117">
        <v>0.33305070374766832</v>
      </c>
      <c r="F474" s="117">
        <v>0.62318604271971301</v>
      </c>
      <c r="G474" s="117">
        <v>0.89555520653368936</v>
      </c>
      <c r="H474" s="117">
        <v>1.0942653956725676</v>
      </c>
      <c r="I474" s="117">
        <v>0.86397325970062488</v>
      </c>
      <c r="J474" s="117">
        <v>0.66763807937829589</v>
      </c>
      <c r="K474" s="117">
        <v>0.65837293821638243</v>
      </c>
      <c r="L474" s="117">
        <v>0.69309961046188096</v>
      </c>
      <c r="M474" s="117">
        <v>0.74365376612567624</v>
      </c>
      <c r="N474" s="117">
        <v>0.76025977615033857</v>
      </c>
      <c r="O474" s="117">
        <v>0.79416620803522286</v>
      </c>
    </row>
    <row r="475" spans="1:15" ht="15" x14ac:dyDescent="0.25">
      <c r="A475" s="105">
        <v>25</v>
      </c>
      <c r="B475" s="105" t="s">
        <v>759</v>
      </c>
      <c r="C475" s="116" t="s">
        <v>1857</v>
      </c>
      <c r="D475" s="118" t="s">
        <v>771</v>
      </c>
      <c r="E475" s="119">
        <v>3.4482758620689655E-2</v>
      </c>
      <c r="F475" s="119">
        <v>1.1587485515643105E-3</v>
      </c>
      <c r="G475" s="119">
        <v>0</v>
      </c>
      <c r="H475" s="119">
        <v>0</v>
      </c>
      <c r="I475" s="119">
        <v>0</v>
      </c>
      <c r="J475" s="119">
        <v>0</v>
      </c>
      <c r="K475" s="117">
        <v>0</v>
      </c>
      <c r="L475" s="117">
        <v>0</v>
      </c>
      <c r="M475" s="117">
        <v>0</v>
      </c>
      <c r="N475" s="117">
        <v>0</v>
      </c>
      <c r="O475" s="117">
        <v>0</v>
      </c>
    </row>
    <row r="476" spans="1:15" ht="15" x14ac:dyDescent="0.25">
      <c r="A476" s="100">
        <v>25</v>
      </c>
      <c r="B476" s="100" t="s">
        <v>759</v>
      </c>
      <c r="C476" s="116" t="s">
        <v>1858</v>
      </c>
      <c r="D476" s="116" t="s">
        <v>772</v>
      </c>
      <c r="E476" s="117">
        <v>5.2672955974842769E-2</v>
      </c>
      <c r="F476" s="117">
        <v>4.0625000000000001E-2</v>
      </c>
      <c r="G476" s="117">
        <v>3.8132295719844361E-2</v>
      </c>
      <c r="H476" s="117">
        <v>2.9434546862896978E-2</v>
      </c>
      <c r="I476" s="117">
        <v>1.6845329249617153E-2</v>
      </c>
      <c r="J476" s="117">
        <v>8.3459787556904395E-3</v>
      </c>
      <c r="K476" s="117">
        <v>3.0007501875468868E-3</v>
      </c>
      <c r="L476" s="117">
        <v>0</v>
      </c>
      <c r="M476" s="117">
        <v>0</v>
      </c>
      <c r="N476" s="117">
        <v>1.3432835820895522E-2</v>
      </c>
      <c r="O476" s="117">
        <v>1.188707280832095E-2</v>
      </c>
    </row>
    <row r="477" spans="1:15" ht="15" x14ac:dyDescent="0.25">
      <c r="A477" s="105">
        <v>25</v>
      </c>
      <c r="B477" s="105" t="s">
        <v>759</v>
      </c>
      <c r="C477" s="116" t="s">
        <v>1859</v>
      </c>
      <c r="D477" s="118" t="s">
        <v>773</v>
      </c>
      <c r="E477" s="119">
        <v>0</v>
      </c>
      <c r="F477" s="119">
        <v>0</v>
      </c>
      <c r="G477" s="119">
        <v>0</v>
      </c>
      <c r="H477" s="119">
        <v>1.6501650165016502E-3</v>
      </c>
      <c r="I477" s="119">
        <v>0</v>
      </c>
      <c r="J477" s="119">
        <v>1.6366612111292963E-3</v>
      </c>
      <c r="K477" s="117">
        <v>0</v>
      </c>
      <c r="L477" s="117">
        <v>0</v>
      </c>
      <c r="M477" s="117">
        <v>0</v>
      </c>
      <c r="N477" s="117">
        <v>0</v>
      </c>
      <c r="O477" s="117">
        <v>0</v>
      </c>
    </row>
    <row r="478" spans="1:15" ht="15" x14ac:dyDescent="0.25">
      <c r="A478" s="100">
        <v>25</v>
      </c>
      <c r="B478" s="100" t="s">
        <v>759</v>
      </c>
      <c r="C478" s="116" t="s">
        <v>1860</v>
      </c>
      <c r="D478" s="116" t="s">
        <v>774</v>
      </c>
      <c r="E478" s="117">
        <v>7.434944237918216E-2</v>
      </c>
      <c r="F478" s="117">
        <v>0</v>
      </c>
      <c r="G478" s="117">
        <v>0</v>
      </c>
      <c r="H478" s="117">
        <v>0</v>
      </c>
      <c r="I478" s="117">
        <v>0</v>
      </c>
      <c r="J478" s="117">
        <v>0</v>
      </c>
      <c r="K478" s="117">
        <v>0</v>
      </c>
      <c r="L478" s="117">
        <v>0</v>
      </c>
      <c r="M478" s="117">
        <v>0</v>
      </c>
      <c r="N478" s="117">
        <v>0</v>
      </c>
      <c r="O478" s="117">
        <v>0</v>
      </c>
    </row>
    <row r="479" spans="1:15" ht="15" x14ac:dyDescent="0.25">
      <c r="A479" s="105">
        <v>25</v>
      </c>
      <c r="B479" s="105" t="s">
        <v>759</v>
      </c>
      <c r="C479" s="116" t="s">
        <v>1861</v>
      </c>
      <c r="D479" s="118" t="s">
        <v>775</v>
      </c>
      <c r="E479" s="119">
        <v>1.4017601107485416</v>
      </c>
      <c r="F479" s="119">
        <v>1.5722960151802656</v>
      </c>
      <c r="G479" s="119">
        <v>1.5167534008947321</v>
      </c>
      <c r="H479" s="119">
        <v>1.5899084184572032</v>
      </c>
      <c r="I479" s="119">
        <v>1.4973852901484481</v>
      </c>
      <c r="J479" s="119">
        <v>1.5285379833696617</v>
      </c>
      <c r="K479" s="117">
        <v>1.6213411173274954</v>
      </c>
      <c r="L479" s="117">
        <v>1.3729524731703382</v>
      </c>
      <c r="M479" s="117">
        <v>1.3353992273019961</v>
      </c>
      <c r="N479" s="117">
        <v>1.3593649775497114</v>
      </c>
      <c r="O479" s="117">
        <v>1.3559849876227741</v>
      </c>
    </row>
    <row r="480" spans="1:15" ht="15" x14ac:dyDescent="0.25">
      <c r="A480" s="100">
        <v>25</v>
      </c>
      <c r="B480" s="100" t="s">
        <v>759</v>
      </c>
      <c r="C480" s="116" t="s">
        <v>1862</v>
      </c>
      <c r="D480" s="116" t="s">
        <v>776</v>
      </c>
      <c r="E480" s="117">
        <v>3.7447988904299581E-2</v>
      </c>
      <c r="F480" s="117">
        <v>3.3057851239669422E-2</v>
      </c>
      <c r="G480" s="117">
        <v>3.1506849315068496E-2</v>
      </c>
      <c r="H480" s="117">
        <v>2.9689608636977057E-2</v>
      </c>
      <c r="I480" s="117">
        <v>2.677376171352075E-2</v>
      </c>
      <c r="J480" s="117">
        <v>4.1994750656167978E-2</v>
      </c>
      <c r="K480" s="117">
        <v>4.2160737812911728E-2</v>
      </c>
      <c r="L480" s="117">
        <v>0.53368560105680318</v>
      </c>
      <c r="M480" s="117">
        <v>0.74083769633507857</v>
      </c>
      <c r="N480" s="117">
        <v>0.96749024707412223</v>
      </c>
      <c r="O480" s="117">
        <v>1.124031007751938</v>
      </c>
    </row>
    <row r="481" spans="1:15" ht="15" x14ac:dyDescent="0.25">
      <c r="A481" s="105">
        <v>25</v>
      </c>
      <c r="B481" s="105" t="s">
        <v>759</v>
      </c>
      <c r="C481" s="116" t="s">
        <v>1863</v>
      </c>
      <c r="D481" s="118" t="s">
        <v>777</v>
      </c>
      <c r="E481" s="119">
        <v>7.3849878934624691E-2</v>
      </c>
      <c r="F481" s="119">
        <v>1.2004801920768306E-3</v>
      </c>
      <c r="G481" s="119">
        <v>3.5756853396901071E-3</v>
      </c>
      <c r="H481" s="119">
        <v>0</v>
      </c>
      <c r="I481" s="119">
        <v>0</v>
      </c>
      <c r="J481" s="119">
        <v>0</v>
      </c>
      <c r="K481" s="117">
        <v>0</v>
      </c>
      <c r="L481" s="117">
        <v>0</v>
      </c>
      <c r="M481" s="117">
        <v>0</v>
      </c>
      <c r="N481" s="117">
        <v>0</v>
      </c>
      <c r="O481" s="117">
        <v>0</v>
      </c>
    </row>
    <row r="482" spans="1:15" ht="15" x14ac:dyDescent="0.25">
      <c r="A482" s="100">
        <v>25</v>
      </c>
      <c r="B482" s="100" t="s">
        <v>759</v>
      </c>
      <c r="C482" s="116" t="s">
        <v>1864</v>
      </c>
      <c r="D482" s="116" t="s">
        <v>778</v>
      </c>
      <c r="E482" s="117">
        <v>3.3918128654970757E-2</v>
      </c>
      <c r="F482" s="117">
        <v>6.8571428571428568E-3</v>
      </c>
      <c r="G482" s="117">
        <v>5.6116722783389446E-3</v>
      </c>
      <c r="H482" s="117">
        <v>6.0706401766004413E-3</v>
      </c>
      <c r="I482" s="117">
        <v>0</v>
      </c>
      <c r="J482" s="117">
        <v>1.5781167806417674E-3</v>
      </c>
      <c r="K482" s="117">
        <v>0</v>
      </c>
      <c r="L482" s="117">
        <v>0</v>
      </c>
      <c r="M482" s="117">
        <v>0</v>
      </c>
      <c r="N482" s="117">
        <v>0</v>
      </c>
      <c r="O482" s="117">
        <v>0</v>
      </c>
    </row>
    <row r="483" spans="1:15" ht="15" x14ac:dyDescent="0.25">
      <c r="A483" s="105">
        <v>25</v>
      </c>
      <c r="B483" s="105" t="s">
        <v>759</v>
      </c>
      <c r="C483" s="116" t="s">
        <v>1865</v>
      </c>
      <c r="D483" s="118" t="s">
        <v>779</v>
      </c>
      <c r="E483" s="119">
        <v>0.10999408633944412</v>
      </c>
      <c r="F483" s="119">
        <v>3.4502587694077054E-2</v>
      </c>
      <c r="G483" s="119">
        <v>2.9099048684946838E-2</v>
      </c>
      <c r="H483" s="119">
        <v>0</v>
      </c>
      <c r="I483" s="119">
        <v>0</v>
      </c>
      <c r="J483" s="119">
        <v>1.6276703967446592E-2</v>
      </c>
      <c r="K483" s="117">
        <v>5.1387461459403907E-4</v>
      </c>
      <c r="L483" s="117">
        <v>0</v>
      </c>
      <c r="M483" s="117">
        <v>0</v>
      </c>
      <c r="N483" s="117">
        <v>0</v>
      </c>
      <c r="O483" s="117">
        <v>0</v>
      </c>
    </row>
    <row r="484" spans="1:15" ht="15" x14ac:dyDescent="0.25">
      <c r="A484" s="100">
        <v>25</v>
      </c>
      <c r="B484" s="100" t="s">
        <v>759</v>
      </c>
      <c r="C484" s="116" t="s">
        <v>1866</v>
      </c>
      <c r="D484" s="116" t="s">
        <v>780</v>
      </c>
      <c r="E484" s="117">
        <v>3.0303030303030304E-2</v>
      </c>
      <c r="F484" s="117">
        <v>3.8314176245210729E-4</v>
      </c>
      <c r="G484" s="117">
        <v>3.6845983787767134E-4</v>
      </c>
      <c r="H484" s="117">
        <v>3.5587188612099647E-4</v>
      </c>
      <c r="I484" s="117">
        <v>0</v>
      </c>
      <c r="J484" s="117">
        <v>3.5760728218465539E-3</v>
      </c>
      <c r="K484" s="117">
        <v>9.8360655737704918E-4</v>
      </c>
      <c r="L484" s="117">
        <v>0</v>
      </c>
      <c r="M484" s="117">
        <v>0</v>
      </c>
      <c r="N484" s="117">
        <v>9.7087378640776695E-4</v>
      </c>
      <c r="O484" s="117">
        <v>7.4050225370251126E-3</v>
      </c>
    </row>
    <row r="485" spans="1:15" ht="15" x14ac:dyDescent="0.25">
      <c r="A485" s="105">
        <v>25</v>
      </c>
      <c r="B485" s="105" t="s">
        <v>759</v>
      </c>
      <c r="C485" s="116" t="s">
        <v>1867</v>
      </c>
      <c r="D485" s="118" t="s">
        <v>781</v>
      </c>
      <c r="E485" s="119">
        <v>0.10676156583629894</v>
      </c>
      <c r="F485" s="119">
        <v>5.1509769094138541E-2</v>
      </c>
      <c r="G485" s="119">
        <v>0</v>
      </c>
      <c r="H485" s="119">
        <v>0</v>
      </c>
      <c r="I485" s="119">
        <v>0</v>
      </c>
      <c r="J485" s="119">
        <v>0</v>
      </c>
      <c r="K485" s="117">
        <v>0</v>
      </c>
      <c r="L485" s="117">
        <v>0</v>
      </c>
      <c r="M485" s="117">
        <v>0</v>
      </c>
      <c r="N485" s="117">
        <v>0</v>
      </c>
      <c r="O485" s="117">
        <v>0</v>
      </c>
    </row>
    <row r="486" spans="1:15" ht="15" x14ac:dyDescent="0.25">
      <c r="A486" s="100">
        <v>25</v>
      </c>
      <c r="B486" s="100" t="s">
        <v>759</v>
      </c>
      <c r="C486" s="116" t="s">
        <v>1868</v>
      </c>
      <c r="D486" s="116" t="s">
        <v>782</v>
      </c>
      <c r="E486" s="117">
        <v>6.7785234899328861E-2</v>
      </c>
      <c r="F486" s="117">
        <v>8.0210387902695593E-2</v>
      </c>
      <c r="G486" s="117">
        <v>6.5637065637065631E-2</v>
      </c>
      <c r="H486" s="117">
        <v>6.540880503144654E-2</v>
      </c>
      <c r="I486" s="117">
        <v>2.495321272613849E-3</v>
      </c>
      <c r="J486" s="117">
        <v>2.6554013277006638E-2</v>
      </c>
      <c r="K486" s="117">
        <v>5.2823315118397086E-2</v>
      </c>
      <c r="L486" s="117">
        <v>5.1515151515151514E-2</v>
      </c>
      <c r="M486" s="117">
        <v>3.9274924471299093E-2</v>
      </c>
      <c r="N486" s="117">
        <v>3.7951807228915661E-2</v>
      </c>
      <c r="O486" s="117">
        <v>3.4772182254196642E-2</v>
      </c>
    </row>
    <row r="487" spans="1:15" ht="15" x14ac:dyDescent="0.25">
      <c r="A487" s="105">
        <v>25</v>
      </c>
      <c r="B487" s="105" t="s">
        <v>759</v>
      </c>
      <c r="C487" s="116" t="s">
        <v>1869</v>
      </c>
      <c r="D487" s="118" t="s">
        <v>473</v>
      </c>
      <c r="E487" s="119">
        <v>7.1428571428571425E-2</v>
      </c>
      <c r="F487" s="119">
        <v>0</v>
      </c>
      <c r="G487" s="119">
        <v>0</v>
      </c>
      <c r="H487" s="119">
        <v>0</v>
      </c>
      <c r="I487" s="119">
        <v>0</v>
      </c>
      <c r="J487" s="119">
        <v>0</v>
      </c>
      <c r="K487" s="117">
        <v>0</v>
      </c>
      <c r="L487" s="117">
        <v>0</v>
      </c>
      <c r="M487" s="117">
        <v>0</v>
      </c>
      <c r="N487" s="117">
        <v>0</v>
      </c>
      <c r="O487" s="117">
        <v>0</v>
      </c>
    </row>
    <row r="488" spans="1:15" ht="15" x14ac:dyDescent="0.25">
      <c r="A488" s="100">
        <v>25</v>
      </c>
      <c r="B488" s="100" t="s">
        <v>759</v>
      </c>
      <c r="C488" s="116" t="s">
        <v>1870</v>
      </c>
      <c r="D488" s="116" t="s">
        <v>783</v>
      </c>
      <c r="E488" s="117">
        <v>1.6161616161616162E-2</v>
      </c>
      <c r="F488" s="117">
        <v>9.7370983446932818E-4</v>
      </c>
      <c r="G488" s="117">
        <v>0</v>
      </c>
      <c r="H488" s="117">
        <v>0</v>
      </c>
      <c r="I488" s="117">
        <v>0</v>
      </c>
      <c r="J488" s="117">
        <v>4.1911148365465214E-4</v>
      </c>
      <c r="K488" s="117">
        <v>4.2372881355932202E-4</v>
      </c>
      <c r="L488" s="117">
        <v>0</v>
      </c>
      <c r="M488" s="117">
        <v>0</v>
      </c>
      <c r="N488" s="117">
        <v>0</v>
      </c>
      <c r="O488" s="117">
        <v>0</v>
      </c>
    </row>
    <row r="489" spans="1:15" ht="15" x14ac:dyDescent="0.25">
      <c r="A489" s="105">
        <v>25</v>
      </c>
      <c r="B489" s="105" t="s">
        <v>759</v>
      </c>
      <c r="C489" s="116" t="s">
        <v>1871</v>
      </c>
      <c r="D489" s="118" t="s">
        <v>784</v>
      </c>
      <c r="E489" s="119">
        <v>0.53800763623741754</v>
      </c>
      <c r="F489" s="119">
        <v>0.47231270358306188</v>
      </c>
      <c r="G489" s="119">
        <v>0.50072522159548749</v>
      </c>
      <c r="H489" s="119">
        <v>0.50229661346827559</v>
      </c>
      <c r="I489" s="119">
        <v>0.43009460880012013</v>
      </c>
      <c r="J489" s="119">
        <v>0.46781333913926992</v>
      </c>
      <c r="K489" s="117">
        <v>0.46969259633424737</v>
      </c>
      <c r="L489" s="117">
        <v>0.5336780123509981</v>
      </c>
      <c r="M489" s="117">
        <v>0.50590086546026747</v>
      </c>
      <c r="N489" s="117">
        <v>0.54568094492671126</v>
      </c>
      <c r="O489" s="117">
        <v>0.56747576250796117</v>
      </c>
    </row>
    <row r="490" spans="1:15" ht="15" x14ac:dyDescent="0.25">
      <c r="A490" s="100">
        <v>25</v>
      </c>
      <c r="B490" s="100" t="s">
        <v>759</v>
      </c>
      <c r="C490" s="116" t="s">
        <v>1872</v>
      </c>
      <c r="D490" s="116" t="s">
        <v>785</v>
      </c>
      <c r="E490" s="117">
        <v>1.7688679245283018E-2</v>
      </c>
      <c r="F490" s="117">
        <v>1.1547344110854503E-3</v>
      </c>
      <c r="G490" s="117">
        <v>0</v>
      </c>
      <c r="H490" s="117">
        <v>0</v>
      </c>
      <c r="I490" s="117">
        <v>0</v>
      </c>
      <c r="J490" s="117">
        <v>1.1135857461024498E-3</v>
      </c>
      <c r="K490" s="117">
        <v>0</v>
      </c>
      <c r="L490" s="117">
        <v>0</v>
      </c>
      <c r="M490" s="117">
        <v>0</v>
      </c>
      <c r="N490" s="117">
        <v>0</v>
      </c>
      <c r="O490" s="117">
        <v>0</v>
      </c>
    </row>
    <row r="491" spans="1:15" ht="15" x14ac:dyDescent="0.25">
      <c r="A491" s="105">
        <v>25</v>
      </c>
      <c r="B491" s="105" t="s">
        <v>759</v>
      </c>
      <c r="C491" s="116" t="s">
        <v>1873</v>
      </c>
      <c r="D491" s="118" t="s">
        <v>786</v>
      </c>
      <c r="E491" s="119">
        <v>0</v>
      </c>
      <c r="F491" s="119">
        <v>0</v>
      </c>
      <c r="G491" s="119">
        <v>0</v>
      </c>
      <c r="H491" s="119">
        <v>0</v>
      </c>
      <c r="I491" s="119">
        <v>0</v>
      </c>
      <c r="J491" s="119">
        <v>0</v>
      </c>
      <c r="K491" s="117">
        <v>0</v>
      </c>
      <c r="L491" s="117">
        <v>0</v>
      </c>
      <c r="M491" s="117">
        <v>0</v>
      </c>
      <c r="N491" s="117">
        <v>0</v>
      </c>
      <c r="O491" s="117">
        <v>0</v>
      </c>
    </row>
    <row r="492" spans="1:15" ht="15" x14ac:dyDescent="0.25">
      <c r="A492" s="100">
        <v>25</v>
      </c>
      <c r="B492" s="100" t="s">
        <v>759</v>
      </c>
      <c r="C492" s="116" t="s">
        <v>1874</v>
      </c>
      <c r="D492" s="116" t="s">
        <v>787</v>
      </c>
      <c r="E492" s="117">
        <v>6.1062198239136608E-3</v>
      </c>
      <c r="F492" s="117">
        <v>1.3618412093149938E-4</v>
      </c>
      <c r="G492" s="117">
        <v>1.0461618935530272E-3</v>
      </c>
      <c r="H492" s="117">
        <v>8.1863979848866494E-3</v>
      </c>
      <c r="I492" s="117">
        <v>2.3368446543165031E-2</v>
      </c>
      <c r="J492" s="117">
        <v>2.2302662307333021E-2</v>
      </c>
      <c r="K492" s="117">
        <v>3.1867876250290764E-2</v>
      </c>
      <c r="L492" s="117">
        <v>4.4187391555812611E-2</v>
      </c>
      <c r="M492" s="117">
        <v>6.840466028376975E-2</v>
      </c>
      <c r="N492" s="117">
        <v>8.1524859340911707E-2</v>
      </c>
      <c r="O492" s="117">
        <v>0.10629786261287004</v>
      </c>
    </row>
    <row r="493" spans="1:15" ht="15" x14ac:dyDescent="0.25">
      <c r="A493" s="105">
        <v>25</v>
      </c>
      <c r="B493" s="105" t="s">
        <v>759</v>
      </c>
      <c r="C493" s="116" t="s">
        <v>1875</v>
      </c>
      <c r="D493" s="118" t="s">
        <v>788</v>
      </c>
      <c r="E493" s="119">
        <v>0</v>
      </c>
      <c r="F493" s="119">
        <v>2.6954177897574125E-3</v>
      </c>
      <c r="G493" s="119">
        <v>0</v>
      </c>
      <c r="H493" s="119">
        <v>0</v>
      </c>
      <c r="I493" s="119">
        <v>0</v>
      </c>
      <c r="J493" s="119">
        <v>0</v>
      </c>
      <c r="K493" s="117">
        <v>0</v>
      </c>
      <c r="L493" s="117">
        <v>0</v>
      </c>
      <c r="M493" s="117">
        <v>0</v>
      </c>
      <c r="N493" s="117">
        <v>0</v>
      </c>
      <c r="O493" s="117">
        <v>0</v>
      </c>
    </row>
    <row r="494" spans="1:15" ht="15" x14ac:dyDescent="0.25">
      <c r="A494" s="100">
        <v>25</v>
      </c>
      <c r="B494" s="100" t="s">
        <v>759</v>
      </c>
      <c r="C494" s="116" t="s">
        <v>1876</v>
      </c>
      <c r="D494" s="116" t="s">
        <v>789</v>
      </c>
      <c r="E494" s="117">
        <v>0.79035175879396979</v>
      </c>
      <c r="F494" s="117">
        <v>0.72242235420114886</v>
      </c>
      <c r="G494" s="117">
        <v>0.74582350165172251</v>
      </c>
      <c r="H494" s="117">
        <v>0.7944490244572685</v>
      </c>
      <c r="I494" s="117">
        <v>0.75976373093537863</v>
      </c>
      <c r="J494" s="117">
        <v>0.69387058220932218</v>
      </c>
      <c r="K494" s="117">
        <v>0.77052810902896085</v>
      </c>
      <c r="L494" s="117">
        <v>0.68366479687234405</v>
      </c>
      <c r="M494" s="117">
        <v>0.64871055310485237</v>
      </c>
      <c r="N494" s="117">
        <v>0.61725888324873102</v>
      </c>
      <c r="O494" s="117">
        <v>0.61907172995780591</v>
      </c>
    </row>
    <row r="495" spans="1:15" ht="15" x14ac:dyDescent="0.25">
      <c r="A495" s="105">
        <v>25</v>
      </c>
      <c r="B495" s="105" t="s">
        <v>759</v>
      </c>
      <c r="C495" s="116" t="s">
        <v>1877</v>
      </c>
      <c r="D495" s="118" t="s">
        <v>790</v>
      </c>
      <c r="E495" s="119">
        <v>0</v>
      </c>
      <c r="F495" s="119">
        <v>0</v>
      </c>
      <c r="G495" s="119">
        <v>0</v>
      </c>
      <c r="H495" s="119">
        <v>0</v>
      </c>
      <c r="I495" s="119">
        <v>0</v>
      </c>
      <c r="J495" s="119">
        <v>0</v>
      </c>
      <c r="K495" s="117">
        <v>0</v>
      </c>
      <c r="L495" s="117">
        <v>0</v>
      </c>
      <c r="M495" s="117">
        <v>0</v>
      </c>
      <c r="N495" s="117">
        <v>9.0361445783132526E-3</v>
      </c>
      <c r="O495" s="117">
        <v>3.6585365853658534E-2</v>
      </c>
    </row>
    <row r="496" spans="1:15" ht="15" x14ac:dyDescent="0.25">
      <c r="A496" s="100">
        <v>25</v>
      </c>
      <c r="B496" s="100" t="s">
        <v>759</v>
      </c>
      <c r="C496" s="116" t="s">
        <v>1878</v>
      </c>
      <c r="D496" s="116" t="s">
        <v>791</v>
      </c>
      <c r="E496" s="117">
        <v>0</v>
      </c>
      <c r="F496" s="117">
        <v>0</v>
      </c>
      <c r="G496" s="117">
        <v>0</v>
      </c>
      <c r="H496" s="117">
        <v>1.890359168241966E-3</v>
      </c>
      <c r="I496" s="117">
        <v>0</v>
      </c>
      <c r="J496" s="117">
        <v>5.2053209947946792E-3</v>
      </c>
      <c r="K496" s="117">
        <v>0</v>
      </c>
      <c r="L496" s="117">
        <v>0</v>
      </c>
      <c r="M496" s="117">
        <v>0</v>
      </c>
      <c r="N496" s="117">
        <v>0</v>
      </c>
      <c r="O496" s="117">
        <v>0</v>
      </c>
    </row>
    <row r="497" spans="1:15" ht="15" x14ac:dyDescent="0.25">
      <c r="A497" s="105">
        <v>25</v>
      </c>
      <c r="B497" s="105" t="s">
        <v>759</v>
      </c>
      <c r="C497" s="116" t="s">
        <v>1879</v>
      </c>
      <c r="D497" s="118" t="s">
        <v>792</v>
      </c>
      <c r="E497" s="119">
        <v>0.94838709677419353</v>
      </c>
      <c r="F497" s="119">
        <v>0.97879282218597063</v>
      </c>
      <c r="G497" s="119">
        <v>1.1021416803953872</v>
      </c>
      <c r="H497" s="119">
        <v>0.95309882747068675</v>
      </c>
      <c r="I497" s="119">
        <v>0.90971039182282798</v>
      </c>
      <c r="J497" s="119">
        <v>1.0619621342512908</v>
      </c>
      <c r="K497" s="117">
        <v>1.0306122448979591</v>
      </c>
      <c r="L497" s="117">
        <v>1.0654044750430292</v>
      </c>
      <c r="M497" s="117">
        <v>1.1910499139414803</v>
      </c>
      <c r="N497" s="117">
        <v>1.6239316239316239</v>
      </c>
      <c r="O497" s="117">
        <v>2.1569965870307168</v>
      </c>
    </row>
    <row r="498" spans="1:15" ht="15" x14ac:dyDescent="0.25">
      <c r="A498" s="100">
        <v>25</v>
      </c>
      <c r="B498" s="100" t="s">
        <v>759</v>
      </c>
      <c r="C498" s="116" t="s">
        <v>1880</v>
      </c>
      <c r="D498" s="116" t="s">
        <v>793</v>
      </c>
      <c r="E498" s="117">
        <v>0</v>
      </c>
      <c r="F498" s="117">
        <v>0</v>
      </c>
      <c r="G498" s="117">
        <v>0</v>
      </c>
      <c r="H498" s="117">
        <v>1.7937219730941704E-2</v>
      </c>
      <c r="I498" s="117">
        <v>0</v>
      </c>
      <c r="J498" s="117">
        <v>0</v>
      </c>
      <c r="K498" s="117">
        <v>0</v>
      </c>
      <c r="L498" s="117">
        <v>0</v>
      </c>
      <c r="M498" s="117">
        <v>0</v>
      </c>
      <c r="N498" s="117">
        <v>0</v>
      </c>
      <c r="O498" s="117">
        <v>0</v>
      </c>
    </row>
    <row r="499" spans="1:15" ht="15" x14ac:dyDescent="0.25">
      <c r="A499" s="105">
        <v>25</v>
      </c>
      <c r="B499" s="105" t="s">
        <v>759</v>
      </c>
      <c r="C499" s="116" t="s">
        <v>1881</v>
      </c>
      <c r="D499" s="118" t="s">
        <v>794</v>
      </c>
      <c r="E499" s="119">
        <v>1.1669401148482363</v>
      </c>
      <c r="F499" s="119">
        <v>1.2060080106809079</v>
      </c>
      <c r="G499" s="119">
        <v>1.1513011638551065</v>
      </c>
      <c r="H499" s="119">
        <v>1.1644239395104448</v>
      </c>
      <c r="I499" s="119">
        <v>1.1462346760070052</v>
      </c>
      <c r="J499" s="119">
        <v>1.0617131572451246</v>
      </c>
      <c r="K499" s="117">
        <v>1.2298416565164434</v>
      </c>
      <c r="L499" s="117">
        <v>0.97315108616060531</v>
      </c>
      <c r="M499" s="117">
        <v>1.0057240287419316</v>
      </c>
      <c r="N499" s="117">
        <v>0.91867945138973173</v>
      </c>
      <c r="O499" s="117">
        <v>0.92627118644067796</v>
      </c>
    </row>
    <row r="500" spans="1:15" ht="15" x14ac:dyDescent="0.25">
      <c r="A500" s="100">
        <v>25</v>
      </c>
      <c r="B500" s="100" t="s">
        <v>759</v>
      </c>
      <c r="C500" s="116" t="s">
        <v>1882</v>
      </c>
      <c r="D500" s="116" t="s">
        <v>265</v>
      </c>
      <c r="E500" s="117">
        <v>0</v>
      </c>
      <c r="F500" s="117">
        <v>0</v>
      </c>
      <c r="G500" s="117">
        <v>3.4782608695652175E-3</v>
      </c>
      <c r="H500" s="117">
        <v>0</v>
      </c>
      <c r="I500" s="117">
        <v>0</v>
      </c>
      <c r="J500" s="117">
        <v>0</v>
      </c>
      <c r="K500" s="117">
        <v>0</v>
      </c>
      <c r="L500" s="117">
        <v>0</v>
      </c>
      <c r="M500" s="117">
        <v>0</v>
      </c>
      <c r="N500" s="117">
        <v>0</v>
      </c>
      <c r="O500" s="117">
        <v>0</v>
      </c>
    </row>
    <row r="501" spans="1:15" ht="15" x14ac:dyDescent="0.25">
      <c r="A501" s="105">
        <v>25</v>
      </c>
      <c r="B501" s="105" t="s">
        <v>759</v>
      </c>
      <c r="C501" s="116" t="s">
        <v>1883</v>
      </c>
      <c r="D501" s="118" t="s">
        <v>795</v>
      </c>
      <c r="E501" s="119">
        <v>0</v>
      </c>
      <c r="F501" s="119">
        <v>0</v>
      </c>
      <c r="G501" s="119">
        <v>0</v>
      </c>
      <c r="H501" s="119">
        <v>0</v>
      </c>
      <c r="I501" s="119">
        <v>0</v>
      </c>
      <c r="J501" s="119">
        <v>3.669724770642202E-2</v>
      </c>
      <c r="K501" s="117">
        <v>1.5496809480401094E-2</v>
      </c>
      <c r="L501" s="117">
        <v>1.637852593266606E-2</v>
      </c>
      <c r="M501" s="117">
        <v>1.5412511332728921E-2</v>
      </c>
      <c r="N501" s="117">
        <v>1.521933751119069E-2</v>
      </c>
      <c r="O501" s="117">
        <v>2.6737967914438501E-3</v>
      </c>
    </row>
    <row r="502" spans="1:15" ht="15" x14ac:dyDescent="0.25">
      <c r="A502" s="100">
        <v>25</v>
      </c>
      <c r="B502" s="100" t="s">
        <v>759</v>
      </c>
      <c r="C502" s="116" t="s">
        <v>1884</v>
      </c>
      <c r="D502" s="116" t="s">
        <v>796</v>
      </c>
      <c r="E502" s="117">
        <v>4.0686274509803923E-2</v>
      </c>
      <c r="F502" s="117">
        <v>6.3339731285988479E-2</v>
      </c>
      <c r="G502" s="117">
        <v>9.4428706326723328E-4</v>
      </c>
      <c r="H502" s="117">
        <v>0</v>
      </c>
      <c r="I502" s="117">
        <v>0</v>
      </c>
      <c r="J502" s="117">
        <v>2.3741690408357074E-3</v>
      </c>
      <c r="K502" s="117">
        <v>0</v>
      </c>
      <c r="L502" s="117">
        <v>0</v>
      </c>
      <c r="M502" s="117">
        <v>1.0392064241851677E-2</v>
      </c>
      <c r="N502" s="117">
        <v>8.4507042253521118E-3</v>
      </c>
      <c r="O502" s="117">
        <v>8.3916083916083916E-3</v>
      </c>
    </row>
    <row r="503" spans="1:15" ht="15" x14ac:dyDescent="0.25">
      <c r="A503" s="105">
        <v>25</v>
      </c>
      <c r="B503" s="105" t="s">
        <v>759</v>
      </c>
      <c r="C503" s="116" t="s">
        <v>1885</v>
      </c>
      <c r="D503" s="118" t="s">
        <v>797</v>
      </c>
      <c r="E503" s="119">
        <v>1.2668250197941409E-2</v>
      </c>
      <c r="F503" s="119">
        <v>0</v>
      </c>
      <c r="G503" s="119">
        <v>0</v>
      </c>
      <c r="H503" s="119">
        <v>0</v>
      </c>
      <c r="I503" s="119">
        <v>0</v>
      </c>
      <c r="J503" s="119">
        <v>1.4064697609001407E-3</v>
      </c>
      <c r="K503" s="117">
        <v>0</v>
      </c>
      <c r="L503" s="117">
        <v>0</v>
      </c>
      <c r="M503" s="117">
        <v>0</v>
      </c>
      <c r="N503" s="117">
        <v>0</v>
      </c>
      <c r="O503" s="117">
        <v>0</v>
      </c>
    </row>
    <row r="504" spans="1:15" ht="15" x14ac:dyDescent="0.25">
      <c r="A504" s="100">
        <v>25</v>
      </c>
      <c r="B504" s="100" t="s">
        <v>759</v>
      </c>
      <c r="C504" s="116" t="s">
        <v>1886</v>
      </c>
      <c r="D504" s="116" t="s">
        <v>798</v>
      </c>
      <c r="E504" s="117">
        <v>0</v>
      </c>
      <c r="F504" s="117">
        <v>0</v>
      </c>
      <c r="G504" s="117">
        <v>0</v>
      </c>
      <c r="H504" s="117">
        <v>0</v>
      </c>
      <c r="I504" s="117">
        <v>0</v>
      </c>
      <c r="J504" s="117">
        <v>0</v>
      </c>
      <c r="K504" s="117">
        <v>0</v>
      </c>
      <c r="L504" s="117">
        <v>0</v>
      </c>
      <c r="M504" s="117">
        <v>0</v>
      </c>
      <c r="N504" s="117">
        <v>0</v>
      </c>
      <c r="O504" s="117">
        <v>0</v>
      </c>
    </row>
    <row r="505" spans="1:15" ht="15" x14ac:dyDescent="0.25">
      <c r="A505" s="105">
        <v>25</v>
      </c>
      <c r="B505" s="105" t="s">
        <v>759</v>
      </c>
      <c r="C505" s="116" t="s">
        <v>1887</v>
      </c>
      <c r="D505" s="118" t="s">
        <v>799</v>
      </c>
      <c r="E505" s="119">
        <v>0</v>
      </c>
      <c r="F505" s="119">
        <v>0</v>
      </c>
      <c r="G505" s="119">
        <v>0</v>
      </c>
      <c r="H505" s="119">
        <v>0</v>
      </c>
      <c r="I505" s="119">
        <v>0</v>
      </c>
      <c r="J505" s="119">
        <v>0</v>
      </c>
      <c r="K505" s="117">
        <v>0</v>
      </c>
      <c r="L505" s="117">
        <v>0</v>
      </c>
      <c r="M505" s="117">
        <v>0</v>
      </c>
      <c r="N505" s="117">
        <v>0</v>
      </c>
      <c r="O505" s="117">
        <v>0</v>
      </c>
    </row>
    <row r="506" spans="1:15" ht="15" x14ac:dyDescent="0.25">
      <c r="A506" s="100">
        <v>25</v>
      </c>
      <c r="B506" s="100" t="s">
        <v>759</v>
      </c>
      <c r="C506" s="116" t="s">
        <v>1888</v>
      </c>
      <c r="D506" s="116" t="s">
        <v>800</v>
      </c>
      <c r="E506" s="117">
        <v>7.560137457044673E-2</v>
      </c>
      <c r="F506" s="117">
        <v>0</v>
      </c>
      <c r="G506" s="117">
        <v>0</v>
      </c>
      <c r="H506" s="117">
        <v>0</v>
      </c>
      <c r="I506" s="117">
        <v>0</v>
      </c>
      <c r="J506" s="117">
        <v>0</v>
      </c>
      <c r="K506" s="117">
        <v>0</v>
      </c>
      <c r="L506" s="117">
        <v>0</v>
      </c>
      <c r="M506" s="117">
        <v>0</v>
      </c>
      <c r="N506" s="117">
        <v>0</v>
      </c>
      <c r="O506" s="117">
        <v>0</v>
      </c>
    </row>
    <row r="507" spans="1:15" ht="15" x14ac:dyDescent="0.25">
      <c r="A507" s="105">
        <v>25</v>
      </c>
      <c r="B507" s="105" t="s">
        <v>759</v>
      </c>
      <c r="C507" s="116" t="s">
        <v>1889</v>
      </c>
      <c r="D507" s="118" t="s">
        <v>801</v>
      </c>
      <c r="E507" s="119">
        <v>0</v>
      </c>
      <c r="F507" s="119">
        <v>0</v>
      </c>
      <c r="G507" s="119">
        <v>0</v>
      </c>
      <c r="H507" s="119">
        <v>0</v>
      </c>
      <c r="I507" s="119">
        <v>0</v>
      </c>
      <c r="J507" s="119">
        <v>1.834862385321101E-3</v>
      </c>
      <c r="K507" s="117">
        <v>0</v>
      </c>
      <c r="L507" s="117">
        <v>0</v>
      </c>
      <c r="M507" s="117">
        <v>0</v>
      </c>
      <c r="N507" s="117">
        <v>0</v>
      </c>
      <c r="O507" s="117">
        <v>0</v>
      </c>
    </row>
    <row r="508" spans="1:15" ht="15" x14ac:dyDescent="0.25">
      <c r="A508" s="100">
        <v>25</v>
      </c>
      <c r="B508" s="100" t="s">
        <v>759</v>
      </c>
      <c r="C508" s="116" t="s">
        <v>1890</v>
      </c>
      <c r="D508" s="116" t="s">
        <v>802</v>
      </c>
      <c r="E508" s="117">
        <v>0</v>
      </c>
      <c r="F508" s="117">
        <v>0</v>
      </c>
      <c r="G508" s="117">
        <v>3.1847133757961785E-3</v>
      </c>
      <c r="H508" s="117">
        <v>0</v>
      </c>
      <c r="I508" s="117">
        <v>0</v>
      </c>
      <c r="J508" s="117">
        <v>0</v>
      </c>
      <c r="K508" s="117">
        <v>0</v>
      </c>
      <c r="L508" s="117">
        <v>0</v>
      </c>
      <c r="M508" s="117">
        <v>0</v>
      </c>
      <c r="N508" s="117">
        <v>0</v>
      </c>
      <c r="O508" s="117">
        <v>0</v>
      </c>
    </row>
    <row r="509" spans="1:15" ht="15" x14ac:dyDescent="0.25">
      <c r="A509" s="105">
        <v>25</v>
      </c>
      <c r="B509" s="105" t="s">
        <v>759</v>
      </c>
      <c r="C509" s="116" t="s">
        <v>1891</v>
      </c>
      <c r="D509" s="118" t="s">
        <v>803</v>
      </c>
      <c r="E509" s="119">
        <v>0</v>
      </c>
      <c r="F509" s="119">
        <v>0</v>
      </c>
      <c r="G509" s="119">
        <v>0</v>
      </c>
      <c r="H509" s="119">
        <v>0</v>
      </c>
      <c r="I509" s="119">
        <v>0</v>
      </c>
      <c r="J509" s="119">
        <v>0</v>
      </c>
      <c r="K509" s="117">
        <v>0</v>
      </c>
      <c r="L509" s="117">
        <v>0</v>
      </c>
      <c r="M509" s="117">
        <v>0</v>
      </c>
      <c r="N509" s="117">
        <v>0</v>
      </c>
      <c r="O509" s="117">
        <v>0</v>
      </c>
    </row>
    <row r="510" spans="1:15" ht="15" x14ac:dyDescent="0.25">
      <c r="A510" s="100">
        <v>25</v>
      </c>
      <c r="B510" s="100" t="s">
        <v>759</v>
      </c>
      <c r="C510" s="116" t="s">
        <v>1892</v>
      </c>
      <c r="D510" s="116" t="s">
        <v>804</v>
      </c>
      <c r="E510" s="117">
        <v>2.257336343115124E-3</v>
      </c>
      <c r="F510" s="117">
        <v>0</v>
      </c>
      <c r="G510" s="117">
        <v>0</v>
      </c>
      <c r="H510" s="117">
        <v>0</v>
      </c>
      <c r="I510" s="117">
        <v>0</v>
      </c>
      <c r="J510" s="117">
        <v>2.3201856148491878E-3</v>
      </c>
      <c r="K510" s="117">
        <v>0</v>
      </c>
      <c r="L510" s="117">
        <v>0</v>
      </c>
      <c r="M510" s="117">
        <v>0</v>
      </c>
      <c r="N510" s="117">
        <v>0</v>
      </c>
      <c r="O510" s="117">
        <v>0</v>
      </c>
    </row>
    <row r="511" spans="1:15" ht="15" x14ac:dyDescent="0.25">
      <c r="A511" s="105">
        <v>25</v>
      </c>
      <c r="B511" s="105" t="s">
        <v>759</v>
      </c>
      <c r="C511" s="116" t="s">
        <v>1893</v>
      </c>
      <c r="D511" s="118" t="s">
        <v>805</v>
      </c>
      <c r="E511" s="119">
        <v>2.4253731343283583E-2</v>
      </c>
      <c r="F511" s="119">
        <v>2.2644927536231885E-3</v>
      </c>
      <c r="G511" s="119">
        <v>0</v>
      </c>
      <c r="H511" s="119">
        <v>0</v>
      </c>
      <c r="I511" s="119">
        <v>0</v>
      </c>
      <c r="J511" s="119">
        <v>1.6174686615446825E-3</v>
      </c>
      <c r="K511" s="117">
        <v>4.0633888663145062E-4</v>
      </c>
      <c r="L511" s="117">
        <v>4.051863857374392E-4</v>
      </c>
      <c r="M511" s="117">
        <v>0</v>
      </c>
      <c r="N511" s="117">
        <v>0</v>
      </c>
      <c r="O511" s="117">
        <v>0</v>
      </c>
    </row>
    <row r="512" spans="1:15" ht="15" x14ac:dyDescent="0.25">
      <c r="A512" s="100">
        <v>25</v>
      </c>
      <c r="B512" s="100" t="s">
        <v>759</v>
      </c>
      <c r="C512" s="116" t="s">
        <v>1894</v>
      </c>
      <c r="D512" s="116" t="s">
        <v>806</v>
      </c>
      <c r="E512" s="117">
        <v>0.10926829268292683</v>
      </c>
      <c r="F512" s="117">
        <v>4.74158368895211E-4</v>
      </c>
      <c r="G512" s="117">
        <v>1.8475750577367205E-3</v>
      </c>
      <c r="H512" s="117">
        <v>9.0090090090090091E-4</v>
      </c>
      <c r="I512" s="117">
        <v>0</v>
      </c>
      <c r="J512" s="117">
        <v>2.5597269624573378E-3</v>
      </c>
      <c r="K512" s="117">
        <v>0.12774193548387097</v>
      </c>
      <c r="L512" s="117">
        <v>0.13702749140893472</v>
      </c>
      <c r="M512" s="117">
        <v>0.12596401028277635</v>
      </c>
      <c r="N512" s="117">
        <v>0.10726495726495726</v>
      </c>
      <c r="O512" s="117">
        <v>0.11025968497232864</v>
      </c>
    </row>
    <row r="513" spans="1:15" ht="15" x14ac:dyDescent="0.25">
      <c r="A513" s="105">
        <v>25</v>
      </c>
      <c r="B513" s="105" t="s">
        <v>759</v>
      </c>
      <c r="C513" s="116" t="s">
        <v>1895</v>
      </c>
      <c r="D513" s="118" t="s">
        <v>807</v>
      </c>
      <c r="E513" s="119">
        <v>6.3439065108514187E-2</v>
      </c>
      <c r="F513" s="119">
        <v>3.1879194630872486E-2</v>
      </c>
      <c r="G513" s="119">
        <v>6.0810810810810814E-2</v>
      </c>
      <c r="H513" s="119">
        <v>0</v>
      </c>
      <c r="I513" s="119">
        <v>0</v>
      </c>
      <c r="J513" s="119">
        <v>4.3936731107205626E-2</v>
      </c>
      <c r="K513" s="117">
        <v>1.7574692442882249E-3</v>
      </c>
      <c r="L513" s="117">
        <v>0</v>
      </c>
      <c r="M513" s="117">
        <v>0</v>
      </c>
      <c r="N513" s="117">
        <v>1.7636684303350969E-3</v>
      </c>
      <c r="O513" s="117">
        <v>0</v>
      </c>
    </row>
    <row r="514" spans="1:15" ht="15" x14ac:dyDescent="0.25">
      <c r="A514" s="100">
        <v>25</v>
      </c>
      <c r="B514" s="100" t="s">
        <v>759</v>
      </c>
      <c r="C514" s="116" t="s">
        <v>1896</v>
      </c>
      <c r="D514" s="116" t="s">
        <v>808</v>
      </c>
      <c r="E514" s="117">
        <v>9.7500000000000003E-2</v>
      </c>
      <c r="F514" s="117">
        <v>0</v>
      </c>
      <c r="G514" s="117">
        <v>0</v>
      </c>
      <c r="H514" s="117">
        <v>0</v>
      </c>
      <c r="I514" s="117">
        <v>0</v>
      </c>
      <c r="J514" s="117">
        <v>0</v>
      </c>
      <c r="K514" s="117">
        <v>0</v>
      </c>
      <c r="L514" s="117">
        <v>0</v>
      </c>
      <c r="M514" s="117">
        <v>0</v>
      </c>
      <c r="N514" s="117">
        <v>0</v>
      </c>
      <c r="O514" s="117">
        <v>0</v>
      </c>
    </row>
    <row r="515" spans="1:15" ht="15" x14ac:dyDescent="0.25">
      <c r="A515" s="105">
        <v>25</v>
      </c>
      <c r="B515" s="105" t="s">
        <v>759</v>
      </c>
      <c r="C515" s="116" t="s">
        <v>1897</v>
      </c>
      <c r="D515" s="118" t="s">
        <v>683</v>
      </c>
      <c r="E515" s="119">
        <v>2.7027027027027029E-2</v>
      </c>
      <c r="F515" s="119">
        <v>0</v>
      </c>
      <c r="G515" s="119">
        <v>0</v>
      </c>
      <c r="H515" s="119">
        <v>8.1499592502037486E-4</v>
      </c>
      <c r="I515" s="119">
        <v>0</v>
      </c>
      <c r="J515" s="119">
        <v>0</v>
      </c>
      <c r="K515" s="117">
        <v>0</v>
      </c>
      <c r="L515" s="117">
        <v>0</v>
      </c>
      <c r="M515" s="117">
        <v>0</v>
      </c>
      <c r="N515" s="117">
        <v>0</v>
      </c>
      <c r="O515" s="117">
        <v>0</v>
      </c>
    </row>
    <row r="516" spans="1:15" ht="15" x14ac:dyDescent="0.25">
      <c r="A516" s="100">
        <v>25</v>
      </c>
      <c r="B516" s="100" t="s">
        <v>759</v>
      </c>
      <c r="C516" s="116" t="s">
        <v>1898</v>
      </c>
      <c r="D516" s="116" t="s">
        <v>809</v>
      </c>
      <c r="E516" s="117">
        <v>0</v>
      </c>
      <c r="F516" s="117">
        <v>0</v>
      </c>
      <c r="G516" s="117">
        <v>0</v>
      </c>
      <c r="H516" s="117">
        <v>0</v>
      </c>
      <c r="I516" s="117">
        <v>0</v>
      </c>
      <c r="J516" s="117">
        <v>0</v>
      </c>
      <c r="K516" s="117">
        <v>0</v>
      </c>
      <c r="L516" s="117">
        <v>0</v>
      </c>
      <c r="M516" s="117">
        <v>0</v>
      </c>
      <c r="N516" s="117">
        <v>0</v>
      </c>
      <c r="O516" s="117">
        <v>0</v>
      </c>
    </row>
    <row r="517" spans="1:15" ht="15" x14ac:dyDescent="0.25">
      <c r="A517" s="105">
        <v>25</v>
      </c>
      <c r="B517" s="105" t="s">
        <v>759</v>
      </c>
      <c r="C517" s="116" t="s">
        <v>1899</v>
      </c>
      <c r="D517" s="118" t="s">
        <v>810</v>
      </c>
      <c r="E517" s="119">
        <v>0</v>
      </c>
      <c r="F517" s="119">
        <v>0</v>
      </c>
      <c r="G517" s="119">
        <v>4.4943820224719105E-3</v>
      </c>
      <c r="H517" s="119">
        <v>0</v>
      </c>
      <c r="I517" s="119">
        <v>0</v>
      </c>
      <c r="J517" s="119">
        <v>2.2883295194508009E-3</v>
      </c>
      <c r="K517" s="117">
        <v>0</v>
      </c>
      <c r="L517" s="117">
        <v>0</v>
      </c>
      <c r="M517" s="117">
        <v>0</v>
      </c>
      <c r="N517" s="117">
        <v>0</v>
      </c>
      <c r="O517" s="117">
        <v>0</v>
      </c>
    </row>
    <row r="518" spans="1:15" ht="15" x14ac:dyDescent="0.25">
      <c r="A518" s="100">
        <v>25</v>
      </c>
      <c r="B518" s="100" t="s">
        <v>759</v>
      </c>
      <c r="C518" s="116" t="s">
        <v>1900</v>
      </c>
      <c r="D518" s="116" t="s">
        <v>811</v>
      </c>
      <c r="E518" s="117">
        <v>6.1929520508376662E-2</v>
      </c>
      <c r="F518" s="117">
        <v>5.0143900819127743E-2</v>
      </c>
      <c r="G518" s="117">
        <v>4.8322005097706032E-2</v>
      </c>
      <c r="H518" s="117">
        <v>5.3039575683394534E-2</v>
      </c>
      <c r="I518" s="117">
        <v>5.1559578864508508E-2</v>
      </c>
      <c r="J518" s="117">
        <v>5.6295456692169642E-2</v>
      </c>
      <c r="K518" s="117">
        <v>0.11459805861841485</v>
      </c>
      <c r="L518" s="117">
        <v>0.12280044926993636</v>
      </c>
      <c r="M518" s="117">
        <v>0.11807498601007274</v>
      </c>
      <c r="N518" s="117">
        <v>0.11887527839643652</v>
      </c>
      <c r="O518" s="117">
        <v>0.11214694480339671</v>
      </c>
    </row>
    <row r="519" spans="1:15" ht="15" x14ac:dyDescent="0.25">
      <c r="A519" s="105">
        <v>25</v>
      </c>
      <c r="B519" s="105" t="s">
        <v>759</v>
      </c>
      <c r="C519" s="116" t="s">
        <v>1901</v>
      </c>
      <c r="D519" s="118" t="s">
        <v>812</v>
      </c>
      <c r="E519" s="119">
        <v>0</v>
      </c>
      <c r="F519" s="119">
        <v>2.5423728813559324E-2</v>
      </c>
      <c r="G519" s="119">
        <v>0</v>
      </c>
      <c r="H519" s="119">
        <v>0</v>
      </c>
      <c r="I519" s="119">
        <v>0</v>
      </c>
      <c r="J519" s="119">
        <v>0</v>
      </c>
      <c r="K519" s="117">
        <v>0</v>
      </c>
      <c r="L519" s="117">
        <v>0</v>
      </c>
      <c r="M519" s="117">
        <v>0</v>
      </c>
      <c r="N519" s="117">
        <v>0</v>
      </c>
      <c r="O519" s="117">
        <v>0</v>
      </c>
    </row>
    <row r="520" spans="1:15" ht="15" x14ac:dyDescent="0.25">
      <c r="A520" s="100">
        <v>25</v>
      </c>
      <c r="B520" s="100" t="s">
        <v>759</v>
      </c>
      <c r="C520" s="116" t="s">
        <v>1902</v>
      </c>
      <c r="D520" s="116" t="s">
        <v>813</v>
      </c>
      <c r="E520" s="117">
        <v>0</v>
      </c>
      <c r="F520" s="117">
        <v>0</v>
      </c>
      <c r="G520" s="117">
        <v>0</v>
      </c>
      <c r="H520" s="117">
        <v>0</v>
      </c>
      <c r="I520" s="117">
        <v>0</v>
      </c>
      <c r="J520" s="117">
        <v>0</v>
      </c>
      <c r="K520" s="117">
        <v>0</v>
      </c>
      <c r="L520" s="117">
        <v>0</v>
      </c>
      <c r="M520" s="117">
        <v>0</v>
      </c>
      <c r="N520" s="117">
        <v>0</v>
      </c>
      <c r="O520" s="117">
        <v>0</v>
      </c>
    </row>
    <row r="521" spans="1:15" ht="15" x14ac:dyDescent="0.25">
      <c r="A521" s="105">
        <v>25</v>
      </c>
      <c r="B521" s="105" t="s">
        <v>759</v>
      </c>
      <c r="C521" s="116" t="s">
        <v>1903</v>
      </c>
      <c r="D521" s="118" t="s">
        <v>814</v>
      </c>
      <c r="E521" s="119">
        <v>0.40940006090752207</v>
      </c>
      <c r="F521" s="119">
        <v>0.43916056988833269</v>
      </c>
      <c r="G521" s="119">
        <v>0.48625114573785516</v>
      </c>
      <c r="H521" s="119">
        <v>0.530506993006993</v>
      </c>
      <c r="I521" s="119">
        <v>0.49920588481150213</v>
      </c>
      <c r="J521" s="119">
        <v>0.40034881877279216</v>
      </c>
      <c r="K521" s="117">
        <v>0.44677905366886556</v>
      </c>
      <c r="L521" s="117">
        <v>0.31506737443854632</v>
      </c>
      <c r="M521" s="117">
        <v>0.31888317413666423</v>
      </c>
      <c r="N521" s="117">
        <v>0.25458547322083641</v>
      </c>
      <c r="O521" s="117">
        <v>0.29978029131743839</v>
      </c>
    </row>
    <row r="522" spans="1:15" ht="15" x14ac:dyDescent="0.25">
      <c r="A522" s="100">
        <v>25</v>
      </c>
      <c r="B522" s="100" t="s">
        <v>759</v>
      </c>
      <c r="C522" s="116" t="s">
        <v>1904</v>
      </c>
      <c r="D522" s="116" t="s">
        <v>305</v>
      </c>
      <c r="E522" s="117">
        <v>0</v>
      </c>
      <c r="F522" s="117">
        <v>0</v>
      </c>
      <c r="G522" s="117">
        <v>0</v>
      </c>
      <c r="H522" s="117">
        <v>0</v>
      </c>
      <c r="I522" s="117">
        <v>0</v>
      </c>
      <c r="J522" s="117">
        <v>0</v>
      </c>
      <c r="K522" s="117">
        <v>0</v>
      </c>
      <c r="L522" s="117">
        <v>0</v>
      </c>
      <c r="M522" s="117">
        <v>0</v>
      </c>
      <c r="N522" s="117">
        <v>0</v>
      </c>
      <c r="O522" s="117">
        <v>0</v>
      </c>
    </row>
    <row r="523" spans="1:15" ht="15" x14ac:dyDescent="0.25">
      <c r="A523" s="105">
        <v>25</v>
      </c>
      <c r="B523" s="105" t="s">
        <v>759</v>
      </c>
      <c r="C523" s="116" t="s">
        <v>1905</v>
      </c>
      <c r="D523" s="118" t="s">
        <v>815</v>
      </c>
      <c r="E523" s="119">
        <v>0</v>
      </c>
      <c r="F523" s="119">
        <v>0</v>
      </c>
      <c r="G523" s="119">
        <v>0</v>
      </c>
      <c r="H523" s="119">
        <v>0</v>
      </c>
      <c r="I523" s="119">
        <v>0</v>
      </c>
      <c r="J523" s="119">
        <v>7.955449482895784E-4</v>
      </c>
      <c r="K523" s="117">
        <v>0</v>
      </c>
      <c r="L523" s="117">
        <v>0</v>
      </c>
      <c r="M523" s="117">
        <v>0</v>
      </c>
      <c r="N523" s="117">
        <v>0</v>
      </c>
      <c r="O523" s="117">
        <v>0</v>
      </c>
    </row>
    <row r="524" spans="1:15" ht="15" x14ac:dyDescent="0.25">
      <c r="A524" s="100">
        <v>25</v>
      </c>
      <c r="B524" s="100" t="s">
        <v>759</v>
      </c>
      <c r="C524" s="116" t="s">
        <v>1906</v>
      </c>
      <c r="D524" s="116" t="s">
        <v>816</v>
      </c>
      <c r="E524" s="117">
        <v>2.0770176157312576</v>
      </c>
      <c r="F524" s="117">
        <v>2.0743834526650757</v>
      </c>
      <c r="G524" s="117">
        <v>2.0533436412833397</v>
      </c>
      <c r="H524" s="117">
        <v>1.9489603024574669</v>
      </c>
      <c r="I524" s="117">
        <v>1.9342057433660487</v>
      </c>
      <c r="J524" s="117">
        <v>1.9783519553072626</v>
      </c>
      <c r="K524" s="117">
        <v>1.6065573770491803</v>
      </c>
      <c r="L524" s="117">
        <v>1.7478292329956584</v>
      </c>
      <c r="M524" s="117">
        <v>2.0907103825136613</v>
      </c>
      <c r="N524" s="117">
        <v>1.5431918008784773</v>
      </c>
      <c r="O524" s="117">
        <v>1.2010215249908793</v>
      </c>
    </row>
    <row r="525" spans="1:15" ht="15" x14ac:dyDescent="0.25">
      <c r="A525" s="105">
        <v>25</v>
      </c>
      <c r="B525" s="105" t="s">
        <v>759</v>
      </c>
      <c r="C525" s="116" t="s">
        <v>1907</v>
      </c>
      <c r="D525" s="118" t="s">
        <v>817</v>
      </c>
      <c r="E525" s="119">
        <v>0</v>
      </c>
      <c r="F525" s="119">
        <v>0</v>
      </c>
      <c r="G525" s="119">
        <v>0</v>
      </c>
      <c r="H525" s="119">
        <v>0</v>
      </c>
      <c r="I525" s="119">
        <v>0</v>
      </c>
      <c r="J525" s="119">
        <v>0</v>
      </c>
      <c r="K525" s="117">
        <v>0</v>
      </c>
      <c r="L525" s="117">
        <v>0</v>
      </c>
      <c r="M525" s="117">
        <v>0</v>
      </c>
      <c r="N525" s="117">
        <v>0</v>
      </c>
      <c r="O525" s="117">
        <v>0</v>
      </c>
    </row>
    <row r="526" spans="1:15" ht="15" x14ac:dyDescent="0.25">
      <c r="A526" s="100">
        <v>25</v>
      </c>
      <c r="B526" s="100" t="s">
        <v>759</v>
      </c>
      <c r="C526" s="116" t="s">
        <v>1908</v>
      </c>
      <c r="D526" s="116" t="s">
        <v>818</v>
      </c>
      <c r="E526" s="117">
        <v>9.0206185567010308E-2</v>
      </c>
      <c r="F526" s="117">
        <v>3.8560411311053984E-2</v>
      </c>
      <c r="G526" s="117">
        <v>3.3419023136246784E-2</v>
      </c>
      <c r="H526" s="117">
        <v>3.1088082901554404E-2</v>
      </c>
      <c r="I526" s="117">
        <v>1.5037593984962405E-2</v>
      </c>
      <c r="J526" s="117">
        <v>0</v>
      </c>
      <c r="K526" s="117">
        <v>0</v>
      </c>
      <c r="L526" s="117">
        <v>0</v>
      </c>
      <c r="M526" s="117">
        <v>0</v>
      </c>
      <c r="N526" s="117">
        <v>0</v>
      </c>
      <c r="O526" s="117">
        <v>0</v>
      </c>
    </row>
    <row r="527" spans="1:15" ht="15" x14ac:dyDescent="0.25">
      <c r="A527" s="105">
        <v>25</v>
      </c>
      <c r="B527" s="105" t="s">
        <v>759</v>
      </c>
      <c r="C527" s="116" t="s">
        <v>1909</v>
      </c>
      <c r="D527" s="118" t="s">
        <v>397</v>
      </c>
      <c r="E527" s="119">
        <v>0</v>
      </c>
      <c r="F527" s="119">
        <v>0</v>
      </c>
      <c r="G527" s="119">
        <v>0</v>
      </c>
      <c r="H527" s="119">
        <v>0</v>
      </c>
      <c r="I527" s="119">
        <v>0</v>
      </c>
      <c r="J527" s="119">
        <v>0</v>
      </c>
      <c r="K527" s="117">
        <v>0</v>
      </c>
      <c r="L527" s="117">
        <v>0</v>
      </c>
      <c r="M527" s="117">
        <v>0</v>
      </c>
      <c r="N527" s="117">
        <v>0</v>
      </c>
      <c r="O527" s="117">
        <v>0</v>
      </c>
    </row>
    <row r="528" spans="1:15" ht="15" x14ac:dyDescent="0.25">
      <c r="A528" s="100">
        <v>25</v>
      </c>
      <c r="B528" s="100" t="s">
        <v>759</v>
      </c>
      <c r="C528" s="116" t="s">
        <v>1910</v>
      </c>
      <c r="D528" s="116" t="s">
        <v>819</v>
      </c>
      <c r="E528" s="117">
        <v>6.4285714285714279E-2</v>
      </c>
      <c r="F528" s="117">
        <v>5.4259359739555074E-4</v>
      </c>
      <c r="G528" s="117">
        <v>5.3850296176628971E-4</v>
      </c>
      <c r="H528" s="117">
        <v>1.0678056593699946E-3</v>
      </c>
      <c r="I528" s="117">
        <v>3.4663865546218489E-2</v>
      </c>
      <c r="J528" s="117">
        <v>7.7483099323972959E-2</v>
      </c>
      <c r="K528" s="117">
        <v>0.15424164524421594</v>
      </c>
      <c r="L528" s="117">
        <v>0.18275684047496127</v>
      </c>
      <c r="M528" s="117">
        <v>0.22792607802874743</v>
      </c>
      <c r="N528" s="117">
        <v>0.25306748466257667</v>
      </c>
      <c r="O528" s="117">
        <v>0.22600304723209752</v>
      </c>
    </row>
    <row r="529" spans="1:15" ht="15" x14ac:dyDescent="0.25">
      <c r="A529" s="105">
        <v>25</v>
      </c>
      <c r="B529" s="105" t="s">
        <v>759</v>
      </c>
      <c r="C529" s="116" t="s">
        <v>1911</v>
      </c>
      <c r="D529" s="118" t="s">
        <v>820</v>
      </c>
      <c r="E529" s="119">
        <v>9.4017094017094016E-2</v>
      </c>
      <c r="F529" s="119">
        <v>0</v>
      </c>
      <c r="G529" s="119">
        <v>0</v>
      </c>
      <c r="H529" s="119">
        <v>0</v>
      </c>
      <c r="I529" s="119">
        <v>0</v>
      </c>
      <c r="J529" s="119">
        <v>0</v>
      </c>
      <c r="K529" s="117">
        <v>0</v>
      </c>
      <c r="L529" s="117">
        <v>0</v>
      </c>
      <c r="M529" s="117">
        <v>0</v>
      </c>
      <c r="N529" s="117">
        <v>0</v>
      </c>
      <c r="O529" s="117">
        <v>0</v>
      </c>
    </row>
    <row r="530" spans="1:15" ht="15" x14ac:dyDescent="0.25">
      <c r="A530" s="100">
        <v>25</v>
      </c>
      <c r="B530" s="100" t="s">
        <v>759</v>
      </c>
      <c r="C530" s="116" t="s">
        <v>1912</v>
      </c>
      <c r="D530" s="116" t="s">
        <v>821</v>
      </c>
      <c r="E530" s="117">
        <v>0</v>
      </c>
      <c r="F530" s="117">
        <v>2.7777777777777779E-3</v>
      </c>
      <c r="G530" s="117">
        <v>0</v>
      </c>
      <c r="H530" s="117">
        <v>0</v>
      </c>
      <c r="I530" s="117">
        <v>0</v>
      </c>
      <c r="J530" s="117">
        <v>0</v>
      </c>
      <c r="K530" s="117">
        <v>0</v>
      </c>
      <c r="L530" s="117">
        <v>0</v>
      </c>
      <c r="M530" s="117">
        <v>0</v>
      </c>
      <c r="N530" s="117">
        <v>0</v>
      </c>
      <c r="O530" s="117">
        <v>0</v>
      </c>
    </row>
    <row r="531" spans="1:15" ht="15" x14ac:dyDescent="0.25">
      <c r="A531" s="105">
        <v>25</v>
      </c>
      <c r="B531" s="105" t="s">
        <v>759</v>
      </c>
      <c r="C531" s="116" t="s">
        <v>1913</v>
      </c>
      <c r="D531" s="118" t="s">
        <v>822</v>
      </c>
      <c r="E531" s="119">
        <v>2.3183925811437404E-2</v>
      </c>
      <c r="F531" s="119">
        <v>5.9612518628912071E-3</v>
      </c>
      <c r="G531" s="119">
        <v>0</v>
      </c>
      <c r="H531" s="119">
        <v>0</v>
      </c>
      <c r="I531" s="119">
        <v>0</v>
      </c>
      <c r="J531" s="119">
        <v>1.3262599469496021E-3</v>
      </c>
      <c r="K531" s="117">
        <v>0</v>
      </c>
      <c r="L531" s="117">
        <v>0</v>
      </c>
      <c r="M531" s="117">
        <v>0</v>
      </c>
      <c r="N531" s="117">
        <v>0</v>
      </c>
      <c r="O531" s="117">
        <v>0</v>
      </c>
    </row>
    <row r="532" spans="1:15" ht="15" x14ac:dyDescent="0.25">
      <c r="A532" s="100">
        <v>25</v>
      </c>
      <c r="B532" s="100" t="s">
        <v>759</v>
      </c>
      <c r="C532" s="116" t="s">
        <v>1914</v>
      </c>
      <c r="D532" s="116" t="s">
        <v>823</v>
      </c>
      <c r="E532" s="117">
        <v>1.2953367875647669E-3</v>
      </c>
      <c r="F532" s="117">
        <v>0</v>
      </c>
      <c r="G532" s="117">
        <v>0</v>
      </c>
      <c r="H532" s="117">
        <v>0</v>
      </c>
      <c r="I532" s="117">
        <v>0</v>
      </c>
      <c r="J532" s="117">
        <v>6.1124694376528121E-3</v>
      </c>
      <c r="K532" s="117">
        <v>7.2992700729927005E-3</v>
      </c>
      <c r="L532" s="117">
        <v>0</v>
      </c>
      <c r="M532" s="117">
        <v>0</v>
      </c>
      <c r="N532" s="117">
        <v>0</v>
      </c>
      <c r="O532" s="117">
        <v>0</v>
      </c>
    </row>
    <row r="533" spans="1:15" ht="15" x14ac:dyDescent="0.25">
      <c r="A533" s="105">
        <v>25</v>
      </c>
      <c r="B533" s="105" t="s">
        <v>759</v>
      </c>
      <c r="C533" s="116" t="s">
        <v>1915</v>
      </c>
      <c r="D533" s="118" t="s">
        <v>824</v>
      </c>
      <c r="E533" s="119">
        <v>8.2482325216025137E-2</v>
      </c>
      <c r="F533" s="119">
        <v>0</v>
      </c>
      <c r="G533" s="119">
        <v>0</v>
      </c>
      <c r="H533" s="119">
        <v>7.4515648286140089E-4</v>
      </c>
      <c r="I533" s="119">
        <v>0</v>
      </c>
      <c r="J533" s="119">
        <v>0</v>
      </c>
      <c r="K533" s="117">
        <v>2.9871011541072641E-2</v>
      </c>
      <c r="L533" s="117">
        <v>2.1102791014295439E-2</v>
      </c>
      <c r="M533" s="117">
        <v>1.7006802721088437E-2</v>
      </c>
      <c r="N533" s="117">
        <v>1.4246947082767978E-2</v>
      </c>
      <c r="O533" s="117">
        <v>1.2863913337846988E-2</v>
      </c>
    </row>
    <row r="534" spans="1:15" ht="15" x14ac:dyDescent="0.25">
      <c r="A534" s="100">
        <v>25</v>
      </c>
      <c r="B534" s="100" t="s">
        <v>759</v>
      </c>
      <c r="C534" s="116" t="s">
        <v>1916</v>
      </c>
      <c r="D534" s="116" t="s">
        <v>825</v>
      </c>
      <c r="E534" s="117">
        <v>0</v>
      </c>
      <c r="F534" s="117">
        <v>0</v>
      </c>
      <c r="G534" s="117">
        <v>0</v>
      </c>
      <c r="H534" s="117">
        <v>0</v>
      </c>
      <c r="I534" s="117">
        <v>0</v>
      </c>
      <c r="J534" s="117">
        <v>4.7619047619047623E-3</v>
      </c>
      <c r="K534" s="117">
        <v>0</v>
      </c>
      <c r="L534" s="117">
        <v>0</v>
      </c>
      <c r="M534" s="117">
        <v>0</v>
      </c>
      <c r="N534" s="117">
        <v>0</v>
      </c>
      <c r="O534" s="117">
        <v>0</v>
      </c>
    </row>
    <row r="535" spans="1:15" ht="15" x14ac:dyDescent="0.25">
      <c r="A535" s="105">
        <v>25</v>
      </c>
      <c r="B535" s="105" t="s">
        <v>759</v>
      </c>
      <c r="C535" s="116" t="s">
        <v>1917</v>
      </c>
      <c r="D535" s="118" t="s">
        <v>826</v>
      </c>
      <c r="E535" s="119">
        <v>4.2904290429042903E-2</v>
      </c>
      <c r="F535" s="119">
        <v>0</v>
      </c>
      <c r="G535" s="119">
        <v>0</v>
      </c>
      <c r="H535" s="119">
        <v>0</v>
      </c>
      <c r="I535" s="119">
        <v>0</v>
      </c>
      <c r="J535" s="119">
        <v>0</v>
      </c>
      <c r="K535" s="117">
        <v>0</v>
      </c>
      <c r="L535" s="117">
        <v>0</v>
      </c>
      <c r="M535" s="117">
        <v>0</v>
      </c>
      <c r="N535" s="117">
        <v>0</v>
      </c>
      <c r="O535" s="117">
        <v>0</v>
      </c>
    </row>
    <row r="536" spans="1:15" ht="15" x14ac:dyDescent="0.25">
      <c r="A536" s="100">
        <v>25</v>
      </c>
      <c r="B536" s="100" t="s">
        <v>759</v>
      </c>
      <c r="C536" s="116" t="s">
        <v>1918</v>
      </c>
      <c r="D536" s="116" t="s">
        <v>827</v>
      </c>
      <c r="E536" s="117">
        <v>0.34679334916864607</v>
      </c>
      <c r="F536" s="117">
        <v>0.28809523809523807</v>
      </c>
      <c r="G536" s="117">
        <v>0.19431279620853081</v>
      </c>
      <c r="H536" s="117">
        <v>0</v>
      </c>
      <c r="I536" s="117">
        <v>0</v>
      </c>
      <c r="J536" s="117">
        <v>8.9411764705882357E-2</v>
      </c>
      <c r="K536" s="117">
        <v>4.6838407494145199E-3</v>
      </c>
      <c r="L536" s="117">
        <v>0</v>
      </c>
      <c r="M536" s="117">
        <v>0</v>
      </c>
      <c r="N536" s="117">
        <v>0</v>
      </c>
      <c r="O536" s="117">
        <v>0</v>
      </c>
    </row>
    <row r="537" spans="1:15" ht="15" x14ac:dyDescent="0.25">
      <c r="A537" s="105">
        <v>25</v>
      </c>
      <c r="B537" s="105" t="s">
        <v>759</v>
      </c>
      <c r="C537" s="116" t="s">
        <v>1919</v>
      </c>
      <c r="D537" s="118" t="s">
        <v>828</v>
      </c>
      <c r="E537" s="119">
        <v>0</v>
      </c>
      <c r="F537" s="119">
        <v>0</v>
      </c>
      <c r="G537" s="119">
        <v>0</v>
      </c>
      <c r="H537" s="119">
        <v>0</v>
      </c>
      <c r="I537" s="119">
        <v>0</v>
      </c>
      <c r="J537" s="119">
        <v>0</v>
      </c>
      <c r="K537" s="117">
        <v>0</v>
      </c>
      <c r="L537" s="117">
        <v>0</v>
      </c>
      <c r="M537" s="117">
        <v>0</v>
      </c>
      <c r="N537" s="117">
        <v>0</v>
      </c>
      <c r="O537" s="117">
        <v>0</v>
      </c>
    </row>
    <row r="538" spans="1:15" ht="15" x14ac:dyDescent="0.25">
      <c r="A538" s="100">
        <v>25</v>
      </c>
      <c r="B538" s="100" t="s">
        <v>759</v>
      </c>
      <c r="C538" s="116" t="s">
        <v>1920</v>
      </c>
      <c r="D538" s="116" t="s">
        <v>829</v>
      </c>
      <c r="E538" s="117">
        <v>0</v>
      </c>
      <c r="F538" s="117">
        <v>0</v>
      </c>
      <c r="G538" s="117">
        <v>0</v>
      </c>
      <c r="H538" s="117">
        <v>0</v>
      </c>
      <c r="I538" s="117">
        <v>0</v>
      </c>
      <c r="J538" s="117">
        <v>0</v>
      </c>
      <c r="K538" s="117">
        <v>0</v>
      </c>
      <c r="L538" s="117">
        <v>0</v>
      </c>
      <c r="M538" s="117">
        <v>0</v>
      </c>
      <c r="N538" s="117">
        <v>0</v>
      </c>
      <c r="O538" s="117">
        <v>0</v>
      </c>
    </row>
    <row r="539" spans="1:15" ht="15" x14ac:dyDescent="0.25">
      <c r="A539" s="105">
        <v>25</v>
      </c>
      <c r="B539" s="105" t="s">
        <v>759</v>
      </c>
      <c r="C539" s="116" t="s">
        <v>1921</v>
      </c>
      <c r="D539" s="118" t="s">
        <v>830</v>
      </c>
      <c r="E539" s="119">
        <v>5.8004640371229696E-2</v>
      </c>
      <c r="F539" s="119">
        <v>1.6816143497757848E-2</v>
      </c>
      <c r="G539" s="119">
        <v>1.3043478260869565E-2</v>
      </c>
      <c r="H539" s="119">
        <v>1.0526315789473684E-3</v>
      </c>
      <c r="I539" s="119">
        <v>0</v>
      </c>
      <c r="J539" s="119">
        <v>9.765625E-4</v>
      </c>
      <c r="K539" s="117">
        <v>0</v>
      </c>
      <c r="L539" s="117">
        <v>4.3349753694581279E-2</v>
      </c>
      <c r="M539" s="117">
        <v>1.768172888015717E-2</v>
      </c>
      <c r="N539" s="117">
        <v>1.66015625E-2</v>
      </c>
      <c r="O539" s="117">
        <v>1.4634146341463415E-2</v>
      </c>
    </row>
    <row r="540" spans="1:15" ht="15" x14ac:dyDescent="0.25">
      <c r="A540" s="100">
        <v>25</v>
      </c>
      <c r="B540" s="100" t="s">
        <v>759</v>
      </c>
      <c r="C540" s="116" t="s">
        <v>1922</v>
      </c>
      <c r="D540" s="116" t="s">
        <v>831</v>
      </c>
      <c r="E540" s="117">
        <v>0</v>
      </c>
      <c r="F540" s="117">
        <v>0</v>
      </c>
      <c r="G540" s="117">
        <v>1.2836970474967907E-3</v>
      </c>
      <c r="H540" s="117">
        <v>1.2738853503184713E-3</v>
      </c>
      <c r="I540" s="117">
        <v>0</v>
      </c>
      <c r="J540" s="117">
        <v>1.2062726176115801E-3</v>
      </c>
      <c r="K540" s="117">
        <v>1.2406947890818859E-3</v>
      </c>
      <c r="L540" s="117">
        <v>0</v>
      </c>
      <c r="M540" s="117">
        <v>0</v>
      </c>
      <c r="N540" s="117">
        <v>0</v>
      </c>
      <c r="O540" s="117">
        <v>0</v>
      </c>
    </row>
    <row r="541" spans="1:15" ht="15" x14ac:dyDescent="0.25">
      <c r="A541" s="105">
        <v>25</v>
      </c>
      <c r="B541" s="105" t="s">
        <v>759</v>
      </c>
      <c r="C541" s="116" t="s">
        <v>1923</v>
      </c>
      <c r="D541" s="118" t="s">
        <v>832</v>
      </c>
      <c r="E541" s="119">
        <v>0</v>
      </c>
      <c r="F541" s="119">
        <v>0</v>
      </c>
      <c r="G541" s="119">
        <v>0</v>
      </c>
      <c r="H541" s="119">
        <v>0</v>
      </c>
      <c r="I541" s="119">
        <v>0</v>
      </c>
      <c r="J541" s="119">
        <v>1.5197568389057751E-3</v>
      </c>
      <c r="K541" s="117">
        <v>0</v>
      </c>
      <c r="L541" s="117">
        <v>0</v>
      </c>
      <c r="M541" s="117">
        <v>0</v>
      </c>
      <c r="N541" s="117">
        <v>0</v>
      </c>
      <c r="O541" s="117">
        <v>0</v>
      </c>
    </row>
    <row r="542" spans="1:15" ht="15" x14ac:dyDescent="0.25">
      <c r="A542" s="100">
        <v>25</v>
      </c>
      <c r="B542" s="100" t="s">
        <v>759</v>
      </c>
      <c r="C542" s="116" t="s">
        <v>1924</v>
      </c>
      <c r="D542" s="116" t="s">
        <v>833</v>
      </c>
      <c r="E542" s="117">
        <v>0</v>
      </c>
      <c r="F542" s="117">
        <v>0</v>
      </c>
      <c r="G542" s="117">
        <v>0</v>
      </c>
      <c r="H542" s="117">
        <v>0</v>
      </c>
      <c r="I542" s="117">
        <v>0</v>
      </c>
      <c r="J542" s="117">
        <v>0</v>
      </c>
      <c r="K542" s="117">
        <v>0</v>
      </c>
      <c r="L542" s="117">
        <v>0</v>
      </c>
      <c r="M542" s="117">
        <v>0</v>
      </c>
      <c r="N542" s="117">
        <v>0</v>
      </c>
      <c r="O542" s="117">
        <v>0</v>
      </c>
    </row>
    <row r="543" spans="1:15" ht="15" x14ac:dyDescent="0.25">
      <c r="A543" s="105">
        <v>25</v>
      </c>
      <c r="B543" s="105" t="s">
        <v>759</v>
      </c>
      <c r="C543" s="116" t="s">
        <v>1925</v>
      </c>
      <c r="D543" s="118" t="s">
        <v>341</v>
      </c>
      <c r="E543" s="119">
        <v>0</v>
      </c>
      <c r="F543" s="119">
        <v>0</v>
      </c>
      <c r="G543" s="119">
        <v>1.3386880856760374E-3</v>
      </c>
      <c r="H543" s="119">
        <v>0</v>
      </c>
      <c r="I543" s="119">
        <v>0</v>
      </c>
      <c r="J543" s="119">
        <v>0</v>
      </c>
      <c r="K543" s="117">
        <v>0</v>
      </c>
      <c r="L543" s="117">
        <v>0</v>
      </c>
      <c r="M543" s="117">
        <v>0</v>
      </c>
      <c r="N543" s="117">
        <v>0</v>
      </c>
      <c r="O543" s="117">
        <v>0</v>
      </c>
    </row>
    <row r="544" spans="1:15" ht="15" x14ac:dyDescent="0.25">
      <c r="A544" s="100">
        <v>25</v>
      </c>
      <c r="B544" s="100" t="s">
        <v>759</v>
      </c>
      <c r="C544" s="116" t="s">
        <v>1926</v>
      </c>
      <c r="D544" s="116" t="s">
        <v>834</v>
      </c>
      <c r="E544" s="117">
        <v>0.11496350364963503</v>
      </c>
      <c r="F544" s="117">
        <v>2.3853211009174313E-2</v>
      </c>
      <c r="G544" s="117">
        <v>2.7829313543599257E-2</v>
      </c>
      <c r="H544" s="117">
        <v>2.4344569288389514E-2</v>
      </c>
      <c r="I544" s="117">
        <v>0</v>
      </c>
      <c r="J544" s="117">
        <v>4.3478260869565216E-2</v>
      </c>
      <c r="K544" s="117">
        <v>3.9848197343453511E-2</v>
      </c>
      <c r="L544" s="117">
        <v>3.4482758620689655E-2</v>
      </c>
      <c r="M544" s="117">
        <v>4.9713193116634802E-2</v>
      </c>
      <c r="N544" s="117">
        <v>4.7619047619047616E-2</v>
      </c>
      <c r="O544" s="117">
        <v>5.4820415879017016E-2</v>
      </c>
    </row>
    <row r="545" spans="1:15" ht="15" x14ac:dyDescent="0.25">
      <c r="A545" s="105">
        <v>25</v>
      </c>
      <c r="B545" s="105" t="s">
        <v>759</v>
      </c>
      <c r="C545" s="116" t="s">
        <v>1927</v>
      </c>
      <c r="D545" s="118" t="s">
        <v>835</v>
      </c>
      <c r="E545" s="119">
        <v>5.3805774278215222E-2</v>
      </c>
      <c r="F545" s="119">
        <v>0</v>
      </c>
      <c r="G545" s="119">
        <v>0</v>
      </c>
      <c r="H545" s="119">
        <v>0</v>
      </c>
      <c r="I545" s="119">
        <v>0</v>
      </c>
      <c r="J545" s="119">
        <v>0</v>
      </c>
      <c r="K545" s="117">
        <v>0</v>
      </c>
      <c r="L545" s="117">
        <v>0</v>
      </c>
      <c r="M545" s="117">
        <v>0</v>
      </c>
      <c r="N545" s="117">
        <v>0</v>
      </c>
      <c r="O545" s="117">
        <v>0</v>
      </c>
    </row>
    <row r="546" spans="1:15" ht="15" x14ac:dyDescent="0.25">
      <c r="A546" s="100">
        <v>25</v>
      </c>
      <c r="B546" s="100" t="s">
        <v>759</v>
      </c>
      <c r="C546" s="116" t="s">
        <v>1928</v>
      </c>
      <c r="D546" s="116" t="s">
        <v>836</v>
      </c>
      <c r="E546" s="117">
        <v>0</v>
      </c>
      <c r="F546" s="117">
        <v>1.076426264800861E-3</v>
      </c>
      <c r="G546" s="117">
        <v>0</v>
      </c>
      <c r="H546" s="117">
        <v>2.0533880903490761E-3</v>
      </c>
      <c r="I546" s="117">
        <v>0</v>
      </c>
      <c r="J546" s="117">
        <v>2.8462998102466793E-3</v>
      </c>
      <c r="K546" s="117">
        <v>0</v>
      </c>
      <c r="L546" s="117">
        <v>0</v>
      </c>
      <c r="M546" s="117">
        <v>0</v>
      </c>
      <c r="N546" s="117">
        <v>0</v>
      </c>
      <c r="O546" s="117">
        <v>0</v>
      </c>
    </row>
    <row r="547" spans="1:15" ht="15" x14ac:dyDescent="0.25">
      <c r="A547" s="105">
        <v>25</v>
      </c>
      <c r="B547" s="105" t="s">
        <v>759</v>
      </c>
      <c r="C547" s="116" t="s">
        <v>1929</v>
      </c>
      <c r="D547" s="118" t="s">
        <v>837</v>
      </c>
      <c r="E547" s="119">
        <v>0.41776937618147447</v>
      </c>
      <c r="F547" s="119">
        <v>0.37806215722120656</v>
      </c>
      <c r="G547" s="119">
        <v>0.29413854351687391</v>
      </c>
      <c r="H547" s="119">
        <v>0.23592400690846288</v>
      </c>
      <c r="I547" s="119">
        <v>0.24731543624161073</v>
      </c>
      <c r="J547" s="119">
        <v>0.3191767396275727</v>
      </c>
      <c r="K547" s="117">
        <v>0.34961190168175937</v>
      </c>
      <c r="L547" s="117">
        <v>0.39073060830383005</v>
      </c>
      <c r="M547" s="117">
        <v>0.49807815502882768</v>
      </c>
      <c r="N547" s="117">
        <v>0.41740787801778906</v>
      </c>
      <c r="O547" s="117">
        <v>4.2034058656575217</v>
      </c>
    </row>
    <row r="548" spans="1:15" ht="15" x14ac:dyDescent="0.25">
      <c r="A548" s="100">
        <v>25</v>
      </c>
      <c r="B548" s="100" t="s">
        <v>759</v>
      </c>
      <c r="C548" s="116" t="s">
        <v>1930</v>
      </c>
      <c r="D548" s="116" t="s">
        <v>838</v>
      </c>
      <c r="E548" s="117">
        <v>1.3003901170351105E-2</v>
      </c>
      <c r="F548" s="117">
        <v>2.5673940949935813E-3</v>
      </c>
      <c r="G548" s="117">
        <v>0</v>
      </c>
      <c r="H548" s="117">
        <v>0</v>
      </c>
      <c r="I548" s="117">
        <v>0</v>
      </c>
      <c r="J548" s="117">
        <v>5.9276822762299936E-4</v>
      </c>
      <c r="K548" s="117">
        <v>5.9844404548174744E-4</v>
      </c>
      <c r="L548" s="117">
        <v>0</v>
      </c>
      <c r="M548" s="117">
        <v>0</v>
      </c>
      <c r="N548" s="117">
        <v>0</v>
      </c>
      <c r="O548" s="117">
        <v>0</v>
      </c>
    </row>
    <row r="549" spans="1:15" ht="15" x14ac:dyDescent="0.25">
      <c r="A549" s="105">
        <v>25</v>
      </c>
      <c r="B549" s="105" t="s">
        <v>759</v>
      </c>
      <c r="C549" s="116" t="s">
        <v>1931</v>
      </c>
      <c r="D549" s="118" t="s">
        <v>839</v>
      </c>
      <c r="E549" s="119">
        <v>4.383282364933741E-2</v>
      </c>
      <c r="F549" s="119">
        <v>1.3847675568743818E-2</v>
      </c>
      <c r="G549" s="119">
        <v>1.160541586073501E-2</v>
      </c>
      <c r="H549" s="119">
        <v>1.0406811731315043E-2</v>
      </c>
      <c r="I549" s="119">
        <v>6.5055762081784388E-3</v>
      </c>
      <c r="J549" s="119">
        <v>8.9928057553956839E-4</v>
      </c>
      <c r="K549" s="117">
        <v>0</v>
      </c>
      <c r="L549" s="117">
        <v>0</v>
      </c>
      <c r="M549" s="117">
        <v>0</v>
      </c>
      <c r="N549" s="117">
        <v>0</v>
      </c>
      <c r="O549" s="117">
        <v>0</v>
      </c>
    </row>
    <row r="550" spans="1:15" ht="15" x14ac:dyDescent="0.25">
      <c r="A550" s="100">
        <v>25</v>
      </c>
      <c r="B550" s="100" t="s">
        <v>759</v>
      </c>
      <c r="C550" s="116" t="s">
        <v>1932</v>
      </c>
      <c r="D550" s="116" t="s">
        <v>840</v>
      </c>
      <c r="E550" s="117">
        <v>0.18598953978962923</v>
      </c>
      <c r="F550" s="117">
        <v>0.18433819717057995</v>
      </c>
      <c r="G550" s="117">
        <v>0.15458356178920746</v>
      </c>
      <c r="H550" s="117">
        <v>0.16256282682642026</v>
      </c>
      <c r="I550" s="117">
        <v>0.1589083770058248</v>
      </c>
      <c r="J550" s="117">
        <v>0.15463709364273179</v>
      </c>
      <c r="K550" s="117">
        <v>0.19488807896259913</v>
      </c>
      <c r="L550" s="117">
        <v>0.17031561876247506</v>
      </c>
      <c r="M550" s="117">
        <v>0.1751069622714897</v>
      </c>
      <c r="N550" s="117">
        <v>0.17334035827186511</v>
      </c>
      <c r="O550" s="117">
        <v>0.18414716957836905</v>
      </c>
    </row>
    <row r="551" spans="1:15" ht="15" x14ac:dyDescent="0.25">
      <c r="A551" s="105">
        <v>25</v>
      </c>
      <c r="B551" s="105" t="s">
        <v>759</v>
      </c>
      <c r="C551" s="116" t="s">
        <v>1933</v>
      </c>
      <c r="D551" s="118" t="s">
        <v>841</v>
      </c>
      <c r="E551" s="119">
        <v>1.8839861179970253E-2</v>
      </c>
      <c r="F551" s="119">
        <v>4.7505938242280285E-4</v>
      </c>
      <c r="G551" s="119">
        <v>9.1954022988505744E-4</v>
      </c>
      <c r="H551" s="119">
        <v>0</v>
      </c>
      <c r="I551" s="119">
        <v>0</v>
      </c>
      <c r="J551" s="119">
        <v>1.221001221001221E-3</v>
      </c>
      <c r="K551" s="117">
        <v>4.0783034257748778E-4</v>
      </c>
      <c r="L551" s="117">
        <v>0</v>
      </c>
      <c r="M551" s="117">
        <v>0</v>
      </c>
      <c r="N551" s="117">
        <v>0</v>
      </c>
      <c r="O551" s="117">
        <v>0</v>
      </c>
    </row>
    <row r="552" spans="1:15" ht="15" x14ac:dyDescent="0.25">
      <c r="A552" s="100">
        <v>25</v>
      </c>
      <c r="B552" s="100" t="s">
        <v>759</v>
      </c>
      <c r="C552" s="116" t="s">
        <v>1934</v>
      </c>
      <c r="D552" s="116" t="s">
        <v>842</v>
      </c>
      <c r="E552" s="117">
        <v>3.6434108527131782E-2</v>
      </c>
      <c r="F552" s="117">
        <v>7.6628352490421458E-4</v>
      </c>
      <c r="G552" s="117">
        <v>7.5700227100681302E-4</v>
      </c>
      <c r="H552" s="117">
        <v>0</v>
      </c>
      <c r="I552" s="117">
        <v>0</v>
      </c>
      <c r="J552" s="117">
        <v>1.4684287812041115E-3</v>
      </c>
      <c r="K552" s="117">
        <v>7.4850299401197609E-4</v>
      </c>
      <c r="L552" s="117">
        <v>0</v>
      </c>
      <c r="M552" s="117">
        <v>0</v>
      </c>
      <c r="N552" s="117">
        <v>0</v>
      </c>
      <c r="O552" s="117">
        <v>0</v>
      </c>
    </row>
    <row r="553" spans="1:15" ht="15" x14ac:dyDescent="0.25">
      <c r="A553" s="105">
        <v>25</v>
      </c>
      <c r="B553" s="105" t="s">
        <v>759</v>
      </c>
      <c r="C553" s="116" t="s">
        <v>1935</v>
      </c>
      <c r="D553" s="118" t="s">
        <v>843</v>
      </c>
      <c r="E553" s="119">
        <v>2.3826208829712685E-2</v>
      </c>
      <c r="F553" s="119">
        <v>6.779661016949153E-4</v>
      </c>
      <c r="G553" s="119">
        <v>0</v>
      </c>
      <c r="H553" s="119">
        <v>1.9157088122605363E-3</v>
      </c>
      <c r="I553" s="119">
        <v>0</v>
      </c>
      <c r="J553" s="119">
        <v>0</v>
      </c>
      <c r="K553" s="117">
        <v>5.9808612440191385E-4</v>
      </c>
      <c r="L553" s="117">
        <v>0</v>
      </c>
      <c r="M553" s="117">
        <v>0</v>
      </c>
      <c r="N553" s="117">
        <v>0</v>
      </c>
      <c r="O553" s="117">
        <v>0</v>
      </c>
    </row>
    <row r="554" spans="1:15" ht="15" x14ac:dyDescent="0.25">
      <c r="A554" s="100">
        <v>25</v>
      </c>
      <c r="B554" s="100" t="s">
        <v>759</v>
      </c>
      <c r="C554" s="116" t="s">
        <v>1936</v>
      </c>
      <c r="D554" s="116" t="s">
        <v>844</v>
      </c>
      <c r="E554" s="117">
        <v>0</v>
      </c>
      <c r="F554" s="117">
        <v>2.7548209366391185E-3</v>
      </c>
      <c r="G554" s="117">
        <v>2.7700831024930748E-3</v>
      </c>
      <c r="H554" s="117">
        <v>0</v>
      </c>
      <c r="I554" s="117">
        <v>0</v>
      </c>
      <c r="J554" s="117">
        <v>0</v>
      </c>
      <c r="K554" s="117">
        <v>0</v>
      </c>
      <c r="L554" s="117">
        <v>0</v>
      </c>
      <c r="M554" s="117">
        <v>0</v>
      </c>
      <c r="N554" s="117">
        <v>0</v>
      </c>
      <c r="O554" s="117">
        <v>0</v>
      </c>
    </row>
    <row r="555" spans="1:15" ht="15" x14ac:dyDescent="0.25">
      <c r="A555" s="105">
        <v>25</v>
      </c>
      <c r="B555" s="105" t="s">
        <v>759</v>
      </c>
      <c r="C555" s="116" t="s">
        <v>1937</v>
      </c>
      <c r="D555" s="118" t="s">
        <v>845</v>
      </c>
      <c r="E555" s="119">
        <v>0</v>
      </c>
      <c r="F555" s="119">
        <v>0</v>
      </c>
      <c r="G555" s="119">
        <v>0</v>
      </c>
      <c r="H555" s="119">
        <v>0</v>
      </c>
      <c r="I555" s="119">
        <v>0</v>
      </c>
      <c r="J555" s="119">
        <v>0</v>
      </c>
      <c r="K555" s="117">
        <v>0</v>
      </c>
      <c r="L555" s="117">
        <v>0</v>
      </c>
      <c r="M555" s="117">
        <v>0</v>
      </c>
      <c r="N555" s="117">
        <v>0</v>
      </c>
      <c r="O555" s="117">
        <v>0</v>
      </c>
    </row>
    <row r="556" spans="1:15" ht="15" x14ac:dyDescent="0.25">
      <c r="A556" s="100">
        <v>25</v>
      </c>
      <c r="B556" s="100" t="s">
        <v>759</v>
      </c>
      <c r="C556" s="116" t="s">
        <v>1938</v>
      </c>
      <c r="D556" s="116" t="s">
        <v>846</v>
      </c>
      <c r="E556" s="117">
        <v>0</v>
      </c>
      <c r="F556" s="117">
        <v>0</v>
      </c>
      <c r="G556" s="117">
        <v>0</v>
      </c>
      <c r="H556" s="117">
        <v>0</v>
      </c>
      <c r="I556" s="117">
        <v>0</v>
      </c>
      <c r="J556" s="117">
        <v>0</v>
      </c>
      <c r="K556" s="117">
        <v>0</v>
      </c>
      <c r="L556" s="117">
        <v>0</v>
      </c>
      <c r="M556" s="117">
        <v>0</v>
      </c>
      <c r="N556" s="117">
        <v>0</v>
      </c>
      <c r="O556" s="117">
        <v>0</v>
      </c>
    </row>
    <row r="557" spans="1:15" ht="15" x14ac:dyDescent="0.25">
      <c r="A557" s="105">
        <v>25</v>
      </c>
      <c r="B557" s="105" t="s">
        <v>759</v>
      </c>
      <c r="C557" s="116" t="s">
        <v>1939</v>
      </c>
      <c r="D557" s="118" t="s">
        <v>847</v>
      </c>
      <c r="E557" s="119">
        <v>2.7010435850214856E-2</v>
      </c>
      <c r="F557" s="119">
        <v>0</v>
      </c>
      <c r="G557" s="119">
        <v>0</v>
      </c>
      <c r="H557" s="119">
        <v>2.8121484814398199E-3</v>
      </c>
      <c r="I557" s="119">
        <v>0</v>
      </c>
      <c r="J557" s="119">
        <v>2.0855057351407717E-3</v>
      </c>
      <c r="K557" s="117">
        <v>5.3078556263269638E-4</v>
      </c>
      <c r="L557" s="117">
        <v>0</v>
      </c>
      <c r="M557" s="117">
        <v>0</v>
      </c>
      <c r="N557" s="117">
        <v>5.2521008403361342E-4</v>
      </c>
      <c r="O557" s="117">
        <v>0</v>
      </c>
    </row>
    <row r="558" spans="1:15" ht="15" x14ac:dyDescent="0.25">
      <c r="A558" s="100">
        <v>25</v>
      </c>
      <c r="B558" s="100" t="s">
        <v>759</v>
      </c>
      <c r="C558" s="116" t="s">
        <v>1940</v>
      </c>
      <c r="D558" s="116" t="s">
        <v>848</v>
      </c>
      <c r="E558" s="117">
        <v>7.7409162717219593E-2</v>
      </c>
      <c r="F558" s="117">
        <v>0.11856474258970359</v>
      </c>
      <c r="G558" s="117">
        <v>0.10510046367851623</v>
      </c>
      <c r="H558" s="117">
        <v>0.14027149321266968</v>
      </c>
      <c r="I558" s="117">
        <v>0.12574850299401197</v>
      </c>
      <c r="J558" s="117">
        <v>8.5631349782293184E-2</v>
      </c>
      <c r="K558" s="117">
        <v>4.3859649122807015E-2</v>
      </c>
      <c r="L558" s="117">
        <v>3.4883720930232558E-2</v>
      </c>
      <c r="M558" s="117">
        <v>0</v>
      </c>
      <c r="N558" s="117">
        <v>0</v>
      </c>
      <c r="O558" s="117">
        <v>0</v>
      </c>
    </row>
    <row r="559" spans="1:15" ht="15" x14ac:dyDescent="0.25">
      <c r="A559" s="105">
        <v>25</v>
      </c>
      <c r="B559" s="105" t="s">
        <v>759</v>
      </c>
      <c r="C559" s="116" t="s">
        <v>1941</v>
      </c>
      <c r="D559" s="118" t="s">
        <v>849</v>
      </c>
      <c r="E559" s="119">
        <v>0</v>
      </c>
      <c r="F559" s="119">
        <v>0</v>
      </c>
      <c r="G559" s="119">
        <v>1.5082956259426848E-3</v>
      </c>
      <c r="H559" s="119">
        <v>1.4858841010401188E-3</v>
      </c>
      <c r="I559" s="119">
        <v>4.5123726346433773E-2</v>
      </c>
      <c r="J559" s="119">
        <v>3.6111111111111108E-2</v>
      </c>
      <c r="K559" s="117">
        <v>3.7037037037037035E-2</v>
      </c>
      <c r="L559" s="117">
        <v>3.4383954154727794E-2</v>
      </c>
      <c r="M559" s="117">
        <v>3.4285714285714287E-2</v>
      </c>
      <c r="N559" s="117">
        <v>1.5669515669515671E-2</v>
      </c>
      <c r="O559" s="117">
        <v>1.1396011396011397E-2</v>
      </c>
    </row>
    <row r="560" spans="1:15" ht="15" x14ac:dyDescent="0.25">
      <c r="A560" s="100">
        <v>25</v>
      </c>
      <c r="B560" s="100" t="s">
        <v>759</v>
      </c>
      <c r="C560" s="116" t="s">
        <v>1942</v>
      </c>
      <c r="D560" s="116" t="s">
        <v>850</v>
      </c>
      <c r="E560" s="117">
        <v>6.561218512009373E-2</v>
      </c>
      <c r="F560" s="117">
        <v>5.6689342403628119E-4</v>
      </c>
      <c r="G560" s="117">
        <v>5.5248618784530391E-4</v>
      </c>
      <c r="H560" s="117">
        <v>0</v>
      </c>
      <c r="I560" s="117">
        <v>0</v>
      </c>
      <c r="J560" s="117">
        <v>1.4992503748125937E-3</v>
      </c>
      <c r="K560" s="117">
        <v>2.5125628140703518E-3</v>
      </c>
      <c r="L560" s="117">
        <v>0</v>
      </c>
      <c r="M560" s="117">
        <v>0</v>
      </c>
      <c r="N560" s="117">
        <v>0</v>
      </c>
      <c r="O560" s="117">
        <v>0</v>
      </c>
    </row>
    <row r="561" spans="1:15" ht="15" x14ac:dyDescent="0.25">
      <c r="A561" s="105">
        <v>25</v>
      </c>
      <c r="B561" s="105" t="s">
        <v>759</v>
      </c>
      <c r="C561" s="116" t="s">
        <v>1943</v>
      </c>
      <c r="D561" s="118" t="s">
        <v>851</v>
      </c>
      <c r="E561" s="119">
        <v>0</v>
      </c>
      <c r="F561" s="119">
        <v>0</v>
      </c>
      <c r="G561" s="119">
        <v>0</v>
      </c>
      <c r="H561" s="119">
        <v>0</v>
      </c>
      <c r="I561" s="119">
        <v>0</v>
      </c>
      <c r="J561" s="119">
        <v>0</v>
      </c>
      <c r="K561" s="117">
        <v>0</v>
      </c>
      <c r="L561" s="117">
        <v>0</v>
      </c>
      <c r="M561" s="117">
        <v>0</v>
      </c>
      <c r="N561" s="117">
        <v>0</v>
      </c>
      <c r="O561" s="117">
        <v>0</v>
      </c>
    </row>
    <row r="562" spans="1:15" ht="15" x14ac:dyDescent="0.25">
      <c r="A562" s="100">
        <v>25</v>
      </c>
      <c r="B562" s="100" t="s">
        <v>759</v>
      </c>
      <c r="C562" s="116" t="s">
        <v>1944</v>
      </c>
      <c r="D562" s="116" t="s">
        <v>852</v>
      </c>
      <c r="E562" s="117">
        <v>0</v>
      </c>
      <c r="F562" s="117">
        <v>0</v>
      </c>
      <c r="G562" s="117">
        <v>0</v>
      </c>
      <c r="H562" s="117">
        <v>0</v>
      </c>
      <c r="I562" s="117">
        <v>0</v>
      </c>
      <c r="J562" s="117">
        <v>0</v>
      </c>
      <c r="K562" s="117">
        <v>0</v>
      </c>
      <c r="L562" s="117">
        <v>5.8823529411764705E-2</v>
      </c>
      <c r="M562" s="117">
        <v>2.197802197802198E-2</v>
      </c>
      <c r="N562" s="117">
        <v>3.2432432432432434E-2</v>
      </c>
      <c r="O562" s="117">
        <v>2.2222222222222223E-2</v>
      </c>
    </row>
    <row r="563" spans="1:15" ht="15" x14ac:dyDescent="0.25">
      <c r="A563" s="105">
        <v>25</v>
      </c>
      <c r="B563" s="105" t="s">
        <v>759</v>
      </c>
      <c r="C563" s="116" t="s">
        <v>1945</v>
      </c>
      <c r="D563" s="118" t="s">
        <v>853</v>
      </c>
      <c r="E563" s="119">
        <v>1.9097222222222224E-2</v>
      </c>
      <c r="F563" s="119">
        <v>9.6829477292202232E-2</v>
      </c>
      <c r="G563" s="119">
        <v>0.12340425531914893</v>
      </c>
      <c r="H563" s="119">
        <v>0.13028764805414553</v>
      </c>
      <c r="I563" s="119">
        <v>9.098497495826377E-2</v>
      </c>
      <c r="J563" s="119">
        <v>7.4688796680497924E-2</v>
      </c>
      <c r="K563" s="117">
        <v>6.6176470588235295E-2</v>
      </c>
      <c r="L563" s="117">
        <v>3.789126853377265E-2</v>
      </c>
      <c r="M563" s="117">
        <v>3.0377668308702793E-2</v>
      </c>
      <c r="N563" s="117">
        <v>2.4469820554649267E-2</v>
      </c>
      <c r="O563" s="117">
        <v>1.4634146341463415E-2</v>
      </c>
    </row>
    <row r="564" spans="1:15" ht="15" x14ac:dyDescent="0.25">
      <c r="A564" s="100">
        <v>25</v>
      </c>
      <c r="B564" s="100" t="s">
        <v>759</v>
      </c>
      <c r="C564" s="116" t="s">
        <v>1946</v>
      </c>
      <c r="D564" s="116" t="s">
        <v>854</v>
      </c>
      <c r="E564" s="117">
        <v>7.4188562596599686E-2</v>
      </c>
      <c r="F564" s="117">
        <v>8.8547815820543101E-3</v>
      </c>
      <c r="G564" s="117">
        <v>8.4937712344280861E-4</v>
      </c>
      <c r="H564" s="117">
        <v>2.1774632553075669E-3</v>
      </c>
      <c r="I564" s="117">
        <v>0</v>
      </c>
      <c r="J564" s="117">
        <v>2.9658922392486408E-3</v>
      </c>
      <c r="K564" s="117">
        <v>2.5419420437214032E-4</v>
      </c>
      <c r="L564" s="117">
        <v>0</v>
      </c>
      <c r="M564" s="117">
        <v>6.5573770491803279E-3</v>
      </c>
      <c r="N564" s="117">
        <v>2.0070245860511791E-2</v>
      </c>
      <c r="O564" s="117">
        <v>3.7387836490528417E-2</v>
      </c>
    </row>
    <row r="565" spans="1:15" ht="15" x14ac:dyDescent="0.25">
      <c r="A565" s="105">
        <v>25</v>
      </c>
      <c r="B565" s="105" t="s">
        <v>759</v>
      </c>
      <c r="C565" s="116" t="s">
        <v>1947</v>
      </c>
      <c r="D565" s="118" t="s">
        <v>855</v>
      </c>
      <c r="E565" s="119">
        <v>0</v>
      </c>
      <c r="F565" s="119">
        <v>3.4602076124567475E-3</v>
      </c>
      <c r="G565" s="119">
        <v>3.5335689045936395E-3</v>
      </c>
      <c r="H565" s="119">
        <v>0</v>
      </c>
      <c r="I565" s="119">
        <v>0</v>
      </c>
      <c r="J565" s="119">
        <v>3.5842293906810036E-3</v>
      </c>
      <c r="K565" s="117">
        <v>0</v>
      </c>
      <c r="L565" s="117">
        <v>0</v>
      </c>
      <c r="M565" s="117">
        <v>0</v>
      </c>
      <c r="N565" s="117">
        <v>0</v>
      </c>
      <c r="O565" s="117">
        <v>0</v>
      </c>
    </row>
    <row r="566" spans="1:15" ht="15" x14ac:dyDescent="0.25">
      <c r="A566" s="100">
        <v>25</v>
      </c>
      <c r="B566" s="100" t="s">
        <v>759</v>
      </c>
      <c r="C566" s="116" t="s">
        <v>1948</v>
      </c>
      <c r="D566" s="116" t="s">
        <v>856</v>
      </c>
      <c r="E566" s="117">
        <v>0</v>
      </c>
      <c r="F566" s="117">
        <v>0</v>
      </c>
      <c r="G566" s="117">
        <v>0</v>
      </c>
      <c r="H566" s="117">
        <v>0</v>
      </c>
      <c r="I566" s="117">
        <v>0</v>
      </c>
      <c r="J566" s="117">
        <v>0</v>
      </c>
      <c r="K566" s="117">
        <v>0</v>
      </c>
      <c r="L566" s="117">
        <v>0</v>
      </c>
      <c r="M566" s="117">
        <v>0</v>
      </c>
      <c r="N566" s="117">
        <v>0</v>
      </c>
      <c r="O566" s="117">
        <v>0</v>
      </c>
    </row>
    <row r="567" spans="1:15" ht="15" x14ac:dyDescent="0.25">
      <c r="A567" s="105">
        <v>25</v>
      </c>
      <c r="B567" s="105" t="s">
        <v>759</v>
      </c>
      <c r="C567" s="116" t="s">
        <v>1949</v>
      </c>
      <c r="D567" s="118" t="s">
        <v>857</v>
      </c>
      <c r="E567" s="119">
        <v>2.0533880903490759E-2</v>
      </c>
      <c r="F567" s="119">
        <v>0</v>
      </c>
      <c r="G567" s="119">
        <v>0</v>
      </c>
      <c r="H567" s="119">
        <v>0</v>
      </c>
      <c r="I567" s="119">
        <v>0</v>
      </c>
      <c r="J567" s="119">
        <v>0</v>
      </c>
      <c r="K567" s="117">
        <v>0</v>
      </c>
      <c r="L567" s="117">
        <v>0</v>
      </c>
      <c r="M567" s="117">
        <v>0</v>
      </c>
      <c r="N567" s="117">
        <v>0</v>
      </c>
      <c r="O567" s="117">
        <v>0</v>
      </c>
    </row>
    <row r="568" spans="1:15" ht="15" x14ac:dyDescent="0.25">
      <c r="A568" s="100">
        <v>25</v>
      </c>
      <c r="B568" s="100" t="s">
        <v>759</v>
      </c>
      <c r="C568" s="116" t="s">
        <v>1950</v>
      </c>
      <c r="D568" s="116" t="s">
        <v>858</v>
      </c>
      <c r="E568" s="117">
        <v>0.22202591283863368</v>
      </c>
      <c r="F568" s="117">
        <v>0.21493728620296465</v>
      </c>
      <c r="G568" s="117">
        <v>0.22738589211618257</v>
      </c>
      <c r="H568" s="117">
        <v>0.27209239860327694</v>
      </c>
      <c r="I568" s="117">
        <v>0.27118200836820083</v>
      </c>
      <c r="J568" s="117">
        <v>0.27745371544509256</v>
      </c>
      <c r="K568" s="117">
        <v>0.37229219143576825</v>
      </c>
      <c r="L568" s="117">
        <v>0.38760662318113398</v>
      </c>
      <c r="M568" s="117">
        <v>0.40349563046192261</v>
      </c>
      <c r="N568" s="117">
        <v>0.40635866865375064</v>
      </c>
      <c r="O568" s="117">
        <v>0.40187839841819079</v>
      </c>
    </row>
    <row r="569" spans="1:15" ht="15" x14ac:dyDescent="0.25">
      <c r="A569" s="105">
        <v>25</v>
      </c>
      <c r="B569" s="105" t="s">
        <v>759</v>
      </c>
      <c r="C569" s="116" t="s">
        <v>1951</v>
      </c>
      <c r="D569" s="118" t="s">
        <v>859</v>
      </c>
      <c r="E569" s="119">
        <v>0</v>
      </c>
      <c r="F569" s="119">
        <v>0</v>
      </c>
      <c r="G569" s="119">
        <v>0</v>
      </c>
      <c r="H569" s="119">
        <v>0</v>
      </c>
      <c r="I569" s="119">
        <v>0</v>
      </c>
      <c r="J569" s="119">
        <v>1.639344262295082E-3</v>
      </c>
      <c r="K569" s="117">
        <v>0</v>
      </c>
      <c r="L569" s="117">
        <v>0</v>
      </c>
      <c r="M569" s="117">
        <v>0</v>
      </c>
      <c r="N569" s="117">
        <v>0</v>
      </c>
      <c r="O569" s="117">
        <v>0</v>
      </c>
    </row>
    <row r="570" spans="1:15" ht="15" x14ac:dyDescent="0.25">
      <c r="A570" s="100">
        <v>25</v>
      </c>
      <c r="B570" s="100" t="s">
        <v>759</v>
      </c>
      <c r="C570" s="116" t="s">
        <v>1952</v>
      </c>
      <c r="D570" s="116" t="s">
        <v>860</v>
      </c>
      <c r="E570" s="117">
        <v>0</v>
      </c>
      <c r="F570" s="117">
        <v>0</v>
      </c>
      <c r="G570" s="117">
        <v>3.472222222222222E-3</v>
      </c>
      <c r="H570" s="117">
        <v>0</v>
      </c>
      <c r="I570" s="117">
        <v>0</v>
      </c>
      <c r="J570" s="117">
        <v>0</v>
      </c>
      <c r="K570" s="117">
        <v>0</v>
      </c>
      <c r="L570" s="117">
        <v>0</v>
      </c>
      <c r="M570" s="117">
        <v>0</v>
      </c>
      <c r="N570" s="117">
        <v>3.4482758620689655E-3</v>
      </c>
      <c r="O570" s="117">
        <v>0</v>
      </c>
    </row>
    <row r="571" spans="1:15" ht="15" x14ac:dyDescent="0.25">
      <c r="A571" s="105">
        <v>25</v>
      </c>
      <c r="B571" s="105" t="s">
        <v>759</v>
      </c>
      <c r="C571" s="116" t="s">
        <v>1953</v>
      </c>
      <c r="D571" s="118" t="s">
        <v>861</v>
      </c>
      <c r="E571" s="119">
        <v>4.8888888888888891E-2</v>
      </c>
      <c r="F571" s="119">
        <v>0</v>
      </c>
      <c r="G571" s="119">
        <v>0</v>
      </c>
      <c r="H571" s="119">
        <v>0</v>
      </c>
      <c r="I571" s="119">
        <v>0</v>
      </c>
      <c r="J571" s="119">
        <v>0</v>
      </c>
      <c r="K571" s="117">
        <v>0</v>
      </c>
      <c r="L571" s="117">
        <v>0</v>
      </c>
      <c r="M571" s="117">
        <v>0</v>
      </c>
      <c r="N571" s="117">
        <v>0</v>
      </c>
      <c r="O571" s="117">
        <v>0</v>
      </c>
    </row>
    <row r="572" spans="1:15" ht="15" x14ac:dyDescent="0.25">
      <c r="A572" s="100">
        <v>25</v>
      </c>
      <c r="B572" s="100" t="s">
        <v>759</v>
      </c>
      <c r="C572" s="116" t="s">
        <v>1954</v>
      </c>
      <c r="D572" s="116" t="s">
        <v>862</v>
      </c>
      <c r="E572" s="117">
        <v>0</v>
      </c>
      <c r="F572" s="117">
        <v>0</v>
      </c>
      <c r="G572" s="117">
        <v>0</v>
      </c>
      <c r="H572" s="117">
        <v>0</v>
      </c>
      <c r="I572" s="117">
        <v>0</v>
      </c>
      <c r="J572" s="117">
        <v>0</v>
      </c>
      <c r="K572" s="117">
        <v>0</v>
      </c>
      <c r="L572" s="117">
        <v>0</v>
      </c>
      <c r="M572" s="117">
        <v>0</v>
      </c>
      <c r="N572" s="117">
        <v>0</v>
      </c>
      <c r="O572" s="117">
        <v>0</v>
      </c>
    </row>
    <row r="573" spans="1:15" ht="15" x14ac:dyDescent="0.25">
      <c r="A573" s="105">
        <v>25</v>
      </c>
      <c r="B573" s="105" t="s">
        <v>759</v>
      </c>
      <c r="C573" s="116" t="s">
        <v>1955</v>
      </c>
      <c r="D573" s="118" t="s">
        <v>863</v>
      </c>
      <c r="E573" s="119">
        <v>0.24576271186440679</v>
      </c>
      <c r="F573" s="119">
        <v>0</v>
      </c>
      <c r="G573" s="119">
        <v>0</v>
      </c>
      <c r="H573" s="119">
        <v>0</v>
      </c>
      <c r="I573" s="119">
        <v>0</v>
      </c>
      <c r="J573" s="119">
        <v>0</v>
      </c>
      <c r="K573" s="117">
        <v>0</v>
      </c>
      <c r="L573" s="117">
        <v>0</v>
      </c>
      <c r="M573" s="117">
        <v>0</v>
      </c>
      <c r="N573" s="117">
        <v>0</v>
      </c>
      <c r="O573" s="117">
        <v>0</v>
      </c>
    </row>
    <row r="574" spans="1:15" ht="15" x14ac:dyDescent="0.25">
      <c r="A574" s="100">
        <v>25</v>
      </c>
      <c r="B574" s="100" t="s">
        <v>759</v>
      </c>
      <c r="C574" s="116" t="s">
        <v>1956</v>
      </c>
      <c r="D574" s="116" t="s">
        <v>864</v>
      </c>
      <c r="E574" s="117">
        <v>3.0949105914718018E-2</v>
      </c>
      <c r="F574" s="117">
        <v>1.6891891891891893E-2</v>
      </c>
      <c r="G574" s="117">
        <v>6.6445182724252495E-4</v>
      </c>
      <c r="H574" s="117">
        <v>0</v>
      </c>
      <c r="I574" s="117">
        <v>0</v>
      </c>
      <c r="J574" s="117">
        <v>1.2658227848101266E-3</v>
      </c>
      <c r="K574" s="117">
        <v>0</v>
      </c>
      <c r="L574" s="117">
        <v>0</v>
      </c>
      <c r="M574" s="117">
        <v>0</v>
      </c>
      <c r="N574" s="117">
        <v>0</v>
      </c>
      <c r="O574" s="117">
        <v>0</v>
      </c>
    </row>
    <row r="575" spans="1:15" ht="15" x14ac:dyDescent="0.25">
      <c r="A575" s="105">
        <v>25</v>
      </c>
      <c r="B575" s="105" t="s">
        <v>759</v>
      </c>
      <c r="C575" s="116" t="s">
        <v>1957</v>
      </c>
      <c r="D575" s="118" t="s">
        <v>865</v>
      </c>
      <c r="E575" s="119">
        <v>0.5402357765248591</v>
      </c>
      <c r="F575" s="119">
        <v>0.77722027094831914</v>
      </c>
      <c r="G575" s="119">
        <v>1.1522917693445047</v>
      </c>
      <c r="H575" s="119">
        <v>1.3097773475314618</v>
      </c>
      <c r="I575" s="119">
        <v>1.2786187322611164</v>
      </c>
      <c r="J575" s="119">
        <v>1.2024085224641037</v>
      </c>
      <c r="K575" s="117">
        <v>1.5333947489636113</v>
      </c>
      <c r="L575" s="117">
        <v>1.0460193281178094</v>
      </c>
      <c r="M575" s="117">
        <v>0.86938588450962417</v>
      </c>
      <c r="N575" s="117">
        <v>0.56751824817518248</v>
      </c>
      <c r="O575" s="117">
        <v>0.65165984538426558</v>
      </c>
    </row>
    <row r="576" spans="1:15" ht="15" x14ac:dyDescent="0.25">
      <c r="A576" s="100">
        <v>25</v>
      </c>
      <c r="B576" s="100" t="s">
        <v>759</v>
      </c>
      <c r="C576" s="116" t="s">
        <v>1958</v>
      </c>
      <c r="D576" s="116" t="s">
        <v>866</v>
      </c>
      <c r="E576" s="117">
        <v>0</v>
      </c>
      <c r="F576" s="117">
        <v>1.0626992561105207E-3</v>
      </c>
      <c r="G576" s="117">
        <v>1.0604453870625664E-3</v>
      </c>
      <c r="H576" s="117">
        <v>0</v>
      </c>
      <c r="I576" s="117">
        <v>0</v>
      </c>
      <c r="J576" s="117">
        <v>2.1097046413502108E-3</v>
      </c>
      <c r="K576" s="117">
        <v>0</v>
      </c>
      <c r="L576" s="117">
        <v>0</v>
      </c>
      <c r="M576" s="117">
        <v>0</v>
      </c>
      <c r="N576" s="117">
        <v>0</v>
      </c>
      <c r="O576" s="117">
        <v>0</v>
      </c>
    </row>
    <row r="577" spans="1:15" ht="15" x14ac:dyDescent="0.25">
      <c r="A577" s="105">
        <v>25</v>
      </c>
      <c r="B577" s="105" t="s">
        <v>759</v>
      </c>
      <c r="C577" s="116" t="s">
        <v>1959</v>
      </c>
      <c r="D577" s="118" t="s">
        <v>867</v>
      </c>
      <c r="E577" s="119">
        <v>2.1372328458942633E-2</v>
      </c>
      <c r="F577" s="119">
        <v>2.2727272727272726E-3</v>
      </c>
      <c r="G577" s="119">
        <v>0</v>
      </c>
      <c r="H577" s="119">
        <v>0</v>
      </c>
      <c r="I577" s="119">
        <v>0</v>
      </c>
      <c r="J577" s="119">
        <v>0</v>
      </c>
      <c r="K577" s="117">
        <v>0</v>
      </c>
      <c r="L577" s="117">
        <v>0</v>
      </c>
      <c r="M577" s="117">
        <v>0</v>
      </c>
      <c r="N577" s="117">
        <v>0</v>
      </c>
      <c r="O577" s="117">
        <v>0</v>
      </c>
    </row>
    <row r="578" spans="1:15" ht="15" x14ac:dyDescent="0.25">
      <c r="A578" s="100">
        <v>25</v>
      </c>
      <c r="B578" s="100" t="s">
        <v>759</v>
      </c>
      <c r="C578" s="116" t="s">
        <v>1960</v>
      </c>
      <c r="D578" s="116" t="s">
        <v>868</v>
      </c>
      <c r="E578" s="117">
        <v>0</v>
      </c>
      <c r="F578" s="117">
        <v>0</v>
      </c>
      <c r="G578" s="117">
        <v>0</v>
      </c>
      <c r="H578" s="117">
        <v>0</v>
      </c>
      <c r="I578" s="117">
        <v>0</v>
      </c>
      <c r="J578" s="117">
        <v>0</v>
      </c>
      <c r="K578" s="117">
        <v>0</v>
      </c>
      <c r="L578" s="117">
        <v>0</v>
      </c>
      <c r="M578" s="117">
        <v>0</v>
      </c>
      <c r="N578" s="117">
        <v>0</v>
      </c>
      <c r="O578" s="117">
        <v>0</v>
      </c>
    </row>
    <row r="579" spans="1:15" ht="15" x14ac:dyDescent="0.25">
      <c r="A579" s="105">
        <v>25</v>
      </c>
      <c r="B579" s="105" t="s">
        <v>759</v>
      </c>
      <c r="C579" s="116" t="s">
        <v>1961</v>
      </c>
      <c r="D579" s="118" t="s">
        <v>869</v>
      </c>
      <c r="E579" s="119">
        <v>0.51057521249258742</v>
      </c>
      <c r="F579" s="119">
        <v>0.44952726578168273</v>
      </c>
      <c r="G579" s="119">
        <v>0.25138683431952663</v>
      </c>
      <c r="H579" s="119">
        <v>0.25147875963434307</v>
      </c>
      <c r="I579" s="119">
        <v>0.23498785144047205</v>
      </c>
      <c r="J579" s="119">
        <v>0.23280334728033472</v>
      </c>
      <c r="K579" s="117">
        <v>0.32655452339107877</v>
      </c>
      <c r="L579" s="117">
        <v>0.38792528352234823</v>
      </c>
      <c r="M579" s="117">
        <v>0.42651823544072442</v>
      </c>
      <c r="N579" s="117">
        <v>0.44590570719602979</v>
      </c>
      <c r="O579" s="117">
        <v>0.48107618890900117</v>
      </c>
    </row>
    <row r="580" spans="1:15" ht="15" x14ac:dyDescent="0.25">
      <c r="A580" s="100">
        <v>27</v>
      </c>
      <c r="B580" s="100" t="s">
        <v>870</v>
      </c>
      <c r="C580" s="116" t="s">
        <v>1962</v>
      </c>
      <c r="D580" s="116" t="s">
        <v>871</v>
      </c>
      <c r="E580" s="117">
        <v>1.0258671369782482</v>
      </c>
      <c r="F580" s="117">
        <v>1.0523749474569146</v>
      </c>
      <c r="G580" s="117">
        <v>0.99622324800671425</v>
      </c>
      <c r="H580" s="117">
        <v>1.0677725908636213</v>
      </c>
      <c r="I580" s="117">
        <v>1.0289347135055831</v>
      </c>
      <c r="J580" s="117">
        <v>1.062738104887736</v>
      </c>
      <c r="K580" s="117">
        <v>1.0659569544087018</v>
      </c>
      <c r="L580" s="117">
        <v>1.2503019323671498</v>
      </c>
      <c r="M580" s="117">
        <v>1.2921905043632598</v>
      </c>
      <c r="N580" s="117">
        <v>1.3141818181818181</v>
      </c>
      <c r="O580" s="117">
        <v>1.1585173501577286</v>
      </c>
    </row>
    <row r="581" spans="1:15" ht="15" x14ac:dyDescent="0.25">
      <c r="A581" s="105">
        <v>27</v>
      </c>
      <c r="B581" s="105" t="s">
        <v>870</v>
      </c>
      <c r="C581" s="116" t="s">
        <v>1963</v>
      </c>
      <c r="D581" s="118" t="s">
        <v>872</v>
      </c>
      <c r="E581" s="119">
        <v>0</v>
      </c>
      <c r="F581" s="119">
        <v>8.4104289318755253E-4</v>
      </c>
      <c r="G581" s="119">
        <v>0</v>
      </c>
      <c r="H581" s="119">
        <v>1.4014839241549877E-2</v>
      </c>
      <c r="I581" s="119">
        <v>0</v>
      </c>
      <c r="J581" s="119">
        <v>8.1103000811030002E-3</v>
      </c>
      <c r="K581" s="117">
        <v>1.6228748068006182E-2</v>
      </c>
      <c r="L581" s="117">
        <v>0</v>
      </c>
      <c r="M581" s="117">
        <v>0</v>
      </c>
      <c r="N581" s="117">
        <v>0</v>
      </c>
      <c r="O581" s="117">
        <v>1.8624641833810889E-2</v>
      </c>
    </row>
    <row r="582" spans="1:15" ht="15" x14ac:dyDescent="0.25">
      <c r="A582" s="100">
        <v>27</v>
      </c>
      <c r="B582" s="100" t="s">
        <v>870</v>
      </c>
      <c r="C582" s="116" t="s">
        <v>1964</v>
      </c>
      <c r="D582" s="116" t="s">
        <v>873</v>
      </c>
      <c r="E582" s="117">
        <v>0</v>
      </c>
      <c r="F582" s="117">
        <v>3.5752592062924561E-4</v>
      </c>
      <c r="G582" s="117">
        <v>0</v>
      </c>
      <c r="H582" s="117">
        <v>0</v>
      </c>
      <c r="I582" s="117">
        <v>0</v>
      </c>
      <c r="J582" s="117">
        <v>3.2299741602067185E-4</v>
      </c>
      <c r="K582" s="117">
        <v>0</v>
      </c>
      <c r="L582" s="117">
        <v>0</v>
      </c>
      <c r="M582" s="117">
        <v>0</v>
      </c>
      <c r="N582" s="117">
        <v>0</v>
      </c>
      <c r="O582" s="117">
        <v>0</v>
      </c>
    </row>
    <row r="583" spans="1:15" ht="15" x14ac:dyDescent="0.25">
      <c r="A583" s="105">
        <v>27</v>
      </c>
      <c r="B583" s="105" t="s">
        <v>870</v>
      </c>
      <c r="C583" s="116" t="s">
        <v>1965</v>
      </c>
      <c r="D583" s="118" t="s">
        <v>874</v>
      </c>
      <c r="E583" s="119">
        <v>0.26041666666666669</v>
      </c>
      <c r="F583" s="119">
        <v>0</v>
      </c>
      <c r="G583" s="119">
        <v>0</v>
      </c>
      <c r="H583" s="119">
        <v>0</v>
      </c>
      <c r="I583" s="119">
        <v>0</v>
      </c>
      <c r="J583" s="119">
        <v>0</v>
      </c>
      <c r="K583" s="117">
        <v>0</v>
      </c>
      <c r="L583" s="117">
        <v>0.22052067381316998</v>
      </c>
      <c r="M583" s="117">
        <v>0</v>
      </c>
      <c r="N583" s="117">
        <v>0</v>
      </c>
      <c r="O583" s="117">
        <v>0</v>
      </c>
    </row>
    <row r="584" spans="1:15" ht="15" x14ac:dyDescent="0.25">
      <c r="A584" s="100">
        <v>27</v>
      </c>
      <c r="B584" s="100" t="s">
        <v>870</v>
      </c>
      <c r="C584" s="116" t="s">
        <v>1966</v>
      </c>
      <c r="D584" s="116" t="s">
        <v>875</v>
      </c>
      <c r="E584" s="117">
        <v>0</v>
      </c>
      <c r="F584" s="117">
        <v>1.076426264800861E-3</v>
      </c>
      <c r="G584" s="117">
        <v>0</v>
      </c>
      <c r="H584" s="117">
        <v>0</v>
      </c>
      <c r="I584" s="117">
        <v>0</v>
      </c>
      <c r="J584" s="117">
        <v>0</v>
      </c>
      <c r="K584" s="117">
        <v>0</v>
      </c>
      <c r="L584" s="117">
        <v>0</v>
      </c>
      <c r="M584" s="117">
        <v>0</v>
      </c>
      <c r="N584" s="117">
        <v>0</v>
      </c>
      <c r="O584" s="117">
        <v>0</v>
      </c>
    </row>
    <row r="585" spans="1:15" ht="15" x14ac:dyDescent="0.25">
      <c r="A585" s="105">
        <v>27</v>
      </c>
      <c r="B585" s="105" t="s">
        <v>870</v>
      </c>
      <c r="C585" s="116" t="s">
        <v>1967</v>
      </c>
      <c r="D585" s="118" t="s">
        <v>876</v>
      </c>
      <c r="E585" s="119">
        <v>0</v>
      </c>
      <c r="F585" s="119">
        <v>0</v>
      </c>
      <c r="G585" s="119">
        <v>0</v>
      </c>
      <c r="H585" s="119">
        <v>0</v>
      </c>
      <c r="I585" s="119">
        <v>0</v>
      </c>
      <c r="J585" s="119">
        <v>0</v>
      </c>
      <c r="K585" s="117">
        <v>0</v>
      </c>
      <c r="L585" s="117">
        <v>0</v>
      </c>
      <c r="M585" s="117">
        <v>0</v>
      </c>
      <c r="N585" s="117">
        <v>1.6211604095563138E-2</v>
      </c>
      <c r="O585" s="117">
        <v>0.16736753574432295</v>
      </c>
    </row>
    <row r="586" spans="1:15" ht="15" x14ac:dyDescent="0.25">
      <c r="A586" s="100">
        <v>27</v>
      </c>
      <c r="B586" s="100" t="s">
        <v>870</v>
      </c>
      <c r="C586" s="116" t="s">
        <v>1968</v>
      </c>
      <c r="D586" s="116" t="s">
        <v>877</v>
      </c>
      <c r="E586" s="117">
        <v>0</v>
      </c>
      <c r="F586" s="117">
        <v>0</v>
      </c>
      <c r="G586" s="117">
        <v>0</v>
      </c>
      <c r="H586" s="117">
        <v>0</v>
      </c>
      <c r="I586" s="117">
        <v>0</v>
      </c>
      <c r="J586" s="117">
        <v>0</v>
      </c>
      <c r="K586" s="117">
        <v>0</v>
      </c>
      <c r="L586" s="117">
        <v>0</v>
      </c>
      <c r="M586" s="117">
        <v>0</v>
      </c>
      <c r="N586" s="117">
        <v>0</v>
      </c>
      <c r="O586" s="117">
        <v>0</v>
      </c>
    </row>
    <row r="587" spans="1:15" ht="15" x14ac:dyDescent="0.25">
      <c r="A587" s="105">
        <v>27</v>
      </c>
      <c r="B587" s="105" t="s">
        <v>870</v>
      </c>
      <c r="C587" s="116" t="s">
        <v>1969</v>
      </c>
      <c r="D587" s="118" t="s">
        <v>878</v>
      </c>
      <c r="E587" s="119">
        <v>6.2893081761006289E-2</v>
      </c>
      <c r="F587" s="119">
        <v>8.8652482269503544E-4</v>
      </c>
      <c r="G587" s="119">
        <v>0</v>
      </c>
      <c r="H587" s="119">
        <v>0</v>
      </c>
      <c r="I587" s="119">
        <v>0</v>
      </c>
      <c r="J587" s="119">
        <v>8.1433224755700329E-4</v>
      </c>
      <c r="K587" s="117">
        <v>0</v>
      </c>
      <c r="L587" s="117">
        <v>0</v>
      </c>
      <c r="M587" s="117">
        <v>0</v>
      </c>
      <c r="N587" s="117">
        <v>0</v>
      </c>
      <c r="O587" s="117">
        <v>0</v>
      </c>
    </row>
    <row r="588" spans="1:15" ht="15" x14ac:dyDescent="0.25">
      <c r="A588" s="100">
        <v>27</v>
      </c>
      <c r="B588" s="100" t="s">
        <v>870</v>
      </c>
      <c r="C588" s="116" t="s">
        <v>1970</v>
      </c>
      <c r="D588" s="116" t="s">
        <v>879</v>
      </c>
      <c r="E588" s="117">
        <v>0</v>
      </c>
      <c r="F588" s="117">
        <v>0</v>
      </c>
      <c r="G588" s="117">
        <v>0</v>
      </c>
      <c r="H588" s="117">
        <v>0</v>
      </c>
      <c r="I588" s="117">
        <v>0</v>
      </c>
      <c r="J588" s="117">
        <v>0</v>
      </c>
      <c r="K588" s="117">
        <v>0</v>
      </c>
      <c r="L588" s="117">
        <v>0</v>
      </c>
      <c r="M588" s="117">
        <v>0</v>
      </c>
      <c r="N588" s="117">
        <v>1.7301038062283738E-3</v>
      </c>
      <c r="O588" s="117">
        <v>0</v>
      </c>
    </row>
    <row r="589" spans="1:15" ht="15" x14ac:dyDescent="0.25">
      <c r="A589" s="105">
        <v>27</v>
      </c>
      <c r="B589" s="105" t="s">
        <v>870</v>
      </c>
      <c r="C589" s="116" t="s">
        <v>1971</v>
      </c>
      <c r="D589" s="118" t="s">
        <v>880</v>
      </c>
      <c r="E589" s="119">
        <v>2.3960535588442564E-2</v>
      </c>
      <c r="F589" s="119">
        <v>3.8744154976619906E-2</v>
      </c>
      <c r="G589" s="119">
        <v>0</v>
      </c>
      <c r="H589" s="119">
        <v>0</v>
      </c>
      <c r="I589" s="119">
        <v>0</v>
      </c>
      <c r="J589" s="119">
        <v>0</v>
      </c>
      <c r="K589" s="117">
        <v>0</v>
      </c>
      <c r="L589" s="117">
        <v>0</v>
      </c>
      <c r="M589" s="117">
        <v>0</v>
      </c>
      <c r="N589" s="117">
        <v>0</v>
      </c>
      <c r="O589" s="117">
        <v>0</v>
      </c>
    </row>
    <row r="590" spans="1:15" ht="15" x14ac:dyDescent="0.25">
      <c r="A590" s="100">
        <v>27</v>
      </c>
      <c r="B590" s="100" t="s">
        <v>870</v>
      </c>
      <c r="C590" s="116" t="s">
        <v>1972</v>
      </c>
      <c r="D590" s="116" t="s">
        <v>881</v>
      </c>
      <c r="E590" s="117">
        <v>0</v>
      </c>
      <c r="F590" s="117">
        <v>1.890359168241966E-3</v>
      </c>
      <c r="G590" s="117">
        <v>0</v>
      </c>
      <c r="H590" s="117">
        <v>0</v>
      </c>
      <c r="I590" s="117">
        <v>0</v>
      </c>
      <c r="J590" s="117">
        <v>0</v>
      </c>
      <c r="K590" s="117">
        <v>0</v>
      </c>
      <c r="L590" s="117">
        <v>0</v>
      </c>
      <c r="M590" s="117">
        <v>0</v>
      </c>
      <c r="N590" s="117">
        <v>0</v>
      </c>
      <c r="O590" s="117">
        <v>0</v>
      </c>
    </row>
    <row r="591" spans="1:15" ht="15" x14ac:dyDescent="0.25">
      <c r="A591" s="105">
        <v>27</v>
      </c>
      <c r="B591" s="105" t="s">
        <v>870</v>
      </c>
      <c r="C591" s="116" t="s">
        <v>1973</v>
      </c>
      <c r="D591" s="118" t="s">
        <v>882</v>
      </c>
      <c r="E591" s="119">
        <v>1.9713261648745518E-2</v>
      </c>
      <c r="F591" s="119">
        <v>0</v>
      </c>
      <c r="G591" s="119">
        <v>0</v>
      </c>
      <c r="H591" s="119">
        <v>0</v>
      </c>
      <c r="I591" s="119">
        <v>0</v>
      </c>
      <c r="J591" s="119">
        <v>0</v>
      </c>
      <c r="K591" s="117">
        <v>0</v>
      </c>
      <c r="L591" s="117">
        <v>0</v>
      </c>
      <c r="M591" s="117">
        <v>0</v>
      </c>
      <c r="N591" s="117">
        <v>0</v>
      </c>
      <c r="O591" s="117">
        <v>0</v>
      </c>
    </row>
    <row r="592" spans="1:15" ht="15" x14ac:dyDescent="0.25">
      <c r="A592" s="100">
        <v>27</v>
      </c>
      <c r="B592" s="100" t="s">
        <v>870</v>
      </c>
      <c r="C592" s="116" t="s">
        <v>1974</v>
      </c>
      <c r="D592" s="116" t="s">
        <v>883</v>
      </c>
      <c r="E592" s="117">
        <v>0</v>
      </c>
      <c r="F592" s="117">
        <v>0</v>
      </c>
      <c r="G592" s="117">
        <v>0</v>
      </c>
      <c r="H592" s="117">
        <v>0</v>
      </c>
      <c r="I592" s="117">
        <v>0</v>
      </c>
      <c r="J592" s="117">
        <v>0</v>
      </c>
      <c r="K592" s="117">
        <v>0</v>
      </c>
      <c r="L592" s="117">
        <v>0</v>
      </c>
      <c r="M592" s="117">
        <v>0</v>
      </c>
      <c r="N592" s="117">
        <v>0</v>
      </c>
      <c r="O592" s="117">
        <v>0</v>
      </c>
    </row>
    <row r="593" spans="1:15" ht="15" x14ac:dyDescent="0.25">
      <c r="A593" s="105">
        <v>27</v>
      </c>
      <c r="B593" s="105" t="s">
        <v>870</v>
      </c>
      <c r="C593" s="116" t="s">
        <v>1975</v>
      </c>
      <c r="D593" s="118" t="s">
        <v>884</v>
      </c>
      <c r="E593" s="119">
        <v>0</v>
      </c>
      <c r="F593" s="119">
        <v>0</v>
      </c>
      <c r="G593" s="119">
        <v>0</v>
      </c>
      <c r="H593" s="119">
        <v>0</v>
      </c>
      <c r="I593" s="119">
        <v>0</v>
      </c>
      <c r="J593" s="119">
        <v>8.7427144046627811E-3</v>
      </c>
      <c r="K593" s="117">
        <v>5.1383399209486164E-3</v>
      </c>
      <c r="L593" s="117">
        <v>5.3130929791271346E-3</v>
      </c>
      <c r="M593" s="117">
        <v>5.9259259259259256E-3</v>
      </c>
      <c r="N593" s="117">
        <v>9.0777051561365292E-3</v>
      </c>
      <c r="O593" s="117">
        <v>6.773618538324421E-3</v>
      </c>
    </row>
    <row r="594" spans="1:15" ht="15" x14ac:dyDescent="0.25">
      <c r="A594" s="100">
        <v>27</v>
      </c>
      <c r="B594" s="100" t="s">
        <v>870</v>
      </c>
      <c r="C594" s="116" t="s">
        <v>1976</v>
      </c>
      <c r="D594" s="116" t="s">
        <v>885</v>
      </c>
      <c r="E594" s="117">
        <v>0.12596783799880881</v>
      </c>
      <c r="F594" s="117">
        <v>9.2133455769819406E-2</v>
      </c>
      <c r="G594" s="117">
        <v>7.12054965646471E-2</v>
      </c>
      <c r="H594" s="117">
        <v>5.5148230793751994E-2</v>
      </c>
      <c r="I594" s="117">
        <v>3.4614163226421087E-2</v>
      </c>
      <c r="J594" s="117">
        <v>0.35635096610706368</v>
      </c>
      <c r="K594" s="117">
        <v>1.2143290831815423E-3</v>
      </c>
      <c r="L594" s="117">
        <v>2.9824038174768865E-4</v>
      </c>
      <c r="M594" s="117">
        <v>1.7508024511234317E-3</v>
      </c>
      <c r="N594" s="117">
        <v>3.459210147016431E-3</v>
      </c>
      <c r="O594" s="117">
        <v>0.54066307735902519</v>
      </c>
    </row>
    <row r="595" spans="1:15" ht="15" x14ac:dyDescent="0.25">
      <c r="A595" s="105">
        <v>27</v>
      </c>
      <c r="B595" s="105" t="s">
        <v>870</v>
      </c>
      <c r="C595" s="116" t="s">
        <v>1977</v>
      </c>
      <c r="D595" s="118" t="s">
        <v>886</v>
      </c>
      <c r="E595" s="119">
        <v>0</v>
      </c>
      <c r="F595" s="119">
        <v>0</v>
      </c>
      <c r="G595" s="119">
        <v>0</v>
      </c>
      <c r="H595" s="119">
        <v>0</v>
      </c>
      <c r="I595" s="119">
        <v>0</v>
      </c>
      <c r="J595" s="119">
        <v>0</v>
      </c>
      <c r="K595" s="117">
        <v>0</v>
      </c>
      <c r="L595" s="117">
        <v>0</v>
      </c>
      <c r="M595" s="117">
        <v>0</v>
      </c>
      <c r="N595" s="117">
        <v>0</v>
      </c>
      <c r="O595" s="117">
        <v>0</v>
      </c>
    </row>
    <row r="596" spans="1:15" ht="15" x14ac:dyDescent="0.25">
      <c r="A596" s="100">
        <v>27</v>
      </c>
      <c r="B596" s="100" t="s">
        <v>870</v>
      </c>
      <c r="C596" s="116" t="s">
        <v>1978</v>
      </c>
      <c r="D596" s="116" t="s">
        <v>887</v>
      </c>
      <c r="E596" s="117">
        <v>0</v>
      </c>
      <c r="F596" s="117">
        <v>1.3368983957219251E-3</v>
      </c>
      <c r="G596" s="117">
        <v>0</v>
      </c>
      <c r="H596" s="117">
        <v>0</v>
      </c>
      <c r="I596" s="117">
        <v>0</v>
      </c>
      <c r="J596" s="117">
        <v>1.3297872340425532E-3</v>
      </c>
      <c r="K596" s="117">
        <v>0</v>
      </c>
      <c r="L596" s="117">
        <v>0</v>
      </c>
      <c r="M596" s="117">
        <v>0</v>
      </c>
      <c r="N596" s="117">
        <v>0</v>
      </c>
      <c r="O596" s="117">
        <v>0</v>
      </c>
    </row>
    <row r="597" spans="1:15" ht="15" x14ac:dyDescent="0.25">
      <c r="A597" s="105">
        <v>27</v>
      </c>
      <c r="B597" s="105" t="s">
        <v>870</v>
      </c>
      <c r="C597" s="116" t="s">
        <v>1979</v>
      </c>
      <c r="D597" s="118" t="s">
        <v>888</v>
      </c>
      <c r="E597" s="119">
        <v>0</v>
      </c>
      <c r="F597" s="119">
        <v>0</v>
      </c>
      <c r="G597" s="119">
        <v>0</v>
      </c>
      <c r="H597" s="119">
        <v>0</v>
      </c>
      <c r="I597" s="119">
        <v>0</v>
      </c>
      <c r="J597" s="119">
        <v>0</v>
      </c>
      <c r="K597" s="117">
        <v>0</v>
      </c>
      <c r="L597" s="117">
        <v>0</v>
      </c>
      <c r="M597" s="117">
        <v>0</v>
      </c>
      <c r="N597" s="117">
        <v>0</v>
      </c>
      <c r="O597" s="117">
        <v>0</v>
      </c>
    </row>
    <row r="598" spans="1:15" ht="15" x14ac:dyDescent="0.25">
      <c r="A598" s="100">
        <v>27</v>
      </c>
      <c r="B598" s="100" t="s">
        <v>870</v>
      </c>
      <c r="C598" s="116" t="s">
        <v>1980</v>
      </c>
      <c r="D598" s="116" t="s">
        <v>889</v>
      </c>
      <c r="E598" s="117">
        <v>0</v>
      </c>
      <c r="F598" s="117">
        <v>0</v>
      </c>
      <c r="G598" s="117">
        <v>0</v>
      </c>
      <c r="H598" s="117">
        <v>0</v>
      </c>
      <c r="I598" s="117">
        <v>0</v>
      </c>
      <c r="J598" s="117">
        <v>0</v>
      </c>
      <c r="K598" s="117">
        <v>0</v>
      </c>
      <c r="L598" s="117">
        <v>0</v>
      </c>
      <c r="M598" s="117">
        <v>0</v>
      </c>
      <c r="N598" s="117">
        <v>0</v>
      </c>
      <c r="O598" s="117">
        <v>0</v>
      </c>
    </row>
    <row r="599" spans="1:15" ht="15" x14ac:dyDescent="0.25">
      <c r="A599" s="105">
        <v>27</v>
      </c>
      <c r="B599" s="105" t="s">
        <v>870</v>
      </c>
      <c r="C599" s="116" t="s">
        <v>1981</v>
      </c>
      <c r="D599" s="118" t="s">
        <v>890</v>
      </c>
      <c r="E599" s="119">
        <v>0</v>
      </c>
      <c r="F599" s="119">
        <v>0</v>
      </c>
      <c r="G599" s="119">
        <v>0</v>
      </c>
      <c r="H599" s="119">
        <v>0</v>
      </c>
      <c r="I599" s="119">
        <v>0</v>
      </c>
      <c r="J599" s="119">
        <v>0</v>
      </c>
      <c r="K599" s="117">
        <v>0</v>
      </c>
      <c r="L599" s="117">
        <v>0</v>
      </c>
      <c r="M599" s="117">
        <v>0</v>
      </c>
      <c r="N599" s="117">
        <v>0</v>
      </c>
      <c r="O599" s="117">
        <v>0</v>
      </c>
    </row>
    <row r="600" spans="1:15" ht="15" x14ac:dyDescent="0.25">
      <c r="A600" s="100">
        <v>27</v>
      </c>
      <c r="B600" s="100" t="s">
        <v>870</v>
      </c>
      <c r="C600" s="116" t="s">
        <v>1982</v>
      </c>
      <c r="D600" s="116" t="s">
        <v>891</v>
      </c>
      <c r="E600" s="117">
        <v>0</v>
      </c>
      <c r="F600" s="117">
        <v>0</v>
      </c>
      <c r="G600" s="117">
        <v>0</v>
      </c>
      <c r="H600" s="117">
        <v>0</v>
      </c>
      <c r="I600" s="117">
        <v>0</v>
      </c>
      <c r="J600" s="117">
        <v>0</v>
      </c>
      <c r="K600" s="117">
        <v>0</v>
      </c>
      <c r="L600" s="117">
        <v>0</v>
      </c>
      <c r="M600" s="117">
        <v>0</v>
      </c>
      <c r="N600" s="117">
        <v>0</v>
      </c>
      <c r="O600" s="117">
        <v>0</v>
      </c>
    </row>
    <row r="601" spans="1:15" ht="15" x14ac:dyDescent="0.25">
      <c r="A601" s="105">
        <v>27</v>
      </c>
      <c r="B601" s="105" t="s">
        <v>870</v>
      </c>
      <c r="C601" s="116" t="s">
        <v>1983</v>
      </c>
      <c r="D601" s="118" t="s">
        <v>892</v>
      </c>
      <c r="E601" s="119">
        <v>0</v>
      </c>
      <c r="F601" s="119">
        <v>0</v>
      </c>
      <c r="G601" s="119">
        <v>0</v>
      </c>
      <c r="H601" s="119">
        <v>0</v>
      </c>
      <c r="I601" s="119">
        <v>0</v>
      </c>
      <c r="J601" s="119">
        <v>0</v>
      </c>
      <c r="K601" s="117">
        <v>0</v>
      </c>
      <c r="L601" s="117">
        <v>0</v>
      </c>
      <c r="M601" s="117">
        <v>0</v>
      </c>
      <c r="N601" s="117">
        <v>0</v>
      </c>
      <c r="O601" s="117">
        <v>0</v>
      </c>
    </row>
    <row r="602" spans="1:15" ht="15" x14ac:dyDescent="0.25">
      <c r="A602" s="100">
        <v>27</v>
      </c>
      <c r="B602" s="100" t="s">
        <v>870</v>
      </c>
      <c r="C602" s="116" t="s">
        <v>1984</v>
      </c>
      <c r="D602" s="116" t="s">
        <v>893</v>
      </c>
      <c r="E602" s="117">
        <v>0</v>
      </c>
      <c r="F602" s="117">
        <v>0</v>
      </c>
      <c r="G602" s="117">
        <v>0</v>
      </c>
      <c r="H602" s="117">
        <v>0</v>
      </c>
      <c r="I602" s="117">
        <v>0</v>
      </c>
      <c r="J602" s="117">
        <v>0</v>
      </c>
      <c r="K602" s="117">
        <v>0</v>
      </c>
      <c r="L602" s="117">
        <v>0</v>
      </c>
      <c r="M602" s="117">
        <v>2.0964360587002098E-3</v>
      </c>
      <c r="N602" s="117">
        <v>0</v>
      </c>
      <c r="O602" s="117">
        <v>0</v>
      </c>
    </row>
    <row r="603" spans="1:15" ht="15" x14ac:dyDescent="0.25">
      <c r="A603" s="105">
        <v>27</v>
      </c>
      <c r="B603" s="105" t="s">
        <v>870</v>
      </c>
      <c r="C603" s="116" t="s">
        <v>1985</v>
      </c>
      <c r="D603" s="118" t="s">
        <v>894</v>
      </c>
      <c r="E603" s="119">
        <v>0</v>
      </c>
      <c r="F603" s="119">
        <v>0</v>
      </c>
      <c r="G603" s="119">
        <v>0</v>
      </c>
      <c r="H603" s="119">
        <v>0</v>
      </c>
      <c r="I603" s="119">
        <v>0</v>
      </c>
      <c r="J603" s="119">
        <v>0</v>
      </c>
      <c r="K603" s="117">
        <v>0</v>
      </c>
      <c r="L603" s="117">
        <v>0</v>
      </c>
      <c r="M603" s="117">
        <v>0</v>
      </c>
      <c r="N603" s="117">
        <v>0</v>
      </c>
      <c r="O603" s="117">
        <v>0</v>
      </c>
    </row>
    <row r="604" spans="1:15" ht="15" x14ac:dyDescent="0.25">
      <c r="A604" s="100">
        <v>27</v>
      </c>
      <c r="B604" s="100" t="s">
        <v>870</v>
      </c>
      <c r="C604" s="116" t="s">
        <v>1986</v>
      </c>
      <c r="D604" s="116" t="s">
        <v>643</v>
      </c>
      <c r="E604" s="117">
        <v>9.1638029782359683E-3</v>
      </c>
      <c r="F604" s="117">
        <v>9.5725734639358854E-3</v>
      </c>
      <c r="G604" s="117">
        <v>0</v>
      </c>
      <c r="H604" s="117">
        <v>0</v>
      </c>
      <c r="I604" s="117">
        <v>0</v>
      </c>
      <c r="J604" s="117">
        <v>0</v>
      </c>
      <c r="K604" s="117">
        <v>0</v>
      </c>
      <c r="L604" s="117">
        <v>3.185840707964602E-3</v>
      </c>
      <c r="M604" s="117">
        <v>1.0384215991692627E-3</v>
      </c>
      <c r="N604" s="117">
        <v>1.0197144799456153E-3</v>
      </c>
      <c r="O604" s="117">
        <v>2.1226809292996824E-2</v>
      </c>
    </row>
    <row r="605" spans="1:15" ht="15" x14ac:dyDescent="0.25">
      <c r="A605" s="105">
        <v>27</v>
      </c>
      <c r="B605" s="105" t="s">
        <v>870</v>
      </c>
      <c r="C605" s="116" t="s">
        <v>1987</v>
      </c>
      <c r="D605" s="118" t="s">
        <v>895</v>
      </c>
      <c r="E605" s="119">
        <v>0</v>
      </c>
      <c r="F605" s="119">
        <v>0</v>
      </c>
      <c r="G605" s="119">
        <v>0</v>
      </c>
      <c r="H605" s="119">
        <v>0</v>
      </c>
      <c r="I605" s="119">
        <v>0</v>
      </c>
      <c r="J605" s="119">
        <v>0</v>
      </c>
      <c r="K605" s="117">
        <v>0</v>
      </c>
      <c r="L605" s="117">
        <v>0</v>
      </c>
      <c r="M605" s="117">
        <v>0</v>
      </c>
      <c r="N605" s="117">
        <v>0</v>
      </c>
      <c r="O605" s="117">
        <v>0</v>
      </c>
    </row>
    <row r="606" spans="1:15" ht="15" x14ac:dyDescent="0.25">
      <c r="A606" s="100">
        <v>27</v>
      </c>
      <c r="B606" s="100" t="s">
        <v>870</v>
      </c>
      <c r="C606" s="116" t="s">
        <v>1988</v>
      </c>
      <c r="D606" s="116" t="s">
        <v>896</v>
      </c>
      <c r="E606" s="117">
        <v>0</v>
      </c>
      <c r="F606" s="117">
        <v>3.2362459546925568E-3</v>
      </c>
      <c r="G606" s="117">
        <v>0</v>
      </c>
      <c r="H606" s="117">
        <v>0</v>
      </c>
      <c r="I606" s="117">
        <v>0</v>
      </c>
      <c r="J606" s="117">
        <v>0</v>
      </c>
      <c r="K606" s="117">
        <v>0</v>
      </c>
      <c r="L606" s="117">
        <v>0</v>
      </c>
      <c r="M606" s="117">
        <v>0</v>
      </c>
      <c r="N606" s="117">
        <v>0</v>
      </c>
      <c r="O606" s="117">
        <v>0</v>
      </c>
    </row>
    <row r="607" spans="1:15" ht="15" x14ac:dyDescent="0.25">
      <c r="A607" s="105">
        <v>27</v>
      </c>
      <c r="B607" s="105" t="s">
        <v>870</v>
      </c>
      <c r="C607" s="116" t="s">
        <v>1989</v>
      </c>
      <c r="D607" s="118" t="s">
        <v>897</v>
      </c>
      <c r="E607" s="119">
        <v>1.7071569271175313E-2</v>
      </c>
      <c r="F607" s="119">
        <v>6.5616797900262466E-4</v>
      </c>
      <c r="G607" s="119">
        <v>0</v>
      </c>
      <c r="H607" s="119">
        <v>0</v>
      </c>
      <c r="I607" s="119">
        <v>6.3897763578274762E-4</v>
      </c>
      <c r="J607" s="119">
        <v>6.3979526551503517E-4</v>
      </c>
      <c r="K607" s="117">
        <v>0</v>
      </c>
      <c r="L607" s="117">
        <v>0</v>
      </c>
      <c r="M607" s="117">
        <v>0</v>
      </c>
      <c r="N607" s="117">
        <v>0</v>
      </c>
      <c r="O607" s="117">
        <v>0</v>
      </c>
    </row>
    <row r="608" spans="1:15" ht="15" x14ac:dyDescent="0.25">
      <c r="A608" s="100">
        <v>27</v>
      </c>
      <c r="B608" s="100" t="s">
        <v>870</v>
      </c>
      <c r="C608" s="116" t="s">
        <v>1990</v>
      </c>
      <c r="D608" s="116" t="s">
        <v>898</v>
      </c>
      <c r="E608" s="117">
        <v>0</v>
      </c>
      <c r="F608" s="117">
        <v>0</v>
      </c>
      <c r="G608" s="117">
        <v>0</v>
      </c>
      <c r="H608" s="117">
        <v>0</v>
      </c>
      <c r="I608" s="117">
        <v>0</v>
      </c>
      <c r="J608" s="117">
        <v>0</v>
      </c>
      <c r="K608" s="117">
        <v>7.9681274900398409E-4</v>
      </c>
      <c r="L608" s="117">
        <v>0</v>
      </c>
      <c r="M608" s="117">
        <v>0</v>
      </c>
      <c r="N608" s="117">
        <v>0</v>
      </c>
      <c r="O608" s="117">
        <v>0</v>
      </c>
    </row>
    <row r="609" spans="1:15" ht="15" x14ac:dyDescent="0.25">
      <c r="A609" s="105">
        <v>27</v>
      </c>
      <c r="B609" s="105" t="s">
        <v>870</v>
      </c>
      <c r="C609" s="116" t="s">
        <v>1991</v>
      </c>
      <c r="D609" s="118" t="s">
        <v>899</v>
      </c>
      <c r="E609" s="119">
        <v>0</v>
      </c>
      <c r="F609" s="119">
        <v>0</v>
      </c>
      <c r="G609" s="119">
        <v>0</v>
      </c>
      <c r="H609" s="119">
        <v>0</v>
      </c>
      <c r="I609" s="119">
        <v>0</v>
      </c>
      <c r="J609" s="119">
        <v>0</v>
      </c>
      <c r="K609" s="117">
        <v>0</v>
      </c>
      <c r="L609" s="117">
        <v>0</v>
      </c>
      <c r="M609" s="117">
        <v>0</v>
      </c>
      <c r="N609" s="117">
        <v>0</v>
      </c>
      <c r="O609" s="117">
        <v>0</v>
      </c>
    </row>
    <row r="610" spans="1:15" ht="15" x14ac:dyDescent="0.25">
      <c r="A610" s="100">
        <v>41</v>
      </c>
      <c r="B610" s="100" t="s">
        <v>900</v>
      </c>
      <c r="C610" s="116" t="s">
        <v>1992</v>
      </c>
      <c r="D610" s="116" t="s">
        <v>901</v>
      </c>
      <c r="E610" s="117">
        <v>0.80759132605101946</v>
      </c>
      <c r="F610" s="117">
        <v>0.83594359240966987</v>
      </c>
      <c r="G610" s="117">
        <v>0.84922856584857753</v>
      </c>
      <c r="H610" s="117">
        <v>0.86688851913477538</v>
      </c>
      <c r="I610" s="117">
        <v>0.86250290533585683</v>
      </c>
      <c r="J610" s="117">
        <v>0.86721936217155848</v>
      </c>
      <c r="K610" s="117">
        <v>0.94020956123117227</v>
      </c>
      <c r="L610" s="117">
        <v>0.90157454592970077</v>
      </c>
      <c r="M610" s="117">
        <v>0.89799047432635215</v>
      </c>
      <c r="N610" s="117">
        <v>0.88799061155300563</v>
      </c>
      <c r="O610" s="117">
        <v>0.89635060280221568</v>
      </c>
    </row>
    <row r="611" spans="1:15" ht="15" x14ac:dyDescent="0.25">
      <c r="A611" s="105">
        <v>41</v>
      </c>
      <c r="B611" s="105" t="s">
        <v>900</v>
      </c>
      <c r="C611" s="116" t="s">
        <v>1993</v>
      </c>
      <c r="D611" s="118" t="s">
        <v>902</v>
      </c>
      <c r="E611" s="119">
        <v>0</v>
      </c>
      <c r="F611" s="119">
        <v>0</v>
      </c>
      <c r="G611" s="119">
        <v>1.6288041148735534E-2</v>
      </c>
      <c r="H611" s="119">
        <v>1.5744680851063831E-2</v>
      </c>
      <c r="I611" s="119">
        <v>1.1445527766002543E-2</v>
      </c>
      <c r="J611" s="119">
        <v>1.1349306431273645E-2</v>
      </c>
      <c r="K611" s="117">
        <v>1.1143210895583986E-2</v>
      </c>
      <c r="L611" s="117">
        <v>1.5905383360522024E-2</v>
      </c>
      <c r="M611" s="117">
        <v>8.5331166192604627E-3</v>
      </c>
      <c r="N611" s="117">
        <v>6.0728744939271256E-3</v>
      </c>
      <c r="O611" s="117">
        <v>1.3301088270858524E-2</v>
      </c>
    </row>
    <row r="612" spans="1:15" ht="15" x14ac:dyDescent="0.25">
      <c r="A612" s="100">
        <v>41</v>
      </c>
      <c r="B612" s="100" t="s">
        <v>900</v>
      </c>
      <c r="C612" s="116" t="s">
        <v>1994</v>
      </c>
      <c r="D612" s="116" t="s">
        <v>903</v>
      </c>
      <c r="E612" s="117">
        <v>2.7397260273972601E-2</v>
      </c>
      <c r="F612" s="117">
        <v>1.2515644555694619E-3</v>
      </c>
      <c r="G612" s="117">
        <v>1.2610340479192938E-3</v>
      </c>
      <c r="H612" s="117">
        <v>0</v>
      </c>
      <c r="I612" s="117">
        <v>0</v>
      </c>
      <c r="J612" s="117">
        <v>0</v>
      </c>
      <c r="K612" s="117">
        <v>0</v>
      </c>
      <c r="L612" s="117">
        <v>0</v>
      </c>
      <c r="M612" s="117">
        <v>0</v>
      </c>
      <c r="N612" s="117">
        <v>0</v>
      </c>
      <c r="O612" s="117">
        <v>0</v>
      </c>
    </row>
    <row r="613" spans="1:15" ht="15" x14ac:dyDescent="0.25">
      <c r="A613" s="105">
        <v>41</v>
      </c>
      <c r="B613" s="105" t="s">
        <v>900</v>
      </c>
      <c r="C613" s="116" t="s">
        <v>1995</v>
      </c>
      <c r="D613" s="118" t="s">
        <v>904</v>
      </c>
      <c r="E613" s="119">
        <v>0</v>
      </c>
      <c r="F613" s="119">
        <v>7.173601147776184E-4</v>
      </c>
      <c r="G613" s="119">
        <v>0</v>
      </c>
      <c r="H613" s="119">
        <v>7.1994240460763136E-4</v>
      </c>
      <c r="I613" s="119">
        <v>0</v>
      </c>
      <c r="J613" s="119">
        <v>2.1291696238466998E-3</v>
      </c>
      <c r="K613" s="117">
        <v>0</v>
      </c>
      <c r="L613" s="117">
        <v>0</v>
      </c>
      <c r="M613" s="117">
        <v>0</v>
      </c>
      <c r="N613" s="117">
        <v>0</v>
      </c>
      <c r="O613" s="117">
        <v>0</v>
      </c>
    </row>
    <row r="614" spans="1:15" ht="15" x14ac:dyDescent="0.25">
      <c r="A614" s="100">
        <v>41</v>
      </c>
      <c r="B614" s="100" t="s">
        <v>900</v>
      </c>
      <c r="C614" s="116" t="s">
        <v>1996</v>
      </c>
      <c r="D614" s="116" t="s">
        <v>905</v>
      </c>
      <c r="E614" s="117">
        <v>4.0333796940194712E-2</v>
      </c>
      <c r="F614" s="117">
        <v>2.5092936802973979E-2</v>
      </c>
      <c r="G614" s="117">
        <v>2.8985507246376812E-2</v>
      </c>
      <c r="H614" s="117">
        <v>2.7830188679245284E-2</v>
      </c>
      <c r="I614" s="117">
        <v>2.152550304164717E-2</v>
      </c>
      <c r="J614" s="117">
        <v>1.7444601603017446E-2</v>
      </c>
      <c r="K614" s="117">
        <v>3.4482758620689655E-2</v>
      </c>
      <c r="L614" s="117">
        <v>3.5681610247026534E-2</v>
      </c>
      <c r="M614" s="117">
        <v>2.6916058394160582E-2</v>
      </c>
      <c r="N614" s="117">
        <v>1.4578587699316629E-2</v>
      </c>
      <c r="O614" s="117">
        <v>2.2706630336058128E-2</v>
      </c>
    </row>
    <row r="615" spans="1:15" ht="15" x14ac:dyDescent="0.25">
      <c r="A615" s="105">
        <v>41</v>
      </c>
      <c r="B615" s="105" t="s">
        <v>900</v>
      </c>
      <c r="C615" s="116" t="s">
        <v>1997</v>
      </c>
      <c r="D615" s="118" t="s">
        <v>906</v>
      </c>
      <c r="E615" s="119">
        <v>0.13104838709677419</v>
      </c>
      <c r="F615" s="119">
        <v>8.6956521739130432E-2</v>
      </c>
      <c r="G615" s="119">
        <v>7.889546351084813E-3</v>
      </c>
      <c r="H615" s="119">
        <v>5.893909626719057E-3</v>
      </c>
      <c r="I615" s="119">
        <v>3.1796502384737681E-3</v>
      </c>
      <c r="J615" s="119">
        <v>1.5748031496062992E-3</v>
      </c>
      <c r="K615" s="117">
        <v>1.5432098765432098E-3</v>
      </c>
      <c r="L615" s="117">
        <v>1.5313935681470138E-3</v>
      </c>
      <c r="M615" s="117">
        <v>0</v>
      </c>
      <c r="N615" s="117">
        <v>0</v>
      </c>
      <c r="O615" s="117">
        <v>0</v>
      </c>
    </row>
    <row r="616" spans="1:15" ht="15" x14ac:dyDescent="0.25">
      <c r="A616" s="100">
        <v>41</v>
      </c>
      <c r="B616" s="100" t="s">
        <v>900</v>
      </c>
      <c r="C616" s="116" t="s">
        <v>1998</v>
      </c>
      <c r="D616" s="116" t="s">
        <v>907</v>
      </c>
      <c r="E616" s="117">
        <v>1.9187358916478554E-2</v>
      </c>
      <c r="F616" s="117">
        <v>0</v>
      </c>
      <c r="G616" s="117">
        <v>0</v>
      </c>
      <c r="H616" s="117">
        <v>1.152073732718894E-3</v>
      </c>
      <c r="I616" s="117">
        <v>0</v>
      </c>
      <c r="J616" s="117">
        <v>0</v>
      </c>
      <c r="K616" s="117">
        <v>0</v>
      </c>
      <c r="L616" s="117">
        <v>0</v>
      </c>
      <c r="M616" s="117">
        <v>0</v>
      </c>
      <c r="N616" s="117">
        <v>0</v>
      </c>
      <c r="O616" s="117">
        <v>0</v>
      </c>
    </row>
    <row r="617" spans="1:15" ht="15" x14ac:dyDescent="0.25">
      <c r="A617" s="105">
        <v>41</v>
      </c>
      <c r="B617" s="105" t="s">
        <v>900</v>
      </c>
      <c r="C617" s="116" t="s">
        <v>1999</v>
      </c>
      <c r="D617" s="118" t="s">
        <v>908</v>
      </c>
      <c r="E617" s="119">
        <v>0.33883677298311443</v>
      </c>
      <c r="F617" s="119">
        <v>0.43586833144154369</v>
      </c>
      <c r="G617" s="119">
        <v>0.47390476190476188</v>
      </c>
      <c r="H617" s="119">
        <v>0.55559801299197553</v>
      </c>
      <c r="I617" s="119">
        <v>0.52559726962457343</v>
      </c>
      <c r="J617" s="119">
        <v>0.55402298850574716</v>
      </c>
      <c r="K617" s="117">
        <v>0.56619296933433061</v>
      </c>
      <c r="L617" s="117">
        <v>0.39112602535421326</v>
      </c>
      <c r="M617" s="117">
        <v>0.38824841948679806</v>
      </c>
      <c r="N617" s="117">
        <v>0.33407655146785581</v>
      </c>
      <c r="O617" s="117">
        <v>0.38455827765404604</v>
      </c>
    </row>
    <row r="618" spans="1:15" ht="15" x14ac:dyDescent="0.25">
      <c r="A618" s="100">
        <v>41</v>
      </c>
      <c r="B618" s="100" t="s">
        <v>900</v>
      </c>
      <c r="C618" s="116" t="s">
        <v>2000</v>
      </c>
      <c r="D618" s="116" t="s">
        <v>909</v>
      </c>
      <c r="E618" s="117">
        <v>0</v>
      </c>
      <c r="F618" s="117">
        <v>1.5974440894568689E-3</v>
      </c>
      <c r="G618" s="117">
        <v>0</v>
      </c>
      <c r="H618" s="117">
        <v>0</v>
      </c>
      <c r="I618" s="117">
        <v>0</v>
      </c>
      <c r="J618" s="117">
        <v>0</v>
      </c>
      <c r="K618" s="117">
        <v>0</v>
      </c>
      <c r="L618" s="117">
        <v>0</v>
      </c>
      <c r="M618" s="117">
        <v>0</v>
      </c>
      <c r="N618" s="117">
        <v>3.0821917808219176E-2</v>
      </c>
      <c r="O618" s="117">
        <v>2.0512820512820513E-2</v>
      </c>
    </row>
    <row r="619" spans="1:15" ht="15" x14ac:dyDescent="0.25">
      <c r="A619" s="105">
        <v>41</v>
      </c>
      <c r="B619" s="105" t="s">
        <v>900</v>
      </c>
      <c r="C619" s="116" t="s">
        <v>2001</v>
      </c>
      <c r="D619" s="118" t="s">
        <v>910</v>
      </c>
      <c r="E619" s="119">
        <v>0</v>
      </c>
      <c r="F619" s="119">
        <v>0</v>
      </c>
      <c r="G619" s="119">
        <v>0</v>
      </c>
      <c r="H619" s="119">
        <v>0</v>
      </c>
      <c r="I619" s="119">
        <v>0</v>
      </c>
      <c r="J619" s="119">
        <v>0</v>
      </c>
      <c r="K619" s="117">
        <v>0</v>
      </c>
      <c r="L619" s="117">
        <v>0</v>
      </c>
      <c r="M619" s="117">
        <v>2.7247956403269754E-3</v>
      </c>
      <c r="N619" s="117">
        <v>2.717391304347826E-3</v>
      </c>
      <c r="O619" s="117">
        <v>0</v>
      </c>
    </row>
    <row r="620" spans="1:15" ht="15" x14ac:dyDescent="0.25">
      <c r="A620" s="100">
        <v>41</v>
      </c>
      <c r="B620" s="100" t="s">
        <v>900</v>
      </c>
      <c r="C620" s="116" t="s">
        <v>2002</v>
      </c>
      <c r="D620" s="116" t="s">
        <v>911</v>
      </c>
      <c r="E620" s="117">
        <v>0.25600943813596816</v>
      </c>
      <c r="F620" s="117">
        <v>0.32869616693799025</v>
      </c>
      <c r="G620" s="117">
        <v>0.34157236450268019</v>
      </c>
      <c r="H620" s="117">
        <v>0.31995206710605151</v>
      </c>
      <c r="I620" s="117">
        <v>0.34414003044140029</v>
      </c>
      <c r="J620" s="117">
        <v>0.35806402670307996</v>
      </c>
      <c r="K620" s="117">
        <v>0.41988373826203607</v>
      </c>
      <c r="L620" s="117">
        <v>0.35879218472468916</v>
      </c>
      <c r="M620" s="117">
        <v>0.45571302037201061</v>
      </c>
      <c r="N620" s="117">
        <v>0.4327390599675851</v>
      </c>
      <c r="O620" s="117">
        <v>0.46161764705882352</v>
      </c>
    </row>
    <row r="621" spans="1:15" ht="15" x14ac:dyDescent="0.25">
      <c r="A621" s="105">
        <v>41</v>
      </c>
      <c r="B621" s="105" t="s">
        <v>900</v>
      </c>
      <c r="C621" s="116" t="s">
        <v>2003</v>
      </c>
      <c r="D621" s="118" t="s">
        <v>912</v>
      </c>
      <c r="E621" s="119">
        <v>7.2793448589626927E-2</v>
      </c>
      <c r="F621" s="119">
        <v>3.2786885245901641E-2</v>
      </c>
      <c r="G621" s="119">
        <v>1.5151515151515152E-2</v>
      </c>
      <c r="H621" s="119">
        <v>2.6598226784881007E-2</v>
      </c>
      <c r="I621" s="119">
        <v>4.608294930875576E-4</v>
      </c>
      <c r="J621" s="119">
        <v>1.8527095877721167E-3</v>
      </c>
      <c r="K621" s="117">
        <v>4.5207956600361662E-4</v>
      </c>
      <c r="L621" s="117">
        <v>0</v>
      </c>
      <c r="M621" s="117">
        <v>0</v>
      </c>
      <c r="N621" s="117">
        <v>0</v>
      </c>
      <c r="O621" s="117">
        <v>0</v>
      </c>
    </row>
    <row r="622" spans="1:15" ht="15" x14ac:dyDescent="0.25">
      <c r="A622" s="100">
        <v>41</v>
      </c>
      <c r="B622" s="100" t="s">
        <v>900</v>
      </c>
      <c r="C622" s="116" t="s">
        <v>2004</v>
      </c>
      <c r="D622" s="116" t="s">
        <v>267</v>
      </c>
      <c r="E622" s="117">
        <v>4.8888888888888891E-2</v>
      </c>
      <c r="F622" s="117">
        <v>1.2722646310432569E-2</v>
      </c>
      <c r="G622" s="117">
        <v>1.0800508259212199E-2</v>
      </c>
      <c r="H622" s="117">
        <v>1.0821133036282623E-2</v>
      </c>
      <c r="I622" s="117">
        <v>1.8808777429467085E-3</v>
      </c>
      <c r="J622" s="117">
        <v>0</v>
      </c>
      <c r="K622" s="117">
        <v>0</v>
      </c>
      <c r="L622" s="117">
        <v>0</v>
      </c>
      <c r="M622" s="117">
        <v>0</v>
      </c>
      <c r="N622" s="117">
        <v>0</v>
      </c>
      <c r="O622" s="117">
        <v>0</v>
      </c>
    </row>
    <row r="623" spans="1:15" ht="15" x14ac:dyDescent="0.25">
      <c r="A623" s="105">
        <v>41</v>
      </c>
      <c r="B623" s="105" t="s">
        <v>900</v>
      </c>
      <c r="C623" s="116" t="s">
        <v>2005</v>
      </c>
      <c r="D623" s="118" t="s">
        <v>913</v>
      </c>
      <c r="E623" s="119">
        <v>0</v>
      </c>
      <c r="F623" s="119">
        <v>0</v>
      </c>
      <c r="G623" s="119">
        <v>0</v>
      </c>
      <c r="H623" s="119">
        <v>0</v>
      </c>
      <c r="I623" s="119">
        <v>0</v>
      </c>
      <c r="J623" s="119">
        <v>0</v>
      </c>
      <c r="K623" s="117">
        <v>0</v>
      </c>
      <c r="L623" s="117">
        <v>0</v>
      </c>
      <c r="M623" s="117">
        <v>0</v>
      </c>
      <c r="N623" s="117">
        <v>0</v>
      </c>
      <c r="O623" s="117">
        <v>0</v>
      </c>
    </row>
    <row r="624" spans="1:15" ht="15" x14ac:dyDescent="0.25">
      <c r="A624" s="100">
        <v>41</v>
      </c>
      <c r="B624" s="100" t="s">
        <v>900</v>
      </c>
      <c r="C624" s="116" t="s">
        <v>2006</v>
      </c>
      <c r="D624" s="116" t="s">
        <v>914</v>
      </c>
      <c r="E624" s="117">
        <v>0</v>
      </c>
      <c r="F624" s="117">
        <v>0</v>
      </c>
      <c r="G624" s="117">
        <v>0</v>
      </c>
      <c r="H624" s="117">
        <v>0</v>
      </c>
      <c r="I624" s="117">
        <v>0</v>
      </c>
      <c r="J624" s="117">
        <v>0</v>
      </c>
      <c r="K624" s="117">
        <v>3.4319526627218933E-2</v>
      </c>
      <c r="L624" s="117">
        <v>1.9953051643192488E-2</v>
      </c>
      <c r="M624" s="117">
        <v>1.5116279069767442E-2</v>
      </c>
      <c r="N624" s="117">
        <v>1.5169194865810968E-2</v>
      </c>
      <c r="O624" s="117">
        <v>1.5098722415795587E-2</v>
      </c>
    </row>
    <row r="625" spans="1:15" ht="15" x14ac:dyDescent="0.25">
      <c r="A625" s="105">
        <v>41</v>
      </c>
      <c r="B625" s="105" t="s">
        <v>900</v>
      </c>
      <c r="C625" s="116" t="s">
        <v>2007</v>
      </c>
      <c r="D625" s="118" t="s">
        <v>915</v>
      </c>
      <c r="E625" s="119">
        <v>1.3620386643233744E-2</v>
      </c>
      <c r="F625" s="119">
        <v>0</v>
      </c>
      <c r="G625" s="119">
        <v>4.3898156277436348E-4</v>
      </c>
      <c r="H625" s="119">
        <v>8.7489063867016625E-4</v>
      </c>
      <c r="I625" s="119">
        <v>0</v>
      </c>
      <c r="J625" s="119">
        <v>0</v>
      </c>
      <c r="K625" s="117">
        <v>0</v>
      </c>
      <c r="L625" s="117">
        <v>0</v>
      </c>
      <c r="M625" s="117">
        <v>9.2011710581346717E-3</v>
      </c>
      <c r="N625" s="117">
        <v>7.9232693911592995E-3</v>
      </c>
      <c r="O625" s="117">
        <v>7.071547420965058E-3</v>
      </c>
    </row>
    <row r="626" spans="1:15" ht="15" x14ac:dyDescent="0.25">
      <c r="A626" s="100">
        <v>41</v>
      </c>
      <c r="B626" s="100" t="s">
        <v>900</v>
      </c>
      <c r="C626" s="116" t="s">
        <v>2008</v>
      </c>
      <c r="D626" s="116" t="s">
        <v>916</v>
      </c>
      <c r="E626" s="117">
        <v>1.7574692442882251E-2</v>
      </c>
      <c r="F626" s="117">
        <v>0</v>
      </c>
      <c r="G626" s="117">
        <v>0</v>
      </c>
      <c r="H626" s="117">
        <v>0</v>
      </c>
      <c r="I626" s="117">
        <v>0</v>
      </c>
      <c r="J626" s="117">
        <v>0</v>
      </c>
      <c r="K626" s="117">
        <v>8.3333333333333339E-4</v>
      </c>
      <c r="L626" s="117">
        <v>0</v>
      </c>
      <c r="M626" s="117">
        <v>0</v>
      </c>
      <c r="N626" s="117">
        <v>0</v>
      </c>
      <c r="O626" s="117">
        <v>0</v>
      </c>
    </row>
    <row r="627" spans="1:15" ht="15" x14ac:dyDescent="0.25">
      <c r="A627" s="105">
        <v>41</v>
      </c>
      <c r="B627" s="105" t="s">
        <v>900</v>
      </c>
      <c r="C627" s="116" t="s">
        <v>2009</v>
      </c>
      <c r="D627" s="118" t="s">
        <v>917</v>
      </c>
      <c r="E627" s="119">
        <v>0.33559135847674842</v>
      </c>
      <c r="F627" s="119">
        <v>0.40752236625890087</v>
      </c>
      <c r="G627" s="119">
        <v>0.43240284619594965</v>
      </c>
      <c r="H627" s="119">
        <v>0.46466848319709353</v>
      </c>
      <c r="I627" s="119">
        <v>0.49469519870526885</v>
      </c>
      <c r="J627" s="119">
        <v>0.46770441939524066</v>
      </c>
      <c r="K627" s="117">
        <v>0.47051597051597049</v>
      </c>
      <c r="L627" s="117">
        <v>0.46208819940735574</v>
      </c>
      <c r="M627" s="117">
        <v>0.53749999999999998</v>
      </c>
      <c r="N627" s="117">
        <v>0.51116883116883116</v>
      </c>
      <c r="O627" s="117">
        <v>0.60010355540214011</v>
      </c>
    </row>
    <row r="628" spans="1:15" ht="15" x14ac:dyDescent="0.25">
      <c r="A628" s="100">
        <v>41</v>
      </c>
      <c r="B628" s="100" t="s">
        <v>900</v>
      </c>
      <c r="C628" s="116" t="s">
        <v>2010</v>
      </c>
      <c r="D628" s="116" t="s">
        <v>918</v>
      </c>
      <c r="E628" s="117">
        <v>0</v>
      </c>
      <c r="F628" s="117">
        <v>0</v>
      </c>
      <c r="G628" s="117">
        <v>0</v>
      </c>
      <c r="H628" s="117">
        <v>0</v>
      </c>
      <c r="I628" s="117">
        <v>0</v>
      </c>
      <c r="J628" s="117">
        <v>0</v>
      </c>
      <c r="K628" s="117">
        <v>1.7421602787456446E-3</v>
      </c>
      <c r="L628" s="117">
        <v>1.7152658662092624E-3</v>
      </c>
      <c r="M628" s="117">
        <v>1.7035775127768314E-3</v>
      </c>
      <c r="N628" s="117">
        <v>1.6949152542372881E-3</v>
      </c>
      <c r="O628" s="117">
        <v>1.6891891891891893E-3</v>
      </c>
    </row>
    <row r="629" spans="1:15" ht="15" x14ac:dyDescent="0.25">
      <c r="A629" s="105">
        <v>41</v>
      </c>
      <c r="B629" s="105" t="s">
        <v>900</v>
      </c>
      <c r="C629" s="116" t="s">
        <v>2011</v>
      </c>
      <c r="D629" s="118" t="s">
        <v>919</v>
      </c>
      <c r="E629" s="119">
        <v>0</v>
      </c>
      <c r="F629" s="119">
        <v>0</v>
      </c>
      <c r="G629" s="119">
        <v>0</v>
      </c>
      <c r="H629" s="119">
        <v>0</v>
      </c>
      <c r="I629" s="119">
        <v>0</v>
      </c>
      <c r="J629" s="119">
        <v>0</v>
      </c>
      <c r="K629" s="117">
        <v>0</v>
      </c>
      <c r="L629" s="117">
        <v>0</v>
      </c>
      <c r="M629" s="117">
        <v>0</v>
      </c>
      <c r="N629" s="117">
        <v>0</v>
      </c>
      <c r="O629" s="117">
        <v>0</v>
      </c>
    </row>
    <row r="630" spans="1:15" ht="15" x14ac:dyDescent="0.25">
      <c r="A630" s="100">
        <v>41</v>
      </c>
      <c r="B630" s="100" t="s">
        <v>900</v>
      </c>
      <c r="C630" s="116" t="s">
        <v>2012</v>
      </c>
      <c r="D630" s="116" t="s">
        <v>920</v>
      </c>
      <c r="E630" s="117">
        <v>2.3890784982935155E-2</v>
      </c>
      <c r="F630" s="117">
        <v>0</v>
      </c>
      <c r="G630" s="117">
        <v>1.6920473773265651E-3</v>
      </c>
      <c r="H630" s="117">
        <v>0</v>
      </c>
      <c r="I630" s="117">
        <v>0</v>
      </c>
      <c r="J630" s="117">
        <v>0</v>
      </c>
      <c r="K630" s="117">
        <v>1.639344262295082E-3</v>
      </c>
      <c r="L630" s="117">
        <v>0</v>
      </c>
      <c r="M630" s="117">
        <v>0</v>
      </c>
      <c r="N630" s="117">
        <v>0</v>
      </c>
      <c r="O630" s="117">
        <v>0</v>
      </c>
    </row>
    <row r="631" spans="1:15" ht="15" x14ac:dyDescent="0.25">
      <c r="A631" s="105">
        <v>41</v>
      </c>
      <c r="B631" s="105" t="s">
        <v>900</v>
      </c>
      <c r="C631" s="116" t="s">
        <v>2013</v>
      </c>
      <c r="D631" s="118" t="s">
        <v>921</v>
      </c>
      <c r="E631" s="119">
        <v>0</v>
      </c>
      <c r="F631" s="119">
        <v>0</v>
      </c>
      <c r="G631" s="119">
        <v>0</v>
      </c>
      <c r="H631" s="119">
        <v>2.2999080036798527E-3</v>
      </c>
      <c r="I631" s="119">
        <v>0</v>
      </c>
      <c r="J631" s="119">
        <v>4.5433893684688776E-4</v>
      </c>
      <c r="K631" s="117">
        <v>4.4682752457551384E-4</v>
      </c>
      <c r="L631" s="117">
        <v>0</v>
      </c>
      <c r="M631" s="117">
        <v>0</v>
      </c>
      <c r="N631" s="117">
        <v>0</v>
      </c>
      <c r="O631" s="117">
        <v>0</v>
      </c>
    </row>
    <row r="632" spans="1:15" ht="15" x14ac:dyDescent="0.25">
      <c r="A632" s="100">
        <v>41</v>
      </c>
      <c r="B632" s="100" t="s">
        <v>900</v>
      </c>
      <c r="C632" s="116" t="s">
        <v>2014</v>
      </c>
      <c r="D632" s="116" t="s">
        <v>641</v>
      </c>
      <c r="E632" s="117">
        <v>0</v>
      </c>
      <c r="F632" s="117">
        <v>0</v>
      </c>
      <c r="G632" s="117">
        <v>0</v>
      </c>
      <c r="H632" s="117">
        <v>0</v>
      </c>
      <c r="I632" s="117">
        <v>0</v>
      </c>
      <c r="J632" s="117">
        <v>0</v>
      </c>
      <c r="K632" s="117">
        <v>0</v>
      </c>
      <c r="L632" s="117">
        <v>0</v>
      </c>
      <c r="M632" s="117">
        <v>0</v>
      </c>
      <c r="N632" s="117">
        <v>0</v>
      </c>
      <c r="O632" s="117">
        <v>0</v>
      </c>
    </row>
    <row r="633" spans="1:15" ht="15" x14ac:dyDescent="0.25">
      <c r="A633" s="105">
        <v>41</v>
      </c>
      <c r="B633" s="105" t="s">
        <v>900</v>
      </c>
      <c r="C633" s="116" t="s">
        <v>2015</v>
      </c>
      <c r="D633" s="118" t="s">
        <v>922</v>
      </c>
      <c r="E633" s="119">
        <v>3.7846930193439862E-2</v>
      </c>
      <c r="F633" s="119">
        <v>3.4013605442176869E-3</v>
      </c>
      <c r="G633" s="119">
        <v>0</v>
      </c>
      <c r="H633" s="119">
        <v>0</v>
      </c>
      <c r="I633" s="119">
        <v>0</v>
      </c>
      <c r="J633" s="119">
        <v>0</v>
      </c>
      <c r="K633" s="117">
        <v>0</v>
      </c>
      <c r="L633" s="117">
        <v>0</v>
      </c>
      <c r="M633" s="117">
        <v>0</v>
      </c>
      <c r="N633" s="117">
        <v>0</v>
      </c>
      <c r="O633" s="117">
        <v>0</v>
      </c>
    </row>
    <row r="634" spans="1:15" ht="15" x14ac:dyDescent="0.25">
      <c r="A634" s="100">
        <v>41</v>
      </c>
      <c r="B634" s="100" t="s">
        <v>900</v>
      </c>
      <c r="C634" s="116" t="s">
        <v>2016</v>
      </c>
      <c r="D634" s="116" t="s">
        <v>923</v>
      </c>
      <c r="E634" s="117">
        <v>0.40614973262032084</v>
      </c>
      <c r="F634" s="117">
        <v>0.43777051497217562</v>
      </c>
      <c r="G634" s="117">
        <v>0.48149772009821118</v>
      </c>
      <c r="H634" s="117">
        <v>0.52213314743813177</v>
      </c>
      <c r="I634" s="117">
        <v>0.48005807498505421</v>
      </c>
      <c r="J634" s="117">
        <v>0.52416828917294511</v>
      </c>
      <c r="K634" s="117">
        <v>0.55670360803266394</v>
      </c>
      <c r="L634" s="117">
        <v>0.55414118036039017</v>
      </c>
      <c r="M634" s="117">
        <v>0.54899052327976927</v>
      </c>
      <c r="N634" s="117">
        <v>0.56655149720302733</v>
      </c>
      <c r="O634" s="117">
        <v>0.59975379565038978</v>
      </c>
    </row>
    <row r="635" spans="1:15" ht="15" x14ac:dyDescent="0.25">
      <c r="A635" s="105">
        <v>41</v>
      </c>
      <c r="B635" s="105" t="s">
        <v>900</v>
      </c>
      <c r="C635" s="116" t="s">
        <v>2017</v>
      </c>
      <c r="D635" s="118" t="s">
        <v>924</v>
      </c>
      <c r="E635" s="119">
        <v>6.1501210653753025E-2</v>
      </c>
      <c r="F635" s="119">
        <v>0.14978396543446951</v>
      </c>
      <c r="G635" s="119">
        <v>0.24256951102588686</v>
      </c>
      <c r="H635" s="119">
        <v>0.28551000953288846</v>
      </c>
      <c r="I635" s="119">
        <v>0.33397497593840231</v>
      </c>
      <c r="J635" s="119">
        <v>0.34017175572519082</v>
      </c>
      <c r="K635" s="117">
        <v>0.39435294117647057</v>
      </c>
      <c r="L635" s="117">
        <v>0.39130434782608697</v>
      </c>
      <c r="M635" s="117">
        <v>0.36308411214953273</v>
      </c>
      <c r="N635" s="117">
        <v>0.35727611940298509</v>
      </c>
      <c r="O635" s="117">
        <v>0.43330223880597013</v>
      </c>
    </row>
    <row r="636" spans="1:15" ht="15" x14ac:dyDescent="0.25">
      <c r="A636" s="100">
        <v>41</v>
      </c>
      <c r="B636" s="100" t="s">
        <v>900</v>
      </c>
      <c r="C636" s="116" t="s">
        <v>2018</v>
      </c>
      <c r="D636" s="116" t="s">
        <v>925</v>
      </c>
      <c r="E636" s="117">
        <v>0</v>
      </c>
      <c r="F636" s="117">
        <v>0</v>
      </c>
      <c r="G636" s="117">
        <v>0</v>
      </c>
      <c r="H636" s="117">
        <v>0</v>
      </c>
      <c r="I636" s="117">
        <v>0</v>
      </c>
      <c r="J636" s="117">
        <v>0</v>
      </c>
      <c r="K636" s="117">
        <v>0</v>
      </c>
      <c r="L636" s="117">
        <v>0</v>
      </c>
      <c r="M636" s="117">
        <v>0</v>
      </c>
      <c r="N636" s="117">
        <v>0</v>
      </c>
      <c r="O636" s="117">
        <v>0</v>
      </c>
    </row>
    <row r="637" spans="1:15" ht="15" x14ac:dyDescent="0.25">
      <c r="A637" s="105">
        <v>41</v>
      </c>
      <c r="B637" s="105" t="s">
        <v>900</v>
      </c>
      <c r="C637" s="116" t="s">
        <v>2019</v>
      </c>
      <c r="D637" s="118" t="s">
        <v>926</v>
      </c>
      <c r="E637" s="119">
        <v>1.9491820396797772E-2</v>
      </c>
      <c r="F637" s="119">
        <v>1.0812696198116497E-2</v>
      </c>
      <c r="G637" s="119">
        <v>1.1095700416088766E-2</v>
      </c>
      <c r="H637" s="119">
        <v>2.5819958129797628E-2</v>
      </c>
      <c r="I637" s="119">
        <v>6.6155988857938717E-3</v>
      </c>
      <c r="J637" s="119">
        <v>1.6637781629116118E-2</v>
      </c>
      <c r="K637" s="117">
        <v>1.3296965564268667E-2</v>
      </c>
      <c r="L637" s="117">
        <v>2.096719648292188E-2</v>
      </c>
      <c r="M637" s="117">
        <v>1.449763991908294E-2</v>
      </c>
      <c r="N637" s="117">
        <v>1.2474713418745786E-2</v>
      </c>
      <c r="O637" s="117">
        <v>1.3790783720147999E-2</v>
      </c>
    </row>
    <row r="638" spans="1:15" ht="15" x14ac:dyDescent="0.25">
      <c r="A638" s="100">
        <v>41</v>
      </c>
      <c r="B638" s="100" t="s">
        <v>900</v>
      </c>
      <c r="C638" s="116" t="s">
        <v>2020</v>
      </c>
      <c r="D638" s="116" t="s">
        <v>590</v>
      </c>
      <c r="E638" s="117">
        <v>0.01</v>
      </c>
      <c r="F638" s="117">
        <v>1.1173184357541898E-3</v>
      </c>
      <c r="G638" s="117">
        <v>0</v>
      </c>
      <c r="H638" s="117">
        <v>0</v>
      </c>
      <c r="I638" s="117">
        <v>0</v>
      </c>
      <c r="J638" s="117">
        <v>2.2727272727272726E-3</v>
      </c>
      <c r="K638" s="117">
        <v>0</v>
      </c>
      <c r="L638" s="117">
        <v>0</v>
      </c>
      <c r="M638" s="117">
        <v>1.2061403508771929E-2</v>
      </c>
      <c r="N638" s="117">
        <v>7.658643326039387E-3</v>
      </c>
      <c r="O638" s="117">
        <v>5.4644808743169399E-3</v>
      </c>
    </row>
    <row r="639" spans="1:15" ht="15" x14ac:dyDescent="0.25">
      <c r="A639" s="105">
        <v>41</v>
      </c>
      <c r="B639" s="105" t="s">
        <v>900</v>
      </c>
      <c r="C639" s="116" t="s">
        <v>2021</v>
      </c>
      <c r="D639" s="118" t="s">
        <v>927</v>
      </c>
      <c r="E639" s="119">
        <v>1.5709642470205849E-2</v>
      </c>
      <c r="F639" s="119">
        <v>5.3619302949061668E-4</v>
      </c>
      <c r="G639" s="119">
        <v>0</v>
      </c>
      <c r="H639" s="119">
        <v>0</v>
      </c>
      <c r="I639" s="119">
        <v>0</v>
      </c>
      <c r="J639" s="119">
        <v>0</v>
      </c>
      <c r="K639" s="117">
        <v>0</v>
      </c>
      <c r="L639" s="117">
        <v>0</v>
      </c>
      <c r="M639" s="117">
        <v>5.9820538384845467E-3</v>
      </c>
      <c r="N639" s="117">
        <v>1.4910536779324055E-3</v>
      </c>
      <c r="O639" s="117">
        <v>1.483679525222552E-3</v>
      </c>
    </row>
    <row r="640" spans="1:15" ht="15" x14ac:dyDescent="0.25">
      <c r="A640" s="100">
        <v>41</v>
      </c>
      <c r="B640" s="100" t="s">
        <v>900</v>
      </c>
      <c r="C640" s="116" t="s">
        <v>2022</v>
      </c>
      <c r="D640" s="116" t="s">
        <v>928</v>
      </c>
      <c r="E640" s="117">
        <v>8.5836909871244635E-3</v>
      </c>
      <c r="F640" s="117">
        <v>2.4464831804281344E-3</v>
      </c>
      <c r="G640" s="117">
        <v>6.1614294516327791E-4</v>
      </c>
      <c r="H640" s="117">
        <v>0</v>
      </c>
      <c r="I640" s="117">
        <v>0</v>
      </c>
      <c r="J640" s="117">
        <v>0</v>
      </c>
      <c r="K640" s="117">
        <v>0</v>
      </c>
      <c r="L640" s="117">
        <v>0</v>
      </c>
      <c r="M640" s="117">
        <v>0</v>
      </c>
      <c r="N640" s="117">
        <v>0</v>
      </c>
      <c r="O640" s="117">
        <v>0</v>
      </c>
    </row>
    <row r="641" spans="1:15" ht="15" x14ac:dyDescent="0.25">
      <c r="A641" s="105">
        <v>41</v>
      </c>
      <c r="B641" s="105" t="s">
        <v>900</v>
      </c>
      <c r="C641" s="116" t="s">
        <v>2023</v>
      </c>
      <c r="D641" s="118" t="s">
        <v>929</v>
      </c>
      <c r="E641" s="119">
        <v>3.6423841059602648E-2</v>
      </c>
      <c r="F641" s="119">
        <v>0</v>
      </c>
      <c r="G641" s="119">
        <v>0</v>
      </c>
      <c r="H641" s="119">
        <v>0</v>
      </c>
      <c r="I641" s="119">
        <v>0</v>
      </c>
      <c r="J641" s="119">
        <v>0</v>
      </c>
      <c r="K641" s="117">
        <v>0</v>
      </c>
      <c r="L641" s="117">
        <v>0</v>
      </c>
      <c r="M641" s="117">
        <v>0</v>
      </c>
      <c r="N641" s="117">
        <v>0</v>
      </c>
      <c r="O641" s="117">
        <v>0</v>
      </c>
    </row>
    <row r="642" spans="1:15" ht="15" x14ac:dyDescent="0.25">
      <c r="A642" s="100">
        <v>41</v>
      </c>
      <c r="B642" s="100" t="s">
        <v>900</v>
      </c>
      <c r="C642" s="116" t="s">
        <v>2024</v>
      </c>
      <c r="D642" s="116" t="s">
        <v>930</v>
      </c>
      <c r="E642" s="117">
        <v>0</v>
      </c>
      <c r="F642" s="117">
        <v>0</v>
      </c>
      <c r="G642" s="117">
        <v>0</v>
      </c>
      <c r="H642" s="117">
        <v>0</v>
      </c>
      <c r="I642" s="117">
        <v>0</v>
      </c>
      <c r="J642" s="117">
        <v>0</v>
      </c>
      <c r="K642" s="117">
        <v>0</v>
      </c>
      <c r="L642" s="117">
        <v>0</v>
      </c>
      <c r="M642" s="117">
        <v>0</v>
      </c>
      <c r="N642" s="117">
        <v>0</v>
      </c>
      <c r="O642" s="117">
        <v>0</v>
      </c>
    </row>
    <row r="643" spans="1:15" ht="15" x14ac:dyDescent="0.25">
      <c r="A643" s="105">
        <v>41</v>
      </c>
      <c r="B643" s="105" t="s">
        <v>900</v>
      </c>
      <c r="C643" s="116" t="s">
        <v>2025</v>
      </c>
      <c r="D643" s="118" t="s">
        <v>931</v>
      </c>
      <c r="E643" s="119">
        <v>1.9971469329529243E-2</v>
      </c>
      <c r="F643" s="119">
        <v>0</v>
      </c>
      <c r="G643" s="119">
        <v>0</v>
      </c>
      <c r="H643" s="119">
        <v>1.4662756598240469E-3</v>
      </c>
      <c r="I643" s="119">
        <v>0</v>
      </c>
      <c r="J643" s="119">
        <v>4.3923865300146414E-3</v>
      </c>
      <c r="K643" s="117">
        <v>0</v>
      </c>
      <c r="L643" s="117">
        <v>0</v>
      </c>
      <c r="M643" s="117">
        <v>0</v>
      </c>
      <c r="N643" s="117">
        <v>0</v>
      </c>
      <c r="O643" s="117">
        <v>0</v>
      </c>
    </row>
    <row r="644" spans="1:15" ht="15" x14ac:dyDescent="0.25">
      <c r="A644" s="100">
        <v>41</v>
      </c>
      <c r="B644" s="100" t="s">
        <v>900</v>
      </c>
      <c r="C644" s="116" t="s">
        <v>2026</v>
      </c>
      <c r="D644" s="116" t="s">
        <v>932</v>
      </c>
      <c r="E644" s="117">
        <v>0</v>
      </c>
      <c r="F644" s="117">
        <v>5.1679586563307489E-4</v>
      </c>
      <c r="G644" s="117">
        <v>0</v>
      </c>
      <c r="H644" s="117">
        <v>0</v>
      </c>
      <c r="I644" s="117">
        <v>0</v>
      </c>
      <c r="J644" s="117">
        <v>0</v>
      </c>
      <c r="K644" s="117">
        <v>0</v>
      </c>
      <c r="L644" s="117">
        <v>0</v>
      </c>
      <c r="M644" s="117">
        <v>5.0377833753148613E-4</v>
      </c>
      <c r="N644" s="117">
        <v>0</v>
      </c>
      <c r="O644" s="117">
        <v>0</v>
      </c>
    </row>
    <row r="645" spans="1:15" ht="15" x14ac:dyDescent="0.25">
      <c r="A645" s="105">
        <v>41</v>
      </c>
      <c r="B645" s="105" t="s">
        <v>900</v>
      </c>
      <c r="C645" s="116" t="s">
        <v>2027</v>
      </c>
      <c r="D645" s="118" t="s">
        <v>933</v>
      </c>
      <c r="E645" s="119">
        <v>3.0357142857142857E-2</v>
      </c>
      <c r="F645" s="119">
        <v>0</v>
      </c>
      <c r="G645" s="119">
        <v>0</v>
      </c>
      <c r="H645" s="119">
        <v>0</v>
      </c>
      <c r="I645" s="119">
        <v>0</v>
      </c>
      <c r="J645" s="119">
        <v>0</v>
      </c>
      <c r="K645" s="117">
        <v>0</v>
      </c>
      <c r="L645" s="117">
        <v>0</v>
      </c>
      <c r="M645" s="117">
        <v>0</v>
      </c>
      <c r="N645" s="117">
        <v>0</v>
      </c>
      <c r="O645" s="117">
        <v>0</v>
      </c>
    </row>
    <row r="646" spans="1:15" ht="15" x14ac:dyDescent="0.25">
      <c r="A646" s="100">
        <v>41</v>
      </c>
      <c r="B646" s="100" t="s">
        <v>900</v>
      </c>
      <c r="C646" s="116" t="s">
        <v>2028</v>
      </c>
      <c r="D646" s="116" t="s">
        <v>934</v>
      </c>
      <c r="E646" s="117">
        <v>0</v>
      </c>
      <c r="F646" s="117">
        <v>0</v>
      </c>
      <c r="G646" s="117">
        <v>0</v>
      </c>
      <c r="H646" s="117">
        <v>0</v>
      </c>
      <c r="I646" s="117">
        <v>0</v>
      </c>
      <c r="J646" s="117">
        <v>1.6260162601626016E-3</v>
      </c>
      <c r="K646" s="117">
        <v>1.589825119236884E-3</v>
      </c>
      <c r="L646" s="117">
        <v>0</v>
      </c>
      <c r="M646" s="117">
        <v>0</v>
      </c>
      <c r="N646" s="117">
        <v>0</v>
      </c>
      <c r="O646" s="117">
        <v>0</v>
      </c>
    </row>
    <row r="647" spans="1:15" ht="15" x14ac:dyDescent="0.25">
      <c r="A647" s="105">
        <v>44</v>
      </c>
      <c r="B647" s="105" t="s">
        <v>935</v>
      </c>
      <c r="C647" s="116" t="s">
        <v>2029</v>
      </c>
      <c r="D647" s="118" t="s">
        <v>936</v>
      </c>
      <c r="E647" s="119">
        <v>0.64204292173470034</v>
      </c>
      <c r="F647" s="119">
        <v>0.70159102121361616</v>
      </c>
      <c r="G647" s="119">
        <v>0.67506087782859181</v>
      </c>
      <c r="H647" s="119">
        <v>0.66533637400228052</v>
      </c>
      <c r="I647" s="119">
        <v>0.65775401069518713</v>
      </c>
      <c r="J647" s="119">
        <v>0.66685991356593233</v>
      </c>
      <c r="K647" s="117">
        <v>0.62074846995083777</v>
      </c>
      <c r="L647" s="117">
        <v>0.60537984037836245</v>
      </c>
      <c r="M647" s="117">
        <v>0.63415231010180106</v>
      </c>
      <c r="N647" s="117">
        <v>0.68757939998045536</v>
      </c>
      <c r="O647" s="117">
        <v>0.73062100590272694</v>
      </c>
    </row>
    <row r="648" spans="1:15" ht="15" x14ac:dyDescent="0.25">
      <c r="A648" s="100">
        <v>44</v>
      </c>
      <c r="B648" s="100" t="s">
        <v>935</v>
      </c>
      <c r="C648" s="116" t="s">
        <v>2030</v>
      </c>
      <c r="D648" s="116" t="s">
        <v>654</v>
      </c>
      <c r="E648" s="117">
        <v>1.4966933518969718E-2</v>
      </c>
      <c r="F648" s="117">
        <v>1.0033444816053511E-3</v>
      </c>
      <c r="G648" s="117">
        <v>9.3097913322632425E-3</v>
      </c>
      <c r="H648" s="117">
        <v>1.4166923313828149E-2</v>
      </c>
      <c r="I648" s="117">
        <v>0</v>
      </c>
      <c r="J648" s="117">
        <v>0</v>
      </c>
      <c r="K648" s="117">
        <v>0</v>
      </c>
      <c r="L648" s="117">
        <v>0</v>
      </c>
      <c r="M648" s="117">
        <v>0</v>
      </c>
      <c r="N648" s="117">
        <v>0</v>
      </c>
      <c r="O648" s="117">
        <v>0</v>
      </c>
    </row>
    <row r="649" spans="1:15" ht="15" x14ac:dyDescent="0.25">
      <c r="A649" s="105">
        <v>44</v>
      </c>
      <c r="B649" s="105" t="s">
        <v>935</v>
      </c>
      <c r="C649" s="116" t="s">
        <v>2031</v>
      </c>
      <c r="D649" s="118" t="s">
        <v>937</v>
      </c>
      <c r="E649" s="119">
        <v>2.6604068857589983E-2</v>
      </c>
      <c r="F649" s="119">
        <v>1.0885999395222256E-2</v>
      </c>
      <c r="G649" s="119">
        <v>0</v>
      </c>
      <c r="H649" s="119">
        <v>0</v>
      </c>
      <c r="I649" s="119">
        <v>0</v>
      </c>
      <c r="J649" s="119">
        <v>0</v>
      </c>
      <c r="K649" s="117">
        <v>0</v>
      </c>
      <c r="L649" s="117">
        <v>0</v>
      </c>
      <c r="M649" s="117">
        <v>0</v>
      </c>
      <c r="N649" s="117">
        <v>0</v>
      </c>
      <c r="O649" s="117">
        <v>0</v>
      </c>
    </row>
    <row r="650" spans="1:15" ht="15" x14ac:dyDescent="0.25">
      <c r="A650" s="100">
        <v>44</v>
      </c>
      <c r="B650" s="100" t="s">
        <v>935</v>
      </c>
      <c r="C650" s="116" t="s">
        <v>2032</v>
      </c>
      <c r="D650" s="116" t="s">
        <v>938</v>
      </c>
      <c r="E650" s="117">
        <v>0</v>
      </c>
      <c r="F650" s="117">
        <v>0</v>
      </c>
      <c r="G650" s="117">
        <v>0</v>
      </c>
      <c r="H650" s="117">
        <v>0</v>
      </c>
      <c r="I650" s="117">
        <v>0</v>
      </c>
      <c r="J650" s="117">
        <v>4.8204386599180526E-4</v>
      </c>
      <c r="K650" s="117">
        <v>0</v>
      </c>
      <c r="L650" s="117">
        <v>0</v>
      </c>
      <c r="M650" s="117">
        <v>0</v>
      </c>
      <c r="N650" s="117">
        <v>0</v>
      </c>
      <c r="O650" s="117">
        <v>0</v>
      </c>
    </row>
    <row r="651" spans="1:15" ht="15" x14ac:dyDescent="0.25">
      <c r="A651" s="105">
        <v>44</v>
      </c>
      <c r="B651" s="105" t="s">
        <v>935</v>
      </c>
      <c r="C651" s="116" t="s">
        <v>2033</v>
      </c>
      <c r="D651" s="118" t="s">
        <v>939</v>
      </c>
      <c r="E651" s="119">
        <v>0</v>
      </c>
      <c r="F651" s="119">
        <v>2.5423728813559324E-2</v>
      </c>
      <c r="G651" s="119">
        <v>7.5872534142640367E-3</v>
      </c>
      <c r="H651" s="119">
        <v>0</v>
      </c>
      <c r="I651" s="119">
        <v>0</v>
      </c>
      <c r="J651" s="119">
        <v>0</v>
      </c>
      <c r="K651" s="117">
        <v>0</v>
      </c>
      <c r="L651" s="117">
        <v>0</v>
      </c>
      <c r="M651" s="117">
        <v>0</v>
      </c>
      <c r="N651" s="117">
        <v>0</v>
      </c>
      <c r="O651" s="117">
        <v>0</v>
      </c>
    </row>
    <row r="652" spans="1:15" ht="15" x14ac:dyDescent="0.25">
      <c r="A652" s="100">
        <v>44</v>
      </c>
      <c r="B652" s="100" t="s">
        <v>935</v>
      </c>
      <c r="C652" s="116" t="s">
        <v>2034</v>
      </c>
      <c r="D652" s="116" t="s">
        <v>940</v>
      </c>
      <c r="E652" s="117">
        <v>3.5906642728904849E-2</v>
      </c>
      <c r="F652" s="117">
        <v>0</v>
      </c>
      <c r="G652" s="117">
        <v>0</v>
      </c>
      <c r="H652" s="117">
        <v>0</v>
      </c>
      <c r="I652" s="117">
        <v>0</v>
      </c>
      <c r="J652" s="117">
        <v>0</v>
      </c>
      <c r="K652" s="117">
        <v>0</v>
      </c>
      <c r="L652" s="117">
        <v>0</v>
      </c>
      <c r="M652" s="117">
        <v>0</v>
      </c>
      <c r="N652" s="117">
        <v>0</v>
      </c>
      <c r="O652" s="117">
        <v>0</v>
      </c>
    </row>
    <row r="653" spans="1:15" ht="15" x14ac:dyDescent="0.25">
      <c r="A653" s="105">
        <v>44</v>
      </c>
      <c r="B653" s="105" t="s">
        <v>935</v>
      </c>
      <c r="C653" s="116" t="s">
        <v>2035</v>
      </c>
      <c r="D653" s="118" t="s">
        <v>941</v>
      </c>
      <c r="E653" s="119">
        <v>0.83318277627220716</v>
      </c>
      <c r="F653" s="119">
        <v>1.1858355282411472</v>
      </c>
      <c r="G653" s="119">
        <v>1.2211838006230529</v>
      </c>
      <c r="H653" s="119">
        <v>1.2390057361376674</v>
      </c>
      <c r="I653" s="119">
        <v>1.1651090342679127</v>
      </c>
      <c r="J653" s="119">
        <v>0.97394636015325675</v>
      </c>
      <c r="K653" s="117">
        <v>0.84666986104456154</v>
      </c>
      <c r="L653" s="117">
        <v>0.70382616910722717</v>
      </c>
      <c r="M653" s="117">
        <v>0.68154062940347582</v>
      </c>
      <c r="N653" s="117">
        <v>0.58618266978922717</v>
      </c>
      <c r="O653" s="117">
        <v>0.58405424362871172</v>
      </c>
    </row>
    <row r="654" spans="1:15" ht="15" x14ac:dyDescent="0.25">
      <c r="A654" s="100">
        <v>44</v>
      </c>
      <c r="B654" s="100" t="s">
        <v>935</v>
      </c>
      <c r="C654" s="116" t="s">
        <v>2036</v>
      </c>
      <c r="D654" s="116" t="s">
        <v>942</v>
      </c>
      <c r="E654" s="117">
        <v>0</v>
      </c>
      <c r="F654" s="117">
        <v>0</v>
      </c>
      <c r="G654" s="117">
        <v>0</v>
      </c>
      <c r="H654" s="117">
        <v>0</v>
      </c>
      <c r="I654" s="117">
        <v>0</v>
      </c>
      <c r="J654" s="117">
        <v>0</v>
      </c>
      <c r="K654" s="117">
        <v>4.2498937526561835E-4</v>
      </c>
      <c r="L654" s="117">
        <v>0</v>
      </c>
      <c r="M654" s="117">
        <v>0</v>
      </c>
      <c r="N654" s="117">
        <v>0</v>
      </c>
      <c r="O654" s="117">
        <v>0</v>
      </c>
    </row>
    <row r="655" spans="1:15" ht="15" x14ac:dyDescent="0.25">
      <c r="A655" s="105">
        <v>44</v>
      </c>
      <c r="B655" s="105" t="s">
        <v>935</v>
      </c>
      <c r="C655" s="116" t="s">
        <v>2037</v>
      </c>
      <c r="D655" s="118" t="s">
        <v>943</v>
      </c>
      <c r="E655" s="119">
        <v>8.1355932203389825E-2</v>
      </c>
      <c r="F655" s="119">
        <v>0</v>
      </c>
      <c r="G655" s="119">
        <v>0</v>
      </c>
      <c r="H655" s="119">
        <v>0</v>
      </c>
      <c r="I655" s="119">
        <v>0</v>
      </c>
      <c r="J655" s="119">
        <v>0</v>
      </c>
      <c r="K655" s="117">
        <v>0</v>
      </c>
      <c r="L655" s="117">
        <v>0</v>
      </c>
      <c r="M655" s="117">
        <v>0</v>
      </c>
      <c r="N655" s="117">
        <v>0</v>
      </c>
      <c r="O655" s="117">
        <v>0</v>
      </c>
    </row>
    <row r="656" spans="1:15" ht="15" x14ac:dyDescent="0.25">
      <c r="A656" s="100">
        <v>44</v>
      </c>
      <c r="B656" s="100" t="s">
        <v>935</v>
      </c>
      <c r="C656" s="116" t="s">
        <v>2038</v>
      </c>
      <c r="D656" s="116" t="s">
        <v>944</v>
      </c>
      <c r="E656" s="117">
        <v>0.11295119643098553</v>
      </c>
      <c r="F656" s="117">
        <v>0.17448172127395201</v>
      </c>
      <c r="G656" s="117">
        <v>0.1610586011342155</v>
      </c>
      <c r="H656" s="117">
        <v>0.15992246183668524</v>
      </c>
      <c r="I656" s="117">
        <v>0.15672636642902685</v>
      </c>
      <c r="J656" s="117">
        <v>0.14581253466444813</v>
      </c>
      <c r="K656" s="117">
        <v>0.13272445655076642</v>
      </c>
      <c r="L656" s="117">
        <v>0.1333017826155545</v>
      </c>
      <c r="M656" s="117">
        <v>0.1359908050781046</v>
      </c>
      <c r="N656" s="117">
        <v>0.15082138200782269</v>
      </c>
      <c r="O656" s="117">
        <v>0.15882934958079467</v>
      </c>
    </row>
    <row r="657" spans="1:15" ht="15" x14ac:dyDescent="0.25">
      <c r="A657" s="105">
        <v>44</v>
      </c>
      <c r="B657" s="105" t="s">
        <v>935</v>
      </c>
      <c r="C657" s="116" t="s">
        <v>2039</v>
      </c>
      <c r="D657" s="118" t="s">
        <v>945</v>
      </c>
      <c r="E657" s="119">
        <v>2.8649563745279334E-2</v>
      </c>
      <c r="F657" s="119">
        <v>4.7583081570996978E-2</v>
      </c>
      <c r="G657" s="119">
        <v>4.8398835516739444E-2</v>
      </c>
      <c r="H657" s="119">
        <v>5.8960615241202517E-2</v>
      </c>
      <c r="I657" s="119">
        <v>3.8732788536885707E-2</v>
      </c>
      <c r="J657" s="119">
        <v>2.9325819244416615E-2</v>
      </c>
      <c r="K657" s="117">
        <v>1.6499282639885222E-2</v>
      </c>
      <c r="L657" s="117">
        <v>1.3807700060471679E-2</v>
      </c>
      <c r="M657" s="117">
        <v>1.0017028949213663E-4</v>
      </c>
      <c r="N657" s="117">
        <v>0</v>
      </c>
      <c r="O657" s="117">
        <v>0</v>
      </c>
    </row>
    <row r="658" spans="1:15" ht="15" x14ac:dyDescent="0.25">
      <c r="A658" s="100">
        <v>44</v>
      </c>
      <c r="B658" s="100" t="s">
        <v>935</v>
      </c>
      <c r="C658" s="116" t="s">
        <v>2040</v>
      </c>
      <c r="D658" s="116" t="s">
        <v>946</v>
      </c>
      <c r="E658" s="117">
        <v>0.22056216763737654</v>
      </c>
      <c r="F658" s="117">
        <v>0.14502487562189054</v>
      </c>
      <c r="G658" s="117">
        <v>8.7305447470817116E-2</v>
      </c>
      <c r="H658" s="117">
        <v>5.9616749467707592E-2</v>
      </c>
      <c r="I658" s="117">
        <v>6.4715298422135831E-2</v>
      </c>
      <c r="J658" s="117">
        <v>9.2836420441865658E-2</v>
      </c>
      <c r="K658" s="117">
        <v>0.1336875664187035</v>
      </c>
      <c r="L658" s="117">
        <v>0.20008398068444258</v>
      </c>
      <c r="M658" s="117">
        <v>0.1829191898099812</v>
      </c>
      <c r="N658" s="117">
        <v>0.15719063545150502</v>
      </c>
      <c r="O658" s="117">
        <v>0.1670849017147637</v>
      </c>
    </row>
    <row r="659" spans="1:15" ht="15" x14ac:dyDescent="0.25">
      <c r="A659" s="105">
        <v>44</v>
      </c>
      <c r="B659" s="105" t="s">
        <v>935</v>
      </c>
      <c r="C659" s="116" t="s">
        <v>2041</v>
      </c>
      <c r="D659" s="118" t="s">
        <v>947</v>
      </c>
      <c r="E659" s="119">
        <v>5.758281573498965E-3</v>
      </c>
      <c r="F659" s="119">
        <v>4.9601305958435361E-3</v>
      </c>
      <c r="G659" s="119">
        <v>0</v>
      </c>
      <c r="H659" s="119">
        <v>2.9781021897810219E-3</v>
      </c>
      <c r="I659" s="119">
        <v>1.8753447324875896E-3</v>
      </c>
      <c r="J659" s="119">
        <v>1.9226877150374418E-3</v>
      </c>
      <c r="K659" s="117">
        <v>3.072893053246688E-3</v>
      </c>
      <c r="L659" s="117">
        <v>1.2794546262905696E-2</v>
      </c>
      <c r="M659" s="117">
        <v>1.2661955241460542E-2</v>
      </c>
      <c r="N659" s="117">
        <v>1.7043222003929274E-2</v>
      </c>
      <c r="O659" s="117">
        <v>1.8942925847769545E-2</v>
      </c>
    </row>
    <row r="660" spans="1:15" ht="15" x14ac:dyDescent="0.25">
      <c r="A660" s="100">
        <v>44</v>
      </c>
      <c r="B660" s="100" t="s">
        <v>935</v>
      </c>
      <c r="C660" s="116" t="s">
        <v>2042</v>
      </c>
      <c r="D660" s="116" t="s">
        <v>948</v>
      </c>
      <c r="E660" s="117">
        <v>0</v>
      </c>
      <c r="F660" s="117">
        <v>0</v>
      </c>
      <c r="G660" s="117">
        <v>0</v>
      </c>
      <c r="H660" s="117">
        <v>0</v>
      </c>
      <c r="I660" s="117">
        <v>0</v>
      </c>
      <c r="J660" s="117">
        <v>0</v>
      </c>
      <c r="K660" s="117">
        <v>0</v>
      </c>
      <c r="L660" s="117">
        <v>0</v>
      </c>
      <c r="M660" s="117">
        <v>0</v>
      </c>
      <c r="N660" s="117">
        <v>0</v>
      </c>
      <c r="O660" s="117">
        <v>0</v>
      </c>
    </row>
    <row r="661" spans="1:15" ht="15" x14ac:dyDescent="0.25">
      <c r="A661" s="105">
        <v>44</v>
      </c>
      <c r="B661" s="105" t="s">
        <v>935</v>
      </c>
      <c r="C661" s="116" t="s">
        <v>2043</v>
      </c>
      <c r="D661" s="118" t="s">
        <v>503</v>
      </c>
      <c r="E661" s="119">
        <v>0.28896991795806748</v>
      </c>
      <c r="F661" s="119">
        <v>0.43719485130936531</v>
      </c>
      <c r="G661" s="119">
        <v>0.3595166163141994</v>
      </c>
      <c r="H661" s="119">
        <v>0.37609694943585459</v>
      </c>
      <c r="I661" s="119">
        <v>0.37692307692307692</v>
      </c>
      <c r="J661" s="119">
        <v>0.34760000000000002</v>
      </c>
      <c r="K661" s="117">
        <v>0.31772199325590111</v>
      </c>
      <c r="L661" s="117">
        <v>0.31816500184979651</v>
      </c>
      <c r="M661" s="117">
        <v>0.34203751379183522</v>
      </c>
      <c r="N661" s="117">
        <v>0.35456553755522829</v>
      </c>
      <c r="O661" s="117">
        <v>0.34582873943403158</v>
      </c>
    </row>
    <row r="662" spans="1:15" ht="15" x14ac:dyDescent="0.25">
      <c r="A662" s="100">
        <v>47</v>
      </c>
      <c r="B662" s="100" t="s">
        <v>949</v>
      </c>
      <c r="C662" s="116" t="s">
        <v>2044</v>
      </c>
      <c r="D662" s="116" t="s">
        <v>950</v>
      </c>
      <c r="E662" s="117">
        <v>0.83140507720992496</v>
      </c>
      <c r="F662" s="117">
        <v>0.87785450003534982</v>
      </c>
      <c r="G662" s="117">
        <v>0.83805930418277352</v>
      </c>
      <c r="H662" s="117">
        <v>0.82436074558920114</v>
      </c>
      <c r="I662" s="117">
        <v>0.72097130242825602</v>
      </c>
      <c r="J662" s="117">
        <v>0.72457142857142853</v>
      </c>
      <c r="K662" s="117">
        <v>0.76236695757222306</v>
      </c>
      <c r="L662" s="117">
        <v>0.78846943805455139</v>
      </c>
      <c r="M662" s="117">
        <v>0.8232956282482421</v>
      </c>
      <c r="N662" s="117">
        <v>0.7981845135349187</v>
      </c>
      <c r="O662" s="117">
        <v>0.80965592660847729</v>
      </c>
    </row>
    <row r="663" spans="1:15" ht="15" x14ac:dyDescent="0.25">
      <c r="A663" s="105">
        <v>47</v>
      </c>
      <c r="B663" s="105" t="s">
        <v>949</v>
      </c>
      <c r="C663" s="116" t="s">
        <v>2045</v>
      </c>
      <c r="D663" s="118" t="s">
        <v>951</v>
      </c>
      <c r="E663" s="119">
        <v>0</v>
      </c>
      <c r="F663" s="119">
        <v>0</v>
      </c>
      <c r="G663" s="119">
        <v>0</v>
      </c>
      <c r="H663" s="119">
        <v>0</v>
      </c>
      <c r="I663" s="119">
        <v>0</v>
      </c>
      <c r="J663" s="119">
        <v>0</v>
      </c>
      <c r="K663" s="117">
        <v>0</v>
      </c>
      <c r="L663" s="117">
        <v>0</v>
      </c>
      <c r="M663" s="117">
        <v>0</v>
      </c>
      <c r="N663" s="117">
        <v>0</v>
      </c>
      <c r="O663" s="117">
        <v>0</v>
      </c>
    </row>
    <row r="664" spans="1:15" ht="15" x14ac:dyDescent="0.25">
      <c r="A664" s="100">
        <v>47</v>
      </c>
      <c r="B664" s="100" t="s">
        <v>949</v>
      </c>
      <c r="C664" s="116" t="s">
        <v>2046</v>
      </c>
      <c r="D664" s="116" t="s">
        <v>952</v>
      </c>
      <c r="E664" s="117">
        <v>7.405375754251234E-3</v>
      </c>
      <c r="F664" s="117">
        <v>0</v>
      </c>
      <c r="G664" s="117">
        <v>0</v>
      </c>
      <c r="H664" s="117">
        <v>7.7519379844961239E-4</v>
      </c>
      <c r="I664" s="117">
        <v>0</v>
      </c>
      <c r="J664" s="117">
        <v>3.4113060428849901E-3</v>
      </c>
      <c r="K664" s="117">
        <v>7.0191857744501633E-4</v>
      </c>
      <c r="L664" s="117">
        <v>0</v>
      </c>
      <c r="M664" s="117">
        <v>0</v>
      </c>
      <c r="N664" s="117">
        <v>0</v>
      </c>
      <c r="O664" s="117">
        <v>0</v>
      </c>
    </row>
    <row r="665" spans="1:15" ht="15" x14ac:dyDescent="0.25">
      <c r="A665" s="105">
        <v>47</v>
      </c>
      <c r="B665" s="105" t="s">
        <v>949</v>
      </c>
      <c r="C665" s="116" t="s">
        <v>2047</v>
      </c>
      <c r="D665" s="118" t="s">
        <v>953</v>
      </c>
      <c r="E665" s="119">
        <v>0</v>
      </c>
      <c r="F665" s="119">
        <v>0</v>
      </c>
      <c r="G665" s="119">
        <v>0</v>
      </c>
      <c r="H665" s="119">
        <v>3.786444528587656E-4</v>
      </c>
      <c r="I665" s="119">
        <v>0</v>
      </c>
      <c r="J665" s="119">
        <v>1.794043774668102E-3</v>
      </c>
      <c r="K665" s="117">
        <v>0</v>
      </c>
      <c r="L665" s="117">
        <v>0</v>
      </c>
      <c r="M665" s="117">
        <v>0</v>
      </c>
      <c r="N665" s="117">
        <v>0</v>
      </c>
      <c r="O665" s="117">
        <v>0</v>
      </c>
    </row>
    <row r="666" spans="1:15" ht="15" x14ac:dyDescent="0.25">
      <c r="A666" s="100">
        <v>47</v>
      </c>
      <c r="B666" s="100" t="s">
        <v>949</v>
      </c>
      <c r="C666" s="116" t="s">
        <v>2048</v>
      </c>
      <c r="D666" s="116" t="s">
        <v>954</v>
      </c>
      <c r="E666" s="117">
        <v>0</v>
      </c>
      <c r="F666" s="117">
        <v>0</v>
      </c>
      <c r="G666" s="117">
        <v>0</v>
      </c>
      <c r="H666" s="117">
        <v>0</v>
      </c>
      <c r="I666" s="117">
        <v>0</v>
      </c>
      <c r="J666" s="117">
        <v>0</v>
      </c>
      <c r="K666" s="117">
        <v>0</v>
      </c>
      <c r="L666" s="117">
        <v>0</v>
      </c>
      <c r="M666" s="117">
        <v>0</v>
      </c>
      <c r="N666" s="117">
        <v>0</v>
      </c>
      <c r="O666" s="117">
        <v>0</v>
      </c>
    </row>
    <row r="667" spans="1:15" ht="15" x14ac:dyDescent="0.25">
      <c r="A667" s="105">
        <v>47</v>
      </c>
      <c r="B667" s="105" t="s">
        <v>949</v>
      </c>
      <c r="C667" s="116" t="s">
        <v>2049</v>
      </c>
      <c r="D667" s="118" t="s">
        <v>955</v>
      </c>
      <c r="E667" s="119">
        <v>0</v>
      </c>
      <c r="F667" s="119">
        <v>0</v>
      </c>
      <c r="G667" s="119">
        <v>0</v>
      </c>
      <c r="H667" s="119">
        <v>5.2882072977260709E-4</v>
      </c>
      <c r="I667" s="119">
        <v>0</v>
      </c>
      <c r="J667" s="119">
        <v>4.9407114624505926E-4</v>
      </c>
      <c r="K667" s="117">
        <v>9.6200096200096204E-4</v>
      </c>
      <c r="L667" s="117">
        <v>0</v>
      </c>
      <c r="M667" s="117">
        <v>0</v>
      </c>
      <c r="N667" s="117">
        <v>0</v>
      </c>
      <c r="O667" s="117">
        <v>0</v>
      </c>
    </row>
    <row r="668" spans="1:15" ht="15" x14ac:dyDescent="0.25">
      <c r="A668" s="100">
        <v>47</v>
      </c>
      <c r="B668" s="100" t="s">
        <v>949</v>
      </c>
      <c r="C668" s="116" t="s">
        <v>2050</v>
      </c>
      <c r="D668" s="116" t="s">
        <v>956</v>
      </c>
      <c r="E668" s="117">
        <v>3.9736914223074814E-2</v>
      </c>
      <c r="F668" s="117">
        <v>7.2951637782415382E-2</v>
      </c>
      <c r="G668" s="117">
        <v>8.2485366951823499E-2</v>
      </c>
      <c r="H668" s="117">
        <v>9.1952999821969028E-2</v>
      </c>
      <c r="I668" s="117">
        <v>7.4313827032625582E-2</v>
      </c>
      <c r="J668" s="117">
        <v>9.0100016952025769E-2</v>
      </c>
      <c r="K668" s="117">
        <v>0.10506028048880506</v>
      </c>
      <c r="L668" s="117">
        <v>0.16501623376623376</v>
      </c>
      <c r="M668" s="117">
        <v>0.25118750503180098</v>
      </c>
      <c r="N668" s="117">
        <v>0.24982041663341048</v>
      </c>
      <c r="O668" s="117">
        <v>0.27585109767737831</v>
      </c>
    </row>
    <row r="669" spans="1:15" ht="15" x14ac:dyDescent="0.25">
      <c r="A669" s="105">
        <v>47</v>
      </c>
      <c r="B669" s="105" t="s">
        <v>949</v>
      </c>
      <c r="C669" s="116" t="s">
        <v>2051</v>
      </c>
      <c r="D669" s="118" t="s">
        <v>239</v>
      </c>
      <c r="E669" s="119">
        <v>0</v>
      </c>
      <c r="F669" s="119">
        <v>0</v>
      </c>
      <c r="G669" s="119">
        <v>0</v>
      </c>
      <c r="H669" s="119">
        <v>0</v>
      </c>
      <c r="I669" s="119">
        <v>0</v>
      </c>
      <c r="J669" s="119">
        <v>0</v>
      </c>
      <c r="K669" s="117">
        <v>0</v>
      </c>
      <c r="L669" s="117">
        <v>0</v>
      </c>
      <c r="M669" s="117">
        <v>0</v>
      </c>
      <c r="N669" s="117">
        <v>0</v>
      </c>
      <c r="O669" s="117">
        <v>0</v>
      </c>
    </row>
    <row r="670" spans="1:15" ht="15" x14ac:dyDescent="0.25">
      <c r="A670" s="100">
        <v>47</v>
      </c>
      <c r="B670" s="100" t="s">
        <v>949</v>
      </c>
      <c r="C670" s="116" t="s">
        <v>2052</v>
      </c>
      <c r="D670" s="116" t="s">
        <v>957</v>
      </c>
      <c r="E670" s="117">
        <v>4.3304946548287732E-2</v>
      </c>
      <c r="F670" s="117">
        <v>3.132271344191874E-2</v>
      </c>
      <c r="G670" s="117">
        <v>3.7885462555066078E-2</v>
      </c>
      <c r="H670" s="117">
        <v>3.8162666206182007E-2</v>
      </c>
      <c r="I670" s="117">
        <v>1.8087422542287724E-2</v>
      </c>
      <c r="J670" s="117">
        <v>1.5614938828074694E-2</v>
      </c>
      <c r="K670" s="117">
        <v>1.6802763819095477E-2</v>
      </c>
      <c r="L670" s="117">
        <v>3.9506172839506172E-2</v>
      </c>
      <c r="M670" s="117">
        <v>0.10163533547302461</v>
      </c>
      <c r="N670" s="117">
        <v>0.10734892195566353</v>
      </c>
      <c r="O670" s="117">
        <v>0.12932467140051368</v>
      </c>
    </row>
    <row r="671" spans="1:15" ht="15" x14ac:dyDescent="0.25">
      <c r="A671" s="105">
        <v>47</v>
      </c>
      <c r="B671" s="105" t="s">
        <v>949</v>
      </c>
      <c r="C671" s="116" t="s">
        <v>2053</v>
      </c>
      <c r="D671" s="118" t="s">
        <v>958</v>
      </c>
      <c r="E671" s="119">
        <v>0</v>
      </c>
      <c r="F671" s="119">
        <v>0</v>
      </c>
      <c r="G671" s="119">
        <v>0</v>
      </c>
      <c r="H671" s="119">
        <v>0</v>
      </c>
      <c r="I671" s="119">
        <v>0</v>
      </c>
      <c r="J671" s="119">
        <v>5.1546391752577321E-4</v>
      </c>
      <c r="K671" s="117">
        <v>0</v>
      </c>
      <c r="L671" s="117">
        <v>0</v>
      </c>
      <c r="M671" s="117">
        <v>0</v>
      </c>
      <c r="N671" s="117">
        <v>0</v>
      </c>
      <c r="O671" s="117">
        <v>0</v>
      </c>
    </row>
    <row r="672" spans="1:15" ht="15" x14ac:dyDescent="0.25">
      <c r="A672" s="100">
        <v>47</v>
      </c>
      <c r="B672" s="100" t="s">
        <v>949</v>
      </c>
      <c r="C672" s="116" t="s">
        <v>2054</v>
      </c>
      <c r="D672" s="116" t="s">
        <v>959</v>
      </c>
      <c r="E672" s="117">
        <v>0</v>
      </c>
      <c r="F672" s="117">
        <v>0</v>
      </c>
      <c r="G672" s="117">
        <v>0</v>
      </c>
      <c r="H672" s="117">
        <v>5.1255766273705791E-4</v>
      </c>
      <c r="I672" s="117">
        <v>0</v>
      </c>
      <c r="J672" s="117">
        <v>4.2836744407425036E-3</v>
      </c>
      <c r="K672" s="117">
        <v>0</v>
      </c>
      <c r="L672" s="117">
        <v>0</v>
      </c>
      <c r="M672" s="117">
        <v>0</v>
      </c>
      <c r="N672" s="117">
        <v>0</v>
      </c>
      <c r="O672" s="117">
        <v>0</v>
      </c>
    </row>
    <row r="673" spans="1:15" ht="15" x14ac:dyDescent="0.25">
      <c r="A673" s="105">
        <v>47</v>
      </c>
      <c r="B673" s="105" t="s">
        <v>949</v>
      </c>
      <c r="C673" s="116" t="s">
        <v>2055</v>
      </c>
      <c r="D673" s="118" t="s">
        <v>960</v>
      </c>
      <c r="E673" s="119">
        <v>1.9668205917564564E-2</v>
      </c>
      <c r="F673" s="119">
        <v>3.0384875084402429E-3</v>
      </c>
      <c r="G673" s="119">
        <v>7.2980593796649531E-3</v>
      </c>
      <c r="H673" s="119">
        <v>1.5777488614183474E-2</v>
      </c>
      <c r="I673" s="119">
        <v>4.7029314939645711E-4</v>
      </c>
      <c r="J673" s="119">
        <v>5.1538578141579507E-3</v>
      </c>
      <c r="K673" s="117">
        <v>2.9459419649432907E-4</v>
      </c>
      <c r="L673" s="117">
        <v>5.7929036929761039E-4</v>
      </c>
      <c r="M673" s="117">
        <v>6.0189165950128978E-2</v>
      </c>
      <c r="N673" s="117">
        <v>5.3164196123147094E-2</v>
      </c>
      <c r="O673" s="117">
        <v>7.3827405413065039E-2</v>
      </c>
    </row>
    <row r="674" spans="1:15" ht="15" x14ac:dyDescent="0.25">
      <c r="A674" s="100">
        <v>47</v>
      </c>
      <c r="B674" s="100" t="s">
        <v>949</v>
      </c>
      <c r="C674" s="116" t="s">
        <v>2056</v>
      </c>
      <c r="D674" s="116" t="s">
        <v>961</v>
      </c>
      <c r="E674" s="117">
        <v>0</v>
      </c>
      <c r="F674" s="117">
        <v>0</v>
      </c>
      <c r="G674" s="117">
        <v>0</v>
      </c>
      <c r="H674" s="117">
        <v>0</v>
      </c>
      <c r="I674" s="117">
        <v>0</v>
      </c>
      <c r="J674" s="117">
        <v>0</v>
      </c>
      <c r="K674" s="117">
        <v>0</v>
      </c>
      <c r="L674" s="117">
        <v>0</v>
      </c>
      <c r="M674" s="117">
        <v>0</v>
      </c>
      <c r="N674" s="117">
        <v>4.2105263157894739E-4</v>
      </c>
      <c r="O674" s="117">
        <v>0</v>
      </c>
    </row>
    <row r="675" spans="1:15" ht="15" x14ac:dyDescent="0.25">
      <c r="A675" s="105">
        <v>47</v>
      </c>
      <c r="B675" s="105" t="s">
        <v>949</v>
      </c>
      <c r="C675" s="116" t="s">
        <v>2057</v>
      </c>
      <c r="D675" s="118" t="s">
        <v>962</v>
      </c>
      <c r="E675" s="119">
        <v>2.4343369634849454E-2</v>
      </c>
      <c r="F675" s="119">
        <v>1.50093808630394E-2</v>
      </c>
      <c r="G675" s="119">
        <v>0</v>
      </c>
      <c r="H675" s="119">
        <v>0</v>
      </c>
      <c r="I675" s="119">
        <v>0</v>
      </c>
      <c r="J675" s="119">
        <v>5.3734551316496511E-4</v>
      </c>
      <c r="K675" s="117">
        <v>0</v>
      </c>
      <c r="L675" s="117">
        <v>0</v>
      </c>
      <c r="M675" s="117">
        <v>0</v>
      </c>
      <c r="N675" s="117">
        <v>0</v>
      </c>
      <c r="O675" s="117">
        <v>0</v>
      </c>
    </row>
    <row r="676" spans="1:15" ht="15" x14ac:dyDescent="0.25">
      <c r="A676" s="100">
        <v>47</v>
      </c>
      <c r="B676" s="100" t="s">
        <v>949</v>
      </c>
      <c r="C676" s="116" t="s">
        <v>2058</v>
      </c>
      <c r="D676" s="116" t="s">
        <v>963</v>
      </c>
      <c r="E676" s="117">
        <v>0</v>
      </c>
      <c r="F676" s="117">
        <v>0</v>
      </c>
      <c r="G676" s="117">
        <v>0</v>
      </c>
      <c r="H676" s="117">
        <v>0</v>
      </c>
      <c r="I676" s="117">
        <v>0</v>
      </c>
      <c r="J676" s="117">
        <v>0</v>
      </c>
      <c r="K676" s="117">
        <v>0</v>
      </c>
      <c r="L676" s="117">
        <v>0</v>
      </c>
      <c r="M676" s="117">
        <v>0</v>
      </c>
      <c r="N676" s="117">
        <v>0</v>
      </c>
      <c r="O676" s="117">
        <v>0</v>
      </c>
    </row>
    <row r="677" spans="1:15" ht="15" x14ac:dyDescent="0.25">
      <c r="A677" s="105">
        <v>47</v>
      </c>
      <c r="B677" s="105" t="s">
        <v>949</v>
      </c>
      <c r="C677" s="116" t="s">
        <v>2059</v>
      </c>
      <c r="D677" s="118" t="s">
        <v>964</v>
      </c>
      <c r="E677" s="119">
        <v>0</v>
      </c>
      <c r="F677" s="119">
        <v>0</v>
      </c>
      <c r="G677" s="119">
        <v>0</v>
      </c>
      <c r="H677" s="119">
        <v>0</v>
      </c>
      <c r="I677" s="119">
        <v>0</v>
      </c>
      <c r="J677" s="119">
        <v>0</v>
      </c>
      <c r="K677" s="117">
        <v>0</v>
      </c>
      <c r="L677" s="117">
        <v>0</v>
      </c>
      <c r="M677" s="117">
        <v>0</v>
      </c>
      <c r="N677" s="117">
        <v>0</v>
      </c>
      <c r="O677" s="117">
        <v>0</v>
      </c>
    </row>
    <row r="678" spans="1:15" ht="15" x14ac:dyDescent="0.25">
      <c r="A678" s="100">
        <v>47</v>
      </c>
      <c r="B678" s="100" t="s">
        <v>949</v>
      </c>
      <c r="C678" s="116" t="s">
        <v>2060</v>
      </c>
      <c r="D678" s="116" t="s">
        <v>965</v>
      </c>
      <c r="E678" s="117">
        <v>0</v>
      </c>
      <c r="F678" s="117">
        <v>6.889424733034792E-4</v>
      </c>
      <c r="G678" s="117">
        <v>0</v>
      </c>
      <c r="H678" s="117">
        <v>6.6622251832111927E-4</v>
      </c>
      <c r="I678" s="117">
        <v>0</v>
      </c>
      <c r="J678" s="117">
        <v>1.5782828282828283E-3</v>
      </c>
      <c r="K678" s="117">
        <v>6.1255742725880549E-4</v>
      </c>
      <c r="L678" s="117">
        <v>0</v>
      </c>
      <c r="M678" s="117">
        <v>0</v>
      </c>
      <c r="N678" s="117">
        <v>0</v>
      </c>
      <c r="O678" s="117">
        <v>0</v>
      </c>
    </row>
    <row r="679" spans="1:15" ht="15" x14ac:dyDescent="0.25">
      <c r="A679" s="105">
        <v>47</v>
      </c>
      <c r="B679" s="105" t="s">
        <v>949</v>
      </c>
      <c r="C679" s="116" t="s">
        <v>2061</v>
      </c>
      <c r="D679" s="118" t="s">
        <v>966</v>
      </c>
      <c r="E679" s="119">
        <v>8.0076997112608281E-2</v>
      </c>
      <c r="F679" s="119">
        <v>5.1243120136648321E-2</v>
      </c>
      <c r="G679" s="119">
        <v>4.0603464332277892E-2</v>
      </c>
      <c r="H679" s="119">
        <v>3.6260932944606417E-2</v>
      </c>
      <c r="I679" s="119">
        <v>1.6531832571227575E-2</v>
      </c>
      <c r="J679" s="119">
        <v>3.3717529674866679E-2</v>
      </c>
      <c r="K679" s="117">
        <v>4.5297315104595622E-2</v>
      </c>
      <c r="L679" s="117">
        <v>8.799741184082821E-2</v>
      </c>
      <c r="M679" s="117">
        <v>0.15881410256410255</v>
      </c>
      <c r="N679" s="117">
        <v>0.16859635210150675</v>
      </c>
      <c r="O679" s="117">
        <v>0.21268538971284318</v>
      </c>
    </row>
    <row r="680" spans="1:15" ht="15" x14ac:dyDescent="0.25">
      <c r="A680" s="100">
        <v>47</v>
      </c>
      <c r="B680" s="100" t="s">
        <v>949</v>
      </c>
      <c r="C680" s="116" t="s">
        <v>2062</v>
      </c>
      <c r="D680" s="116" t="s">
        <v>967</v>
      </c>
      <c r="E680" s="117">
        <v>0</v>
      </c>
      <c r="F680" s="117">
        <v>0</v>
      </c>
      <c r="G680" s="117">
        <v>0</v>
      </c>
      <c r="H680" s="117">
        <v>7.3072707343807086E-4</v>
      </c>
      <c r="I680" s="117">
        <v>0</v>
      </c>
      <c r="J680" s="117">
        <v>1.5640599001663893E-2</v>
      </c>
      <c r="K680" s="117">
        <v>4.5617464972303682E-3</v>
      </c>
      <c r="L680" s="117">
        <v>0</v>
      </c>
      <c r="M680" s="117">
        <v>0</v>
      </c>
      <c r="N680" s="117">
        <v>0</v>
      </c>
      <c r="O680" s="117">
        <v>0</v>
      </c>
    </row>
    <row r="681" spans="1:15" ht="15" x14ac:dyDescent="0.25">
      <c r="A681" s="105">
        <v>47</v>
      </c>
      <c r="B681" s="105" t="s">
        <v>949</v>
      </c>
      <c r="C681" s="116" t="s">
        <v>2063</v>
      </c>
      <c r="D681" s="118" t="s">
        <v>968</v>
      </c>
      <c r="E681" s="119">
        <v>0</v>
      </c>
      <c r="F681" s="119">
        <v>0</v>
      </c>
      <c r="G681" s="119">
        <v>0</v>
      </c>
      <c r="H681" s="119">
        <v>0</v>
      </c>
      <c r="I681" s="119">
        <v>0</v>
      </c>
      <c r="J681" s="119">
        <v>0</v>
      </c>
      <c r="K681" s="117">
        <v>0</v>
      </c>
      <c r="L681" s="117">
        <v>0</v>
      </c>
      <c r="M681" s="117">
        <v>0</v>
      </c>
      <c r="N681" s="117">
        <v>0</v>
      </c>
      <c r="O681" s="117">
        <v>0</v>
      </c>
    </row>
    <row r="682" spans="1:15" ht="15" x14ac:dyDescent="0.25">
      <c r="A682" s="100">
        <v>47</v>
      </c>
      <c r="B682" s="100" t="s">
        <v>949</v>
      </c>
      <c r="C682" s="116" t="s">
        <v>2064</v>
      </c>
      <c r="D682" s="116" t="s">
        <v>969</v>
      </c>
      <c r="E682" s="117">
        <v>0</v>
      </c>
      <c r="F682" s="117">
        <v>0</v>
      </c>
      <c r="G682" s="117">
        <v>0</v>
      </c>
      <c r="H682" s="117">
        <v>0</v>
      </c>
      <c r="I682" s="117">
        <v>0</v>
      </c>
      <c r="J682" s="117">
        <v>0</v>
      </c>
      <c r="K682" s="117">
        <v>7.0621468926553672E-4</v>
      </c>
      <c r="L682" s="117">
        <v>0</v>
      </c>
      <c r="M682" s="117">
        <v>0</v>
      </c>
      <c r="N682" s="117">
        <v>0</v>
      </c>
      <c r="O682" s="117">
        <v>0</v>
      </c>
    </row>
    <row r="683" spans="1:15" ht="15" x14ac:dyDescent="0.25">
      <c r="A683" s="105">
        <v>47</v>
      </c>
      <c r="B683" s="105" t="s">
        <v>949</v>
      </c>
      <c r="C683" s="116" t="s">
        <v>2065</v>
      </c>
      <c r="D683" s="118" t="s">
        <v>645</v>
      </c>
      <c r="E683" s="119">
        <v>0</v>
      </c>
      <c r="F683" s="119">
        <v>0</v>
      </c>
      <c r="G683" s="119">
        <v>0</v>
      </c>
      <c r="H683" s="119">
        <v>0</v>
      </c>
      <c r="I683" s="119">
        <v>0</v>
      </c>
      <c r="J683" s="119">
        <v>1.0799136069114472E-3</v>
      </c>
      <c r="K683" s="117">
        <v>0</v>
      </c>
      <c r="L683" s="117">
        <v>0</v>
      </c>
      <c r="M683" s="117">
        <v>0</v>
      </c>
      <c r="N683" s="117">
        <v>0</v>
      </c>
      <c r="O683" s="117">
        <v>0</v>
      </c>
    </row>
    <row r="684" spans="1:15" ht="15" x14ac:dyDescent="0.25">
      <c r="A684" s="100">
        <v>47</v>
      </c>
      <c r="B684" s="100" t="s">
        <v>949</v>
      </c>
      <c r="C684" s="116" t="s">
        <v>2066</v>
      </c>
      <c r="D684" s="116" t="s">
        <v>970</v>
      </c>
      <c r="E684" s="117">
        <v>0</v>
      </c>
      <c r="F684" s="117">
        <v>0</v>
      </c>
      <c r="G684" s="117">
        <v>0</v>
      </c>
      <c r="H684" s="117">
        <v>0</v>
      </c>
      <c r="I684" s="117">
        <v>0</v>
      </c>
      <c r="J684" s="117">
        <v>5.9241706161137445E-4</v>
      </c>
      <c r="K684" s="117">
        <v>0</v>
      </c>
      <c r="L684" s="117">
        <v>0</v>
      </c>
      <c r="M684" s="117">
        <v>0</v>
      </c>
      <c r="N684" s="117">
        <v>0</v>
      </c>
      <c r="O684" s="117">
        <v>0</v>
      </c>
    </row>
    <row r="685" spans="1:15" ht="15" x14ac:dyDescent="0.25">
      <c r="A685" s="105">
        <v>47</v>
      </c>
      <c r="B685" s="105" t="s">
        <v>949</v>
      </c>
      <c r="C685" s="116" t="s">
        <v>2067</v>
      </c>
      <c r="D685" s="118" t="s">
        <v>971</v>
      </c>
      <c r="E685" s="119">
        <v>0</v>
      </c>
      <c r="F685" s="119">
        <v>0</v>
      </c>
      <c r="G685" s="119">
        <v>0</v>
      </c>
      <c r="H685" s="119">
        <v>0</v>
      </c>
      <c r="I685" s="119">
        <v>0</v>
      </c>
      <c r="J685" s="119">
        <v>0</v>
      </c>
      <c r="K685" s="117">
        <v>0</v>
      </c>
      <c r="L685" s="117">
        <v>0</v>
      </c>
      <c r="M685" s="117">
        <v>0</v>
      </c>
      <c r="N685" s="117">
        <v>0</v>
      </c>
      <c r="O685" s="117">
        <v>0</v>
      </c>
    </row>
    <row r="686" spans="1:15" ht="15" x14ac:dyDescent="0.25">
      <c r="A686" s="100">
        <v>47</v>
      </c>
      <c r="B686" s="100" t="s">
        <v>949</v>
      </c>
      <c r="C686" s="116" t="s">
        <v>2068</v>
      </c>
      <c r="D686" s="116" t="s">
        <v>972</v>
      </c>
      <c r="E686" s="117">
        <v>0</v>
      </c>
      <c r="F686" s="117">
        <v>0</v>
      </c>
      <c r="G686" s="117">
        <v>0.18314077877620882</v>
      </c>
      <c r="H686" s="117">
        <v>8.7221979938944616E-4</v>
      </c>
      <c r="I686" s="117">
        <v>0</v>
      </c>
      <c r="J686" s="117">
        <v>0</v>
      </c>
      <c r="K686" s="117">
        <v>4.2016806722689078E-4</v>
      </c>
      <c r="L686" s="117">
        <v>0</v>
      </c>
      <c r="M686" s="117">
        <v>0</v>
      </c>
      <c r="N686" s="117">
        <v>4.1084634346754312E-4</v>
      </c>
      <c r="O686" s="117">
        <v>0</v>
      </c>
    </row>
    <row r="687" spans="1:15" ht="15" x14ac:dyDescent="0.25">
      <c r="A687" s="105">
        <v>47</v>
      </c>
      <c r="B687" s="105" t="s">
        <v>949</v>
      </c>
      <c r="C687" s="116" t="s">
        <v>2069</v>
      </c>
      <c r="D687" s="118" t="s">
        <v>973</v>
      </c>
      <c r="E687" s="119">
        <v>0</v>
      </c>
      <c r="F687" s="119">
        <v>0</v>
      </c>
      <c r="G687" s="119">
        <v>0</v>
      </c>
      <c r="H687" s="119">
        <v>0</v>
      </c>
      <c r="I687" s="119">
        <v>0</v>
      </c>
      <c r="J687" s="119">
        <v>0</v>
      </c>
      <c r="K687" s="117">
        <v>0</v>
      </c>
      <c r="L687" s="117">
        <v>0</v>
      </c>
      <c r="M687" s="117">
        <v>0</v>
      </c>
      <c r="N687" s="117">
        <v>0</v>
      </c>
      <c r="O687" s="117">
        <v>0</v>
      </c>
    </row>
    <row r="688" spans="1:15" ht="15" x14ac:dyDescent="0.25">
      <c r="A688" s="100">
        <v>47</v>
      </c>
      <c r="B688" s="100" t="s">
        <v>949</v>
      </c>
      <c r="C688" s="116" t="s">
        <v>2070</v>
      </c>
      <c r="D688" s="116" t="s">
        <v>974</v>
      </c>
      <c r="E688" s="117">
        <v>0</v>
      </c>
      <c r="F688" s="117">
        <v>0</v>
      </c>
      <c r="G688" s="117">
        <v>0</v>
      </c>
      <c r="H688" s="117">
        <v>0</v>
      </c>
      <c r="I688" s="117">
        <v>0</v>
      </c>
      <c r="J688" s="117">
        <v>0</v>
      </c>
      <c r="K688" s="117">
        <v>0</v>
      </c>
      <c r="L688" s="117">
        <v>0</v>
      </c>
      <c r="M688" s="117">
        <v>0</v>
      </c>
      <c r="N688" s="117">
        <v>0</v>
      </c>
      <c r="O688" s="117">
        <v>0</v>
      </c>
    </row>
    <row r="689" spans="1:15" ht="15" x14ac:dyDescent="0.25">
      <c r="A689" s="105">
        <v>47</v>
      </c>
      <c r="B689" s="105" t="s">
        <v>949</v>
      </c>
      <c r="C689" s="116" t="s">
        <v>2071</v>
      </c>
      <c r="D689" s="118" t="s">
        <v>975</v>
      </c>
      <c r="E689" s="119">
        <v>0</v>
      </c>
      <c r="F689" s="119">
        <v>0</v>
      </c>
      <c r="G689" s="119">
        <v>0</v>
      </c>
      <c r="H689" s="119">
        <v>0</v>
      </c>
      <c r="I689" s="119">
        <v>0</v>
      </c>
      <c r="J689" s="119">
        <v>8.5324232081911264E-4</v>
      </c>
      <c r="K689" s="117">
        <v>0</v>
      </c>
      <c r="L689" s="117">
        <v>0</v>
      </c>
      <c r="M689" s="117">
        <v>0</v>
      </c>
      <c r="N689" s="117">
        <v>0</v>
      </c>
      <c r="O689" s="117">
        <v>0</v>
      </c>
    </row>
    <row r="690" spans="1:15" ht="15" x14ac:dyDescent="0.25">
      <c r="A690" s="100">
        <v>47</v>
      </c>
      <c r="B690" s="100" t="s">
        <v>949</v>
      </c>
      <c r="C690" s="116" t="s">
        <v>2072</v>
      </c>
      <c r="D690" s="116" t="s">
        <v>976</v>
      </c>
      <c r="E690" s="117">
        <v>0</v>
      </c>
      <c r="F690" s="117">
        <v>0</v>
      </c>
      <c r="G690" s="117">
        <v>0</v>
      </c>
      <c r="H690" s="117">
        <v>0</v>
      </c>
      <c r="I690" s="117">
        <v>0</v>
      </c>
      <c r="J690" s="117">
        <v>0</v>
      </c>
      <c r="K690" s="117">
        <v>0</v>
      </c>
      <c r="L690" s="117">
        <v>0</v>
      </c>
      <c r="M690" s="117">
        <v>0</v>
      </c>
      <c r="N690" s="117">
        <v>0</v>
      </c>
      <c r="O690" s="117">
        <v>0</v>
      </c>
    </row>
    <row r="691" spans="1:15" ht="15" x14ac:dyDescent="0.25">
      <c r="A691" s="105">
        <v>47</v>
      </c>
      <c r="B691" s="105" t="s">
        <v>949</v>
      </c>
      <c r="C691" s="116" t="s">
        <v>2073</v>
      </c>
      <c r="D691" s="118" t="s">
        <v>977</v>
      </c>
      <c r="E691" s="119">
        <v>4.4866264020707505E-3</v>
      </c>
      <c r="F691" s="119">
        <v>0</v>
      </c>
      <c r="G691" s="119">
        <v>0</v>
      </c>
      <c r="H691" s="119">
        <v>4.6612802983219391E-4</v>
      </c>
      <c r="I691" s="119">
        <v>0</v>
      </c>
      <c r="J691" s="119">
        <v>5.0768579890001411E-3</v>
      </c>
      <c r="K691" s="117">
        <v>8.3183141549979201E-4</v>
      </c>
      <c r="L691" s="117">
        <v>0</v>
      </c>
      <c r="M691" s="117">
        <v>0</v>
      </c>
      <c r="N691" s="117">
        <v>0</v>
      </c>
      <c r="O691" s="117">
        <v>0</v>
      </c>
    </row>
    <row r="692" spans="1:15" ht="15" x14ac:dyDescent="0.25">
      <c r="A692" s="100">
        <v>50</v>
      </c>
      <c r="B692" s="100" t="s">
        <v>978</v>
      </c>
      <c r="C692" s="116" t="s">
        <v>2074</v>
      </c>
      <c r="D692" s="116" t="s">
        <v>979</v>
      </c>
      <c r="E692" s="117">
        <v>0.55816921179122891</v>
      </c>
      <c r="F692" s="117">
        <v>0.59015805355673256</v>
      </c>
      <c r="G692" s="117">
        <v>0.61697531511503534</v>
      </c>
      <c r="H692" s="117">
        <v>0.55395908493733448</v>
      </c>
      <c r="I692" s="117">
        <v>0.55234010659560295</v>
      </c>
      <c r="J692" s="117">
        <v>0.55234853073244083</v>
      </c>
      <c r="K692" s="117">
        <v>0.60373261221395935</v>
      </c>
      <c r="L692" s="117">
        <v>0.5960912718714827</v>
      </c>
      <c r="M692" s="117">
        <v>0.55968664766318721</v>
      </c>
      <c r="N692" s="117">
        <v>0.56814206638269849</v>
      </c>
      <c r="O692" s="117">
        <v>0.5743868197208688</v>
      </c>
    </row>
    <row r="693" spans="1:15" ht="15" x14ac:dyDescent="0.25">
      <c r="A693" s="105">
        <v>50</v>
      </c>
      <c r="B693" s="105" t="s">
        <v>978</v>
      </c>
      <c r="C693" s="116" t="s">
        <v>2075</v>
      </c>
      <c r="D693" s="118" t="s">
        <v>980</v>
      </c>
      <c r="E693" s="119">
        <v>0.2991021324354658</v>
      </c>
      <c r="F693" s="119">
        <v>0.30133185349611541</v>
      </c>
      <c r="G693" s="119">
        <v>0.29437646088271691</v>
      </c>
      <c r="H693" s="119">
        <v>0.30965366784837745</v>
      </c>
      <c r="I693" s="119">
        <v>0.32107709130672496</v>
      </c>
      <c r="J693" s="119">
        <v>0.34577789845234863</v>
      </c>
      <c r="K693" s="117">
        <v>0.37943597355282688</v>
      </c>
      <c r="L693" s="117">
        <v>0.49723458788614594</v>
      </c>
      <c r="M693" s="117">
        <v>0.5737860137968348</v>
      </c>
      <c r="N693" s="117">
        <v>0.63501966635019669</v>
      </c>
      <c r="O693" s="117">
        <v>0.67647058823529416</v>
      </c>
    </row>
    <row r="694" spans="1:15" ht="15" x14ac:dyDescent="0.25">
      <c r="A694" s="100">
        <v>50</v>
      </c>
      <c r="B694" s="100" t="s">
        <v>978</v>
      </c>
      <c r="C694" s="116" t="s">
        <v>2076</v>
      </c>
      <c r="D694" s="116" t="s">
        <v>981</v>
      </c>
      <c r="E694" s="117">
        <v>0</v>
      </c>
      <c r="F694" s="117">
        <v>3.7828947368421052E-2</v>
      </c>
      <c r="G694" s="117">
        <v>0</v>
      </c>
      <c r="H694" s="117">
        <v>0</v>
      </c>
      <c r="I694" s="117">
        <v>4.2187500000000003E-2</v>
      </c>
      <c r="J694" s="117">
        <v>4.3478260869565216E-2</v>
      </c>
      <c r="K694" s="117">
        <v>4.084720121028744E-2</v>
      </c>
      <c r="L694" s="117">
        <v>7.8078078078078081E-2</v>
      </c>
      <c r="M694" s="117">
        <v>6.2407132243684993E-2</v>
      </c>
      <c r="N694" s="117">
        <v>1.9402985074626865E-2</v>
      </c>
      <c r="O694" s="117">
        <v>1.7883755588673621E-2</v>
      </c>
    </row>
    <row r="695" spans="1:15" ht="15" x14ac:dyDescent="0.25">
      <c r="A695" s="105">
        <v>50</v>
      </c>
      <c r="B695" s="105" t="s">
        <v>978</v>
      </c>
      <c r="C695" s="116" t="s">
        <v>2077</v>
      </c>
      <c r="D695" s="118" t="s">
        <v>982</v>
      </c>
      <c r="E695" s="119">
        <v>0</v>
      </c>
      <c r="F695" s="119">
        <v>2.0161290322580645E-3</v>
      </c>
      <c r="G695" s="119">
        <v>0</v>
      </c>
      <c r="H695" s="119">
        <v>0</v>
      </c>
      <c r="I695" s="119">
        <v>0</v>
      </c>
      <c r="J695" s="119">
        <v>0</v>
      </c>
      <c r="K695" s="117">
        <v>0</v>
      </c>
      <c r="L695" s="117">
        <v>0</v>
      </c>
      <c r="M695" s="117">
        <v>0</v>
      </c>
      <c r="N695" s="117">
        <v>0</v>
      </c>
      <c r="O695" s="117">
        <v>1.9801980198019802E-2</v>
      </c>
    </row>
    <row r="696" spans="1:15" ht="15" x14ac:dyDescent="0.25">
      <c r="A696" s="100">
        <v>50</v>
      </c>
      <c r="B696" s="100" t="s">
        <v>978</v>
      </c>
      <c r="C696" s="116" t="s">
        <v>2078</v>
      </c>
      <c r="D696" s="116" t="s">
        <v>983</v>
      </c>
      <c r="E696" s="117">
        <v>9.0541632983023437E-2</v>
      </c>
      <c r="F696" s="117">
        <v>4.3443917851500792E-2</v>
      </c>
      <c r="G696" s="117">
        <v>2.4980483996877439E-2</v>
      </c>
      <c r="H696" s="117">
        <v>2.471042471042471E-2</v>
      </c>
      <c r="I696" s="117">
        <v>0</v>
      </c>
      <c r="J696" s="117">
        <v>9.372746935832732E-3</v>
      </c>
      <c r="K696" s="117">
        <v>0</v>
      </c>
      <c r="L696" s="117">
        <v>0</v>
      </c>
      <c r="M696" s="117">
        <v>0</v>
      </c>
      <c r="N696" s="117">
        <v>0</v>
      </c>
      <c r="O696" s="117">
        <v>0</v>
      </c>
    </row>
    <row r="697" spans="1:15" ht="15" x14ac:dyDescent="0.25">
      <c r="A697" s="105">
        <v>50</v>
      </c>
      <c r="B697" s="105" t="s">
        <v>978</v>
      </c>
      <c r="C697" s="116" t="s">
        <v>2079</v>
      </c>
      <c r="D697" s="118" t="s">
        <v>984</v>
      </c>
      <c r="E697" s="119">
        <v>2.3140495867768594E-2</v>
      </c>
      <c r="F697" s="119">
        <v>0</v>
      </c>
      <c r="G697" s="119">
        <v>0</v>
      </c>
      <c r="H697" s="119">
        <v>0</v>
      </c>
      <c r="I697" s="119">
        <v>0</v>
      </c>
      <c r="J697" s="119">
        <v>0</v>
      </c>
      <c r="K697" s="117">
        <v>0</v>
      </c>
      <c r="L697" s="117">
        <v>0</v>
      </c>
      <c r="M697" s="117">
        <v>0</v>
      </c>
      <c r="N697" s="117">
        <v>1.6025641025641025E-3</v>
      </c>
      <c r="O697" s="117">
        <v>1.6129032258064516E-3</v>
      </c>
    </row>
    <row r="698" spans="1:15" ht="15" x14ac:dyDescent="0.25">
      <c r="A698" s="100">
        <v>50</v>
      </c>
      <c r="B698" s="100" t="s">
        <v>978</v>
      </c>
      <c r="C698" s="116" t="s">
        <v>2080</v>
      </c>
      <c r="D698" s="116" t="s">
        <v>985</v>
      </c>
      <c r="E698" s="117">
        <v>0.16974538192710933</v>
      </c>
      <c r="F698" s="117">
        <v>9.8352471293060406E-2</v>
      </c>
      <c r="G698" s="117">
        <v>0.11044776119402985</v>
      </c>
      <c r="H698" s="117">
        <v>0.13464373464373464</v>
      </c>
      <c r="I698" s="117">
        <v>0.11589242053789731</v>
      </c>
      <c r="J698" s="117">
        <v>0.12960235640648013</v>
      </c>
      <c r="K698" s="117">
        <v>0.1471861471861472</v>
      </c>
      <c r="L698" s="117">
        <v>0.2469966362325805</v>
      </c>
      <c r="M698" s="117">
        <v>0.30961538461538463</v>
      </c>
      <c r="N698" s="117">
        <v>0.3885411651420318</v>
      </c>
      <c r="O698" s="117">
        <v>0.49107573564881812</v>
      </c>
    </row>
    <row r="699" spans="1:15" ht="15" x14ac:dyDescent="0.25">
      <c r="A699" s="105">
        <v>50</v>
      </c>
      <c r="B699" s="105" t="s">
        <v>978</v>
      </c>
      <c r="C699" s="116" t="s">
        <v>2081</v>
      </c>
      <c r="D699" s="118" t="s">
        <v>986</v>
      </c>
      <c r="E699" s="119">
        <v>0</v>
      </c>
      <c r="F699" s="119">
        <v>0</v>
      </c>
      <c r="G699" s="119">
        <v>0</v>
      </c>
      <c r="H699" s="119">
        <v>0</v>
      </c>
      <c r="I699" s="119">
        <v>0</v>
      </c>
      <c r="J699" s="119">
        <v>0</v>
      </c>
      <c r="K699" s="117">
        <v>0</v>
      </c>
      <c r="L699" s="117">
        <v>0</v>
      </c>
      <c r="M699" s="117">
        <v>0</v>
      </c>
      <c r="N699" s="117">
        <v>0</v>
      </c>
      <c r="O699" s="117">
        <v>0</v>
      </c>
    </row>
    <row r="700" spans="1:15" ht="15" x14ac:dyDescent="0.25">
      <c r="A700" s="100">
        <v>50</v>
      </c>
      <c r="B700" s="100" t="s">
        <v>978</v>
      </c>
      <c r="C700" s="116" t="s">
        <v>2082</v>
      </c>
      <c r="D700" s="116" t="s">
        <v>987</v>
      </c>
      <c r="E700" s="117">
        <v>0</v>
      </c>
      <c r="F700" s="117">
        <v>0</v>
      </c>
      <c r="G700" s="117">
        <v>0</v>
      </c>
      <c r="H700" s="117">
        <v>1.4771048744460858E-3</v>
      </c>
      <c r="I700" s="117">
        <v>0</v>
      </c>
      <c r="J700" s="117">
        <v>3.1645569620253164E-3</v>
      </c>
      <c r="K700" s="117">
        <v>0</v>
      </c>
      <c r="L700" s="117">
        <v>0</v>
      </c>
      <c r="M700" s="117">
        <v>1.355421686746988E-2</v>
      </c>
      <c r="N700" s="117">
        <v>2.4060150375939851E-2</v>
      </c>
      <c r="O700" s="117">
        <v>1.9607843137254902E-2</v>
      </c>
    </row>
    <row r="701" spans="1:15" ht="15" x14ac:dyDescent="0.25">
      <c r="A701" s="105">
        <v>50</v>
      </c>
      <c r="B701" s="105" t="s">
        <v>978</v>
      </c>
      <c r="C701" s="116" t="s">
        <v>2083</v>
      </c>
      <c r="D701" s="118" t="s">
        <v>988</v>
      </c>
      <c r="E701" s="119">
        <v>0</v>
      </c>
      <c r="F701" s="119">
        <v>5.2941176470588235E-2</v>
      </c>
      <c r="G701" s="119">
        <v>0</v>
      </c>
      <c r="H701" s="119">
        <v>0</v>
      </c>
      <c r="I701" s="119">
        <v>0</v>
      </c>
      <c r="J701" s="119">
        <v>0</v>
      </c>
      <c r="K701" s="117">
        <v>0</v>
      </c>
      <c r="L701" s="117">
        <v>0</v>
      </c>
      <c r="M701" s="117">
        <v>0</v>
      </c>
      <c r="N701" s="117">
        <v>0</v>
      </c>
      <c r="O701" s="117">
        <v>0</v>
      </c>
    </row>
    <row r="702" spans="1:15" ht="15" x14ac:dyDescent="0.25">
      <c r="A702" s="100">
        <v>50</v>
      </c>
      <c r="B702" s="100" t="s">
        <v>978</v>
      </c>
      <c r="C702" s="116" t="s">
        <v>2084</v>
      </c>
      <c r="D702" s="116" t="s">
        <v>989</v>
      </c>
      <c r="E702" s="117">
        <v>8.9108910891089101E-3</v>
      </c>
      <c r="F702" s="117">
        <v>1.9665683382497543E-3</v>
      </c>
      <c r="G702" s="117">
        <v>0</v>
      </c>
      <c r="H702" s="117">
        <v>0</v>
      </c>
      <c r="I702" s="117">
        <v>0</v>
      </c>
      <c r="J702" s="117">
        <v>1.9083969465648854E-3</v>
      </c>
      <c r="K702" s="117">
        <v>9.3896713615023472E-4</v>
      </c>
      <c r="L702" s="117">
        <v>0</v>
      </c>
      <c r="M702" s="117">
        <v>2.153558052434457E-2</v>
      </c>
      <c r="N702" s="117">
        <v>1.1320754716981131E-2</v>
      </c>
      <c r="O702" s="117">
        <v>1.0387157695939566E-2</v>
      </c>
    </row>
    <row r="703" spans="1:15" ht="15" x14ac:dyDescent="0.25">
      <c r="A703" s="105">
        <v>50</v>
      </c>
      <c r="B703" s="105" t="s">
        <v>978</v>
      </c>
      <c r="C703" s="116" t="s">
        <v>2085</v>
      </c>
      <c r="D703" s="118" t="s">
        <v>265</v>
      </c>
      <c r="E703" s="119">
        <v>7.6193590582079793E-2</v>
      </c>
      <c r="F703" s="119">
        <v>0.11107491856677525</v>
      </c>
      <c r="G703" s="119">
        <v>0.1254863813229572</v>
      </c>
      <c r="H703" s="119">
        <v>0.18049254698639014</v>
      </c>
      <c r="I703" s="119">
        <v>0.14308426073131955</v>
      </c>
      <c r="J703" s="119">
        <v>0.1419457735247209</v>
      </c>
      <c r="K703" s="117">
        <v>0.13738069159755906</v>
      </c>
      <c r="L703" s="117">
        <v>0.14328078663961291</v>
      </c>
      <c r="M703" s="117">
        <v>0.18177555486089403</v>
      </c>
      <c r="N703" s="117">
        <v>0.17102174933500236</v>
      </c>
      <c r="O703" s="117">
        <v>0.15835685167764191</v>
      </c>
    </row>
    <row r="704" spans="1:15" ht="15" x14ac:dyDescent="0.25">
      <c r="A704" s="100">
        <v>50</v>
      </c>
      <c r="B704" s="100" t="s">
        <v>978</v>
      </c>
      <c r="C704" s="116" t="s">
        <v>2086</v>
      </c>
      <c r="D704" s="116" t="s">
        <v>961</v>
      </c>
      <c r="E704" s="117">
        <v>8.6430423509075197E-4</v>
      </c>
      <c r="F704" s="117">
        <v>0</v>
      </c>
      <c r="G704" s="117">
        <v>0</v>
      </c>
      <c r="H704" s="117">
        <v>0</v>
      </c>
      <c r="I704" s="117">
        <v>0</v>
      </c>
      <c r="J704" s="117">
        <v>0</v>
      </c>
      <c r="K704" s="117">
        <v>0</v>
      </c>
      <c r="L704" s="117">
        <v>0</v>
      </c>
      <c r="M704" s="117">
        <v>0</v>
      </c>
      <c r="N704" s="117">
        <v>0</v>
      </c>
      <c r="O704" s="117">
        <v>0</v>
      </c>
    </row>
    <row r="705" spans="1:15" ht="15" x14ac:dyDescent="0.25">
      <c r="A705" s="105">
        <v>50</v>
      </c>
      <c r="B705" s="105" t="s">
        <v>978</v>
      </c>
      <c r="C705" s="116" t="s">
        <v>2087</v>
      </c>
      <c r="D705" s="118" t="s">
        <v>990</v>
      </c>
      <c r="E705" s="119">
        <v>0</v>
      </c>
      <c r="F705" s="119">
        <v>0</v>
      </c>
      <c r="G705" s="119">
        <v>0</v>
      </c>
      <c r="H705" s="119">
        <v>0</v>
      </c>
      <c r="I705" s="119">
        <v>0</v>
      </c>
      <c r="J705" s="119">
        <v>0</v>
      </c>
      <c r="K705" s="117">
        <v>0</v>
      </c>
      <c r="L705" s="117">
        <v>0</v>
      </c>
      <c r="M705" s="117">
        <v>0</v>
      </c>
      <c r="N705" s="117">
        <v>0</v>
      </c>
      <c r="O705" s="117">
        <v>0</v>
      </c>
    </row>
    <row r="706" spans="1:15" ht="15" x14ac:dyDescent="0.25">
      <c r="A706" s="100">
        <v>50</v>
      </c>
      <c r="B706" s="100" t="s">
        <v>978</v>
      </c>
      <c r="C706" s="116" t="s">
        <v>2088</v>
      </c>
      <c r="D706" s="116" t="s">
        <v>991</v>
      </c>
      <c r="E706" s="117">
        <v>0</v>
      </c>
      <c r="F706" s="117">
        <v>0</v>
      </c>
      <c r="G706" s="117">
        <v>0</v>
      </c>
      <c r="H706" s="117">
        <v>0</v>
      </c>
      <c r="I706" s="117">
        <v>0</v>
      </c>
      <c r="J706" s="117">
        <v>1.1160714285714285E-3</v>
      </c>
      <c r="K706" s="117">
        <v>1.0416666666666667E-3</v>
      </c>
      <c r="L706" s="117">
        <v>0</v>
      </c>
      <c r="M706" s="117">
        <v>8.3333333333333332E-3</v>
      </c>
      <c r="N706" s="117">
        <v>6.2370062370062374E-3</v>
      </c>
      <c r="O706" s="117">
        <v>5.208333333333333E-3</v>
      </c>
    </row>
    <row r="707" spans="1:15" ht="15" x14ac:dyDescent="0.25">
      <c r="A707" s="105">
        <v>50</v>
      </c>
      <c r="B707" s="105" t="s">
        <v>978</v>
      </c>
      <c r="C707" s="116" t="s">
        <v>2089</v>
      </c>
      <c r="D707" s="118" t="s">
        <v>992</v>
      </c>
      <c r="E707" s="119">
        <v>0</v>
      </c>
      <c r="F707" s="119">
        <v>0</v>
      </c>
      <c r="G707" s="119">
        <v>4.253509145044662E-4</v>
      </c>
      <c r="H707" s="119">
        <v>1.2448132780082987E-2</v>
      </c>
      <c r="I707" s="119">
        <v>7.0074196207749384E-3</v>
      </c>
      <c r="J707" s="119">
        <v>2.5423728813559324E-2</v>
      </c>
      <c r="K707" s="117">
        <v>1.8211250505868068E-2</v>
      </c>
      <c r="L707" s="117">
        <v>1.7004048582995951E-2</v>
      </c>
      <c r="M707" s="117">
        <v>1.3344116457743631E-2</v>
      </c>
      <c r="N707" s="117">
        <v>9.289176090468497E-3</v>
      </c>
      <c r="O707" s="117">
        <v>7.2697899838449114E-3</v>
      </c>
    </row>
    <row r="708" spans="1:15" ht="15" x14ac:dyDescent="0.25">
      <c r="A708" s="100">
        <v>50</v>
      </c>
      <c r="B708" s="100" t="s">
        <v>978</v>
      </c>
      <c r="C708" s="116" t="s">
        <v>2090</v>
      </c>
      <c r="D708" s="116" t="s">
        <v>993</v>
      </c>
      <c r="E708" s="117">
        <v>0</v>
      </c>
      <c r="F708" s="117">
        <v>0</v>
      </c>
      <c r="G708" s="117">
        <v>0</v>
      </c>
      <c r="H708" s="117">
        <v>2.0242914979757085E-3</v>
      </c>
      <c r="I708" s="117">
        <v>0</v>
      </c>
      <c r="J708" s="117">
        <v>0</v>
      </c>
      <c r="K708" s="117">
        <v>0</v>
      </c>
      <c r="L708" s="117">
        <v>0</v>
      </c>
      <c r="M708" s="117">
        <v>1.2320328542094456E-2</v>
      </c>
      <c r="N708" s="117">
        <v>1.0245901639344262E-2</v>
      </c>
      <c r="O708" s="117">
        <v>6.1349693251533744E-3</v>
      </c>
    </row>
    <row r="709" spans="1:15" ht="15" x14ac:dyDescent="0.25">
      <c r="A709" s="105">
        <v>50</v>
      </c>
      <c r="B709" s="105" t="s">
        <v>978</v>
      </c>
      <c r="C709" s="116" t="s">
        <v>2091</v>
      </c>
      <c r="D709" s="118" t="s">
        <v>994</v>
      </c>
      <c r="E709" s="119">
        <v>0</v>
      </c>
      <c r="F709" s="119">
        <v>0</v>
      </c>
      <c r="G709" s="119">
        <v>0</v>
      </c>
      <c r="H709" s="119">
        <v>0</v>
      </c>
      <c r="I709" s="119">
        <v>0</v>
      </c>
      <c r="J709" s="119">
        <v>1.0649627263045794E-3</v>
      </c>
      <c r="K709" s="117">
        <v>0</v>
      </c>
      <c r="L709" s="117">
        <v>0</v>
      </c>
      <c r="M709" s="117">
        <v>0</v>
      </c>
      <c r="N709" s="117">
        <v>0</v>
      </c>
      <c r="O709" s="117">
        <v>1.0373443983402489E-2</v>
      </c>
    </row>
    <row r="710" spans="1:15" ht="15" x14ac:dyDescent="0.25">
      <c r="A710" s="100">
        <v>50</v>
      </c>
      <c r="B710" s="100" t="s">
        <v>978</v>
      </c>
      <c r="C710" s="116" t="s">
        <v>2092</v>
      </c>
      <c r="D710" s="116" t="s">
        <v>995</v>
      </c>
      <c r="E710" s="117">
        <v>2.1768707482993196E-2</v>
      </c>
      <c r="F710" s="117">
        <v>0</v>
      </c>
      <c r="G710" s="117">
        <v>0</v>
      </c>
      <c r="H710" s="117">
        <v>0</v>
      </c>
      <c r="I710" s="117">
        <v>3.4674063800277391E-2</v>
      </c>
      <c r="J710" s="117">
        <v>3.0470914127423823E-2</v>
      </c>
      <c r="K710" s="117">
        <v>7.9670329670329665E-2</v>
      </c>
      <c r="L710" s="117">
        <v>9.4650205761316872E-2</v>
      </c>
      <c r="M710" s="117">
        <v>7.2207084468664848E-2</v>
      </c>
      <c r="N710" s="117">
        <v>3.4293552812071332E-2</v>
      </c>
      <c r="O710" s="117">
        <v>2.8649386084583901E-2</v>
      </c>
    </row>
    <row r="711" spans="1:15" ht="15" x14ac:dyDescent="0.25">
      <c r="A711" s="105">
        <v>50</v>
      </c>
      <c r="B711" s="105" t="s">
        <v>978</v>
      </c>
      <c r="C711" s="116" t="s">
        <v>2093</v>
      </c>
      <c r="D711" s="118" t="s">
        <v>996</v>
      </c>
      <c r="E711" s="119">
        <v>0</v>
      </c>
      <c r="F711" s="119">
        <v>5.2924053982535059E-4</v>
      </c>
      <c r="G711" s="119">
        <v>0</v>
      </c>
      <c r="H711" s="119">
        <v>5.0722799898554399E-4</v>
      </c>
      <c r="I711" s="119">
        <v>0</v>
      </c>
      <c r="J711" s="119">
        <v>2.3860653781913624E-4</v>
      </c>
      <c r="K711" s="117">
        <v>3.2334198725513331E-2</v>
      </c>
      <c r="L711" s="117">
        <v>3.7453183520599252E-2</v>
      </c>
      <c r="M711" s="117">
        <v>3.9206534422403731E-2</v>
      </c>
      <c r="N711" s="117">
        <v>2.0905923344947737E-2</v>
      </c>
      <c r="O711" s="117">
        <v>2.2258288894041269E-2</v>
      </c>
    </row>
    <row r="712" spans="1:15" ht="15" x14ac:dyDescent="0.25">
      <c r="A712" s="100">
        <v>50</v>
      </c>
      <c r="B712" s="100" t="s">
        <v>978</v>
      </c>
      <c r="C712" s="116" t="s">
        <v>2094</v>
      </c>
      <c r="D712" s="116" t="s">
        <v>997</v>
      </c>
      <c r="E712" s="117">
        <v>8.5205267234701784E-3</v>
      </c>
      <c r="F712" s="117">
        <v>1.5426147319706903E-3</v>
      </c>
      <c r="G712" s="117">
        <v>0</v>
      </c>
      <c r="H712" s="117">
        <v>3.8520801232665641E-4</v>
      </c>
      <c r="I712" s="117">
        <v>0</v>
      </c>
      <c r="J712" s="117">
        <v>1.1732499022291747E-3</v>
      </c>
      <c r="K712" s="117">
        <v>3.7921880925293893E-4</v>
      </c>
      <c r="L712" s="117">
        <v>9.8373060915626174E-3</v>
      </c>
      <c r="M712" s="117">
        <v>5.6775170325510981E-3</v>
      </c>
      <c r="N712" s="117">
        <v>4.5489006823351023E-3</v>
      </c>
      <c r="O712" s="117">
        <v>3.0337504740235114E-3</v>
      </c>
    </row>
    <row r="713" spans="1:15" ht="15" x14ac:dyDescent="0.25">
      <c r="A713" s="105">
        <v>50</v>
      </c>
      <c r="B713" s="105" t="s">
        <v>978</v>
      </c>
      <c r="C713" s="116" t="s">
        <v>2095</v>
      </c>
      <c r="D713" s="118" t="s">
        <v>998</v>
      </c>
      <c r="E713" s="119">
        <v>3.125E-2</v>
      </c>
      <c r="F713" s="119">
        <v>1.0917030567685589E-3</v>
      </c>
      <c r="G713" s="119">
        <v>0</v>
      </c>
      <c r="H713" s="119">
        <v>0</v>
      </c>
      <c r="I713" s="119">
        <v>0</v>
      </c>
      <c r="J713" s="119">
        <v>2.1810250817884407E-3</v>
      </c>
      <c r="K713" s="117">
        <v>1.0604453870625664E-3</v>
      </c>
      <c r="L713" s="117">
        <v>0</v>
      </c>
      <c r="M713" s="117">
        <v>3.1779661016949155E-3</v>
      </c>
      <c r="N713" s="117">
        <v>2.1186440677966102E-3</v>
      </c>
      <c r="O713" s="117">
        <v>2.1186440677966102E-3</v>
      </c>
    </row>
    <row r="714" spans="1:15" ht="15" x14ac:dyDescent="0.25">
      <c r="A714" s="100">
        <v>50</v>
      </c>
      <c r="B714" s="100" t="s">
        <v>978</v>
      </c>
      <c r="C714" s="116" t="s">
        <v>2096</v>
      </c>
      <c r="D714" s="116" t="s">
        <v>663</v>
      </c>
      <c r="E714" s="117">
        <v>0</v>
      </c>
      <c r="F714" s="117">
        <v>0</v>
      </c>
      <c r="G714" s="117">
        <v>0</v>
      </c>
      <c r="H714" s="117">
        <v>2.6363636363636363E-2</v>
      </c>
      <c r="I714" s="117">
        <v>2.0351526364477335E-2</v>
      </c>
      <c r="J714" s="117">
        <v>1.881467544684854E-2</v>
      </c>
      <c r="K714" s="117">
        <v>1.4787430683918669E-2</v>
      </c>
      <c r="L714" s="117">
        <v>4.3030869971936392E-2</v>
      </c>
      <c r="M714" s="117">
        <v>1.1204481792717087E-2</v>
      </c>
      <c r="N714" s="117">
        <v>7.4906367041198503E-3</v>
      </c>
      <c r="O714" s="117">
        <v>6.5543071161048693E-3</v>
      </c>
    </row>
    <row r="715" spans="1:15" ht="15" x14ac:dyDescent="0.25">
      <c r="A715" s="105">
        <v>50</v>
      </c>
      <c r="B715" s="105" t="s">
        <v>978</v>
      </c>
      <c r="C715" s="116" t="s">
        <v>2097</v>
      </c>
      <c r="D715" s="118" t="s">
        <v>999</v>
      </c>
      <c r="E715" s="119">
        <v>6.7613252197430695E-4</v>
      </c>
      <c r="F715" s="119">
        <v>1.8704074816299265E-2</v>
      </c>
      <c r="G715" s="119">
        <v>0</v>
      </c>
      <c r="H715" s="119">
        <v>0</v>
      </c>
      <c r="I715" s="119">
        <v>0</v>
      </c>
      <c r="J715" s="119">
        <v>6.5487884741322858E-4</v>
      </c>
      <c r="K715" s="117">
        <v>0</v>
      </c>
      <c r="L715" s="117">
        <v>6.4350064350064348E-4</v>
      </c>
      <c r="M715" s="117">
        <v>0</v>
      </c>
      <c r="N715" s="117">
        <v>0</v>
      </c>
      <c r="O715" s="117">
        <v>0</v>
      </c>
    </row>
    <row r="716" spans="1:15" ht="15" x14ac:dyDescent="0.25">
      <c r="A716" s="100">
        <v>50</v>
      </c>
      <c r="B716" s="100" t="s">
        <v>978</v>
      </c>
      <c r="C716" s="116" t="s">
        <v>2098</v>
      </c>
      <c r="D716" s="116" t="s">
        <v>1000</v>
      </c>
      <c r="E716" s="117">
        <v>0</v>
      </c>
      <c r="F716" s="117">
        <v>0</v>
      </c>
      <c r="G716" s="117">
        <v>0</v>
      </c>
      <c r="H716" s="117">
        <v>3.6866359447004608E-3</v>
      </c>
      <c r="I716" s="117">
        <v>0</v>
      </c>
      <c r="J716" s="117">
        <v>1.8001800180018001E-3</v>
      </c>
      <c r="K716" s="117">
        <v>0</v>
      </c>
      <c r="L716" s="117">
        <v>0</v>
      </c>
      <c r="M716" s="117">
        <v>0</v>
      </c>
      <c r="N716" s="117">
        <v>0</v>
      </c>
      <c r="O716" s="117">
        <v>0</v>
      </c>
    </row>
    <row r="717" spans="1:15" ht="15" x14ac:dyDescent="0.25">
      <c r="A717" s="105">
        <v>50</v>
      </c>
      <c r="B717" s="105" t="s">
        <v>978</v>
      </c>
      <c r="C717" s="116" t="s">
        <v>2099</v>
      </c>
      <c r="D717" s="118" t="s">
        <v>1001</v>
      </c>
      <c r="E717" s="119">
        <v>6.9922308546059936E-2</v>
      </c>
      <c r="F717" s="119">
        <v>3.9106145251396648E-2</v>
      </c>
      <c r="G717" s="119">
        <v>1.7817371937639197E-2</v>
      </c>
      <c r="H717" s="119">
        <v>2.8089887640449437E-2</v>
      </c>
      <c r="I717" s="119">
        <v>0</v>
      </c>
      <c r="J717" s="119">
        <v>4.5197740112994352E-3</v>
      </c>
      <c r="K717" s="117">
        <v>1.0822510822510823E-3</v>
      </c>
      <c r="L717" s="117">
        <v>0</v>
      </c>
      <c r="M717" s="117">
        <v>0</v>
      </c>
      <c r="N717" s="117">
        <v>0</v>
      </c>
      <c r="O717" s="117">
        <v>0</v>
      </c>
    </row>
    <row r="718" spans="1:15" ht="15" x14ac:dyDescent="0.25">
      <c r="A718" s="100">
        <v>50</v>
      </c>
      <c r="B718" s="100" t="s">
        <v>978</v>
      </c>
      <c r="C718" s="116" t="s">
        <v>2100</v>
      </c>
      <c r="D718" s="116" t="s">
        <v>1002</v>
      </c>
      <c r="E718" s="117">
        <v>0</v>
      </c>
      <c r="F718" s="117">
        <v>0</v>
      </c>
      <c r="G718" s="117">
        <v>0</v>
      </c>
      <c r="H718" s="117">
        <v>0</v>
      </c>
      <c r="I718" s="117">
        <v>0</v>
      </c>
      <c r="J718" s="117">
        <v>0</v>
      </c>
      <c r="K718" s="117">
        <v>0</v>
      </c>
      <c r="L718" s="117">
        <v>0</v>
      </c>
      <c r="M718" s="117">
        <v>0</v>
      </c>
      <c r="N718" s="117">
        <v>0</v>
      </c>
      <c r="O718" s="117">
        <v>0</v>
      </c>
    </row>
    <row r="719" spans="1:15" ht="15" x14ac:dyDescent="0.25">
      <c r="A719" s="105">
        <v>50</v>
      </c>
      <c r="B719" s="105" t="s">
        <v>978</v>
      </c>
      <c r="C719" s="116" t="s">
        <v>2101</v>
      </c>
      <c r="D719" s="118" t="s">
        <v>729</v>
      </c>
      <c r="E719" s="119">
        <v>3.5226772346983709E-2</v>
      </c>
      <c r="F719" s="119">
        <v>1.9616390584132521E-2</v>
      </c>
      <c r="G719" s="119">
        <v>1.880192391779624E-2</v>
      </c>
      <c r="H719" s="119">
        <v>2.3063533507397736E-2</v>
      </c>
      <c r="I719" s="119">
        <v>2.3336214347450302E-2</v>
      </c>
      <c r="J719" s="119">
        <v>1.5866020273248127E-2</v>
      </c>
      <c r="K719" s="117">
        <v>2.5402201524132091E-2</v>
      </c>
      <c r="L719" s="117">
        <v>3.7942664418212479E-2</v>
      </c>
      <c r="M719" s="117">
        <v>1.6013485040033713E-2</v>
      </c>
      <c r="N719" s="117">
        <v>1.6469594594594593E-2</v>
      </c>
      <c r="O719" s="117">
        <v>1.2679628064243449E-2</v>
      </c>
    </row>
    <row r="720" spans="1:15" ht="15" x14ac:dyDescent="0.25">
      <c r="A720" s="100">
        <v>50</v>
      </c>
      <c r="B720" s="100" t="s">
        <v>978</v>
      </c>
      <c r="C720" s="116" t="s">
        <v>2102</v>
      </c>
      <c r="D720" s="116" t="s">
        <v>1003</v>
      </c>
      <c r="E720" s="117">
        <v>0</v>
      </c>
      <c r="F720" s="117">
        <v>6.3171193935565378E-4</v>
      </c>
      <c r="G720" s="117">
        <v>0</v>
      </c>
      <c r="H720" s="117">
        <v>6.5104166666666663E-4</v>
      </c>
      <c r="I720" s="117">
        <v>0</v>
      </c>
      <c r="J720" s="117">
        <v>6.8119891008174384E-4</v>
      </c>
      <c r="K720" s="117">
        <v>1.2911555842479018E-3</v>
      </c>
      <c r="L720" s="117">
        <v>0</v>
      </c>
      <c r="M720" s="117">
        <v>0</v>
      </c>
      <c r="N720" s="117">
        <v>0</v>
      </c>
      <c r="O720" s="117">
        <v>0</v>
      </c>
    </row>
    <row r="721" spans="1:15" ht="15" x14ac:dyDescent="0.25">
      <c r="A721" s="105">
        <v>52</v>
      </c>
      <c r="B721" s="105" t="s">
        <v>305</v>
      </c>
      <c r="C721" s="116" t="s">
        <v>2103</v>
      </c>
      <c r="D721" s="118" t="s">
        <v>1004</v>
      </c>
      <c r="E721" s="119">
        <v>0.93809388335704125</v>
      </c>
      <c r="F721" s="119">
        <v>0.9542406876790831</v>
      </c>
      <c r="G721" s="119">
        <v>1.0201493833593887</v>
      </c>
      <c r="H721" s="119">
        <v>1.0669659887900931</v>
      </c>
      <c r="I721" s="119">
        <v>1.090429123948677</v>
      </c>
      <c r="J721" s="119">
        <v>1.1040515362996179</v>
      </c>
      <c r="K721" s="117">
        <v>1.1437867601051181</v>
      </c>
      <c r="L721" s="117">
        <v>1.1616091004416764</v>
      </c>
      <c r="M721" s="117">
        <v>1.1436954900625749</v>
      </c>
      <c r="N721" s="117">
        <v>1.1914816042426251</v>
      </c>
      <c r="O721" s="117">
        <v>1.2080668629242377</v>
      </c>
    </row>
    <row r="722" spans="1:15" ht="15" x14ac:dyDescent="0.25">
      <c r="A722" s="100">
        <v>52</v>
      </c>
      <c r="B722" s="100" t="s">
        <v>305</v>
      </c>
      <c r="C722" s="116" t="s">
        <v>2104</v>
      </c>
      <c r="D722" s="116" t="s">
        <v>761</v>
      </c>
      <c r="E722" s="117">
        <v>6.3053097345132744E-2</v>
      </c>
      <c r="F722" s="117">
        <v>4.8697621744054363E-2</v>
      </c>
      <c r="G722" s="117">
        <v>4.9883990719257539E-2</v>
      </c>
      <c r="H722" s="117">
        <v>7.0658682634730532E-2</v>
      </c>
      <c r="I722" s="117">
        <v>6.097560975609756E-2</v>
      </c>
      <c r="J722" s="117">
        <v>2.9262086513994912E-2</v>
      </c>
      <c r="K722" s="117">
        <v>2.871410736579276E-2</v>
      </c>
      <c r="L722" s="117">
        <v>2.9224904701397714E-2</v>
      </c>
      <c r="M722" s="117">
        <v>1.9455252918287938E-2</v>
      </c>
      <c r="N722" s="117">
        <v>1.8543046357615896E-2</v>
      </c>
      <c r="O722" s="117">
        <v>1.7615176151761516E-2</v>
      </c>
    </row>
    <row r="723" spans="1:15" ht="15" x14ac:dyDescent="0.25">
      <c r="A723" s="105">
        <v>52</v>
      </c>
      <c r="B723" s="105" t="s">
        <v>305</v>
      </c>
      <c r="C723" s="116" t="s">
        <v>2105</v>
      </c>
      <c r="D723" s="118" t="s">
        <v>1005</v>
      </c>
      <c r="E723" s="119">
        <v>0</v>
      </c>
      <c r="F723" s="119">
        <v>1.6366612111292963E-3</v>
      </c>
      <c r="G723" s="119">
        <v>0</v>
      </c>
      <c r="H723" s="119">
        <v>1.6835016835016834E-3</v>
      </c>
      <c r="I723" s="119">
        <v>0</v>
      </c>
      <c r="J723" s="119">
        <v>5.1457975986277877E-3</v>
      </c>
      <c r="K723" s="117">
        <v>1.7152658662092624E-3</v>
      </c>
      <c r="L723" s="117">
        <v>0</v>
      </c>
      <c r="M723" s="117">
        <v>0</v>
      </c>
      <c r="N723" s="117">
        <v>0</v>
      </c>
      <c r="O723" s="117">
        <v>0</v>
      </c>
    </row>
    <row r="724" spans="1:15" ht="15" x14ac:dyDescent="0.25">
      <c r="A724" s="100">
        <v>52</v>
      </c>
      <c r="B724" s="100" t="s">
        <v>305</v>
      </c>
      <c r="C724" s="116" t="s">
        <v>2106</v>
      </c>
      <c r="D724" s="116" t="s">
        <v>1006</v>
      </c>
      <c r="E724" s="117">
        <v>0</v>
      </c>
      <c r="F724" s="117">
        <v>0</v>
      </c>
      <c r="G724" s="117">
        <v>0</v>
      </c>
      <c r="H724" s="117">
        <v>0</v>
      </c>
      <c r="I724" s="117">
        <v>0</v>
      </c>
      <c r="J724" s="117">
        <v>0</v>
      </c>
      <c r="K724" s="117">
        <v>0</v>
      </c>
      <c r="L724" s="117">
        <v>0</v>
      </c>
      <c r="M724" s="117">
        <v>0</v>
      </c>
      <c r="N724" s="117">
        <v>1.7574692442882249E-3</v>
      </c>
      <c r="O724" s="117">
        <v>0</v>
      </c>
    </row>
    <row r="725" spans="1:15" ht="15" x14ac:dyDescent="0.25">
      <c r="A725" s="105">
        <v>52</v>
      </c>
      <c r="B725" s="105" t="s">
        <v>305</v>
      </c>
      <c r="C725" s="116" t="s">
        <v>2107</v>
      </c>
      <c r="D725" s="118" t="s">
        <v>1007</v>
      </c>
      <c r="E725" s="119">
        <v>0</v>
      </c>
      <c r="F725" s="119">
        <v>0</v>
      </c>
      <c r="G725" s="119">
        <v>0</v>
      </c>
      <c r="H725" s="119">
        <v>0</v>
      </c>
      <c r="I725" s="119">
        <v>0</v>
      </c>
      <c r="J725" s="119">
        <v>0</v>
      </c>
      <c r="K725" s="117">
        <v>0</v>
      </c>
      <c r="L725" s="117">
        <v>0</v>
      </c>
      <c r="M725" s="117">
        <v>0</v>
      </c>
      <c r="N725" s="117">
        <v>0</v>
      </c>
      <c r="O725" s="117">
        <v>0</v>
      </c>
    </row>
    <row r="726" spans="1:15" ht="15" x14ac:dyDescent="0.25">
      <c r="A726" s="100">
        <v>52</v>
      </c>
      <c r="B726" s="100" t="s">
        <v>305</v>
      </c>
      <c r="C726" s="116" t="s">
        <v>2108</v>
      </c>
      <c r="D726" s="116" t="s">
        <v>1008</v>
      </c>
      <c r="E726" s="117">
        <v>3.7433155080213902E-3</v>
      </c>
      <c r="F726" s="117">
        <v>3.6939313984168864E-3</v>
      </c>
      <c r="G726" s="117">
        <v>0</v>
      </c>
      <c r="H726" s="117">
        <v>0</v>
      </c>
      <c r="I726" s="117">
        <v>0</v>
      </c>
      <c r="J726" s="117">
        <v>3.4812880765883376E-3</v>
      </c>
      <c r="K726" s="117">
        <v>3.1369815266643428E-3</v>
      </c>
      <c r="L726" s="117">
        <v>2.9897995075624339E-3</v>
      </c>
      <c r="M726" s="117">
        <v>5.17672259907176E-3</v>
      </c>
      <c r="N726" s="117">
        <v>5.0789044077634684E-3</v>
      </c>
      <c r="O726" s="117">
        <v>4.7882136279926331E-3</v>
      </c>
    </row>
    <row r="727" spans="1:15" ht="15" x14ac:dyDescent="0.25">
      <c r="A727" s="105">
        <v>52</v>
      </c>
      <c r="B727" s="105" t="s">
        <v>305</v>
      </c>
      <c r="C727" s="116" t="s">
        <v>2109</v>
      </c>
      <c r="D727" s="118" t="s">
        <v>510</v>
      </c>
      <c r="E727" s="119">
        <v>0</v>
      </c>
      <c r="F727" s="119">
        <v>0</v>
      </c>
      <c r="G727" s="119">
        <v>0</v>
      </c>
      <c r="H727" s="119">
        <v>0</v>
      </c>
      <c r="I727" s="119">
        <v>0</v>
      </c>
      <c r="J727" s="119">
        <v>0</v>
      </c>
      <c r="K727" s="117">
        <v>0</v>
      </c>
      <c r="L727" s="117">
        <v>0</v>
      </c>
      <c r="M727" s="117">
        <v>0</v>
      </c>
      <c r="N727" s="117">
        <v>0</v>
      </c>
      <c r="O727" s="117">
        <v>0</v>
      </c>
    </row>
    <row r="728" spans="1:15" ht="15" x14ac:dyDescent="0.25">
      <c r="A728" s="100">
        <v>52</v>
      </c>
      <c r="B728" s="100" t="s">
        <v>305</v>
      </c>
      <c r="C728" s="116" t="s">
        <v>2110</v>
      </c>
      <c r="D728" s="116" t="s">
        <v>1009</v>
      </c>
      <c r="E728" s="117">
        <v>1.0617760617760617E-2</v>
      </c>
      <c r="F728" s="117">
        <v>5.8252427184466021E-3</v>
      </c>
      <c r="G728" s="117">
        <v>6.4007877892663717E-3</v>
      </c>
      <c r="H728" s="117">
        <v>1.3930348258706468E-2</v>
      </c>
      <c r="I728" s="117">
        <v>0</v>
      </c>
      <c r="J728" s="117">
        <v>3.0816640986132513E-3</v>
      </c>
      <c r="K728" s="117">
        <v>5.1361068310220854E-4</v>
      </c>
      <c r="L728" s="117">
        <v>5.2328623757195189E-4</v>
      </c>
      <c r="M728" s="117">
        <v>5.3447354355959376E-4</v>
      </c>
      <c r="N728" s="117">
        <v>0</v>
      </c>
      <c r="O728" s="117">
        <v>6.128133704735376E-3</v>
      </c>
    </row>
    <row r="729" spans="1:15" ht="15" x14ac:dyDescent="0.25">
      <c r="A729" s="105">
        <v>52</v>
      </c>
      <c r="B729" s="105" t="s">
        <v>305</v>
      </c>
      <c r="C729" s="116" t="s">
        <v>2111</v>
      </c>
      <c r="D729" s="118" t="s">
        <v>1010</v>
      </c>
      <c r="E729" s="119">
        <v>0</v>
      </c>
      <c r="F729" s="119">
        <v>0</v>
      </c>
      <c r="G729" s="119">
        <v>0</v>
      </c>
      <c r="H729" s="119">
        <v>0</v>
      </c>
      <c r="I729" s="119">
        <v>0</v>
      </c>
      <c r="J729" s="119">
        <v>0</v>
      </c>
      <c r="K729" s="117">
        <v>0</v>
      </c>
      <c r="L729" s="117">
        <v>0</v>
      </c>
      <c r="M729" s="117">
        <v>0</v>
      </c>
      <c r="N729" s="117">
        <v>0</v>
      </c>
      <c r="O729" s="117">
        <v>0</v>
      </c>
    </row>
    <row r="730" spans="1:15" ht="15" x14ac:dyDescent="0.25">
      <c r="A730" s="100">
        <v>52</v>
      </c>
      <c r="B730" s="100" t="s">
        <v>305</v>
      </c>
      <c r="C730" s="116" t="s">
        <v>2112</v>
      </c>
      <c r="D730" s="116" t="s">
        <v>1011</v>
      </c>
      <c r="E730" s="117">
        <v>0</v>
      </c>
      <c r="F730" s="117">
        <v>0</v>
      </c>
      <c r="G730" s="117">
        <v>0</v>
      </c>
      <c r="H730" s="117">
        <v>0</v>
      </c>
      <c r="I730" s="117">
        <v>0</v>
      </c>
      <c r="J730" s="117">
        <v>0</v>
      </c>
      <c r="K730" s="117">
        <v>0</v>
      </c>
      <c r="L730" s="117">
        <v>0</v>
      </c>
      <c r="M730" s="117">
        <v>0</v>
      </c>
      <c r="N730" s="117">
        <v>0</v>
      </c>
      <c r="O730" s="117">
        <v>1.6617790811339198E-2</v>
      </c>
    </row>
    <row r="731" spans="1:15" ht="15" x14ac:dyDescent="0.25">
      <c r="A731" s="105">
        <v>52</v>
      </c>
      <c r="B731" s="105" t="s">
        <v>305</v>
      </c>
      <c r="C731" s="116" t="s">
        <v>2113</v>
      </c>
      <c r="D731" s="118" t="s">
        <v>1012</v>
      </c>
      <c r="E731" s="119">
        <v>0</v>
      </c>
      <c r="F731" s="119">
        <v>1.6556291390728477E-3</v>
      </c>
      <c r="G731" s="119">
        <v>0</v>
      </c>
      <c r="H731" s="119">
        <v>1.7123287671232876E-3</v>
      </c>
      <c r="I731" s="119">
        <v>0</v>
      </c>
      <c r="J731" s="119">
        <v>5.3475935828877002E-3</v>
      </c>
      <c r="K731" s="117">
        <v>0</v>
      </c>
      <c r="L731" s="117">
        <v>0</v>
      </c>
      <c r="M731" s="117">
        <v>0</v>
      </c>
      <c r="N731" s="117">
        <v>0</v>
      </c>
      <c r="O731" s="117">
        <v>0</v>
      </c>
    </row>
    <row r="732" spans="1:15" ht="15" x14ac:dyDescent="0.25">
      <c r="A732" s="100">
        <v>52</v>
      </c>
      <c r="B732" s="100" t="s">
        <v>305</v>
      </c>
      <c r="C732" s="116" t="s">
        <v>2114</v>
      </c>
      <c r="D732" s="116" t="s">
        <v>469</v>
      </c>
      <c r="E732" s="117">
        <v>3.2809295967190705E-2</v>
      </c>
      <c r="F732" s="117">
        <v>4.0983606557377051E-3</v>
      </c>
      <c r="G732" s="117">
        <v>0</v>
      </c>
      <c r="H732" s="117">
        <v>0</v>
      </c>
      <c r="I732" s="117">
        <v>2.8691392582225334E-2</v>
      </c>
      <c r="J732" s="117">
        <v>2.1398002853067048E-3</v>
      </c>
      <c r="K732" s="117">
        <v>0</v>
      </c>
      <c r="L732" s="117">
        <v>0</v>
      </c>
      <c r="M732" s="117">
        <v>0</v>
      </c>
      <c r="N732" s="117">
        <v>0</v>
      </c>
      <c r="O732" s="117">
        <v>0</v>
      </c>
    </row>
    <row r="733" spans="1:15" ht="15" x14ac:dyDescent="0.25">
      <c r="A733" s="105">
        <v>52</v>
      </c>
      <c r="B733" s="105" t="s">
        <v>305</v>
      </c>
      <c r="C733" s="116" t="s">
        <v>2115</v>
      </c>
      <c r="D733" s="118" t="s">
        <v>1013</v>
      </c>
      <c r="E733" s="119">
        <v>0</v>
      </c>
      <c r="F733" s="119">
        <v>0</v>
      </c>
      <c r="G733" s="119">
        <v>0</v>
      </c>
      <c r="H733" s="119">
        <v>1.3140604467805519E-3</v>
      </c>
      <c r="I733" s="119">
        <v>0</v>
      </c>
      <c r="J733" s="119">
        <v>1.3736263736263737E-3</v>
      </c>
      <c r="K733" s="117">
        <v>1.358695652173913E-3</v>
      </c>
      <c r="L733" s="117">
        <v>0</v>
      </c>
      <c r="M733" s="117">
        <v>0</v>
      </c>
      <c r="N733" s="117">
        <v>0</v>
      </c>
      <c r="O733" s="117">
        <v>0</v>
      </c>
    </row>
    <row r="734" spans="1:15" ht="15" x14ac:dyDescent="0.25">
      <c r="A734" s="100">
        <v>52</v>
      </c>
      <c r="B734" s="100" t="s">
        <v>305</v>
      </c>
      <c r="C734" s="116" t="s">
        <v>2116</v>
      </c>
      <c r="D734" s="116" t="s">
        <v>1014</v>
      </c>
      <c r="E734" s="117">
        <v>8.698453608247423E-3</v>
      </c>
      <c r="F734" s="117">
        <v>6.3979526551503517E-4</v>
      </c>
      <c r="G734" s="117">
        <v>0</v>
      </c>
      <c r="H734" s="117">
        <v>9.5541401273885351E-4</v>
      </c>
      <c r="I734" s="117">
        <v>0</v>
      </c>
      <c r="J734" s="117">
        <v>2.5881591717890652E-3</v>
      </c>
      <c r="K734" s="117">
        <v>1.0345942450695119E-2</v>
      </c>
      <c r="L734" s="117">
        <v>9.1863517060367453E-3</v>
      </c>
      <c r="M734" s="117">
        <v>9.0301003344481611E-3</v>
      </c>
      <c r="N734" s="117">
        <v>9.5400340715502564E-3</v>
      </c>
      <c r="O734" s="117">
        <v>9.7425191370911629E-3</v>
      </c>
    </row>
    <row r="735" spans="1:15" ht="15" x14ac:dyDescent="0.25">
      <c r="A735" s="105">
        <v>52</v>
      </c>
      <c r="B735" s="105" t="s">
        <v>305</v>
      </c>
      <c r="C735" s="116" t="s">
        <v>2117</v>
      </c>
      <c r="D735" s="118" t="s">
        <v>1015</v>
      </c>
      <c r="E735" s="119">
        <v>0</v>
      </c>
      <c r="F735" s="119">
        <v>0</v>
      </c>
      <c r="G735" s="119">
        <v>0</v>
      </c>
      <c r="H735" s="119">
        <v>0</v>
      </c>
      <c r="I735" s="119">
        <v>0</v>
      </c>
      <c r="J735" s="119">
        <v>0</v>
      </c>
      <c r="K735" s="117">
        <v>0</v>
      </c>
      <c r="L735" s="117">
        <v>0</v>
      </c>
      <c r="M735" s="117">
        <v>0</v>
      </c>
      <c r="N735" s="117">
        <v>0</v>
      </c>
      <c r="O735" s="117">
        <v>0</v>
      </c>
    </row>
    <row r="736" spans="1:15" ht="15" x14ac:dyDescent="0.25">
      <c r="A736" s="100">
        <v>52</v>
      </c>
      <c r="B736" s="100" t="s">
        <v>305</v>
      </c>
      <c r="C736" s="116" t="s">
        <v>2118</v>
      </c>
      <c r="D736" s="116" t="s">
        <v>1016</v>
      </c>
      <c r="E736" s="117">
        <v>0</v>
      </c>
      <c r="F736" s="117">
        <v>0</v>
      </c>
      <c r="G736" s="117">
        <v>0</v>
      </c>
      <c r="H736" s="117">
        <v>2.3076923076923079E-3</v>
      </c>
      <c r="I736" s="117">
        <v>0</v>
      </c>
      <c r="J736" s="117">
        <v>2.6604068857589983E-2</v>
      </c>
      <c r="K736" s="117">
        <v>1.9623233908948195E-2</v>
      </c>
      <c r="L736" s="117">
        <v>2.0016012810248198E-2</v>
      </c>
      <c r="M736" s="117">
        <v>1.7929910350448247E-2</v>
      </c>
      <c r="N736" s="117">
        <v>1.8379281537176273E-2</v>
      </c>
      <c r="O736" s="117">
        <v>1.9641332194705381E-2</v>
      </c>
    </row>
    <row r="737" spans="1:15" ht="15" x14ac:dyDescent="0.25">
      <c r="A737" s="105">
        <v>52</v>
      </c>
      <c r="B737" s="105" t="s">
        <v>305</v>
      </c>
      <c r="C737" s="116" t="s">
        <v>2119</v>
      </c>
      <c r="D737" s="118" t="s">
        <v>1017</v>
      </c>
      <c r="E737" s="119">
        <v>1.5260703688003391E-2</v>
      </c>
      <c r="F737" s="119">
        <v>0</v>
      </c>
      <c r="G737" s="119">
        <v>4.3346337234503684E-4</v>
      </c>
      <c r="H737" s="119">
        <v>0</v>
      </c>
      <c r="I737" s="119">
        <v>0</v>
      </c>
      <c r="J737" s="119">
        <v>4.5085662759242559E-4</v>
      </c>
      <c r="K737" s="117">
        <v>0</v>
      </c>
      <c r="L737" s="117">
        <v>0</v>
      </c>
      <c r="M737" s="117">
        <v>0</v>
      </c>
      <c r="N737" s="117">
        <v>0</v>
      </c>
      <c r="O737" s="117">
        <v>0</v>
      </c>
    </row>
    <row r="738" spans="1:15" ht="15" x14ac:dyDescent="0.25">
      <c r="A738" s="100">
        <v>52</v>
      </c>
      <c r="B738" s="100" t="s">
        <v>305</v>
      </c>
      <c r="C738" s="116" t="s">
        <v>2120</v>
      </c>
      <c r="D738" s="116" t="s">
        <v>1018</v>
      </c>
      <c r="E738" s="117">
        <v>0</v>
      </c>
      <c r="F738" s="117">
        <v>0</v>
      </c>
      <c r="G738" s="117">
        <v>0</v>
      </c>
      <c r="H738" s="117">
        <v>0</v>
      </c>
      <c r="I738" s="117">
        <v>0</v>
      </c>
      <c r="J738" s="117">
        <v>0</v>
      </c>
      <c r="K738" s="117">
        <v>0</v>
      </c>
      <c r="L738" s="117">
        <v>3.9049235993208829E-2</v>
      </c>
      <c r="M738" s="117">
        <v>3.8128249566724434E-2</v>
      </c>
      <c r="N738" s="117">
        <v>3.0088495575221239E-2</v>
      </c>
      <c r="O738" s="117">
        <v>2.8725314183123879E-2</v>
      </c>
    </row>
    <row r="739" spans="1:15" ht="15" x14ac:dyDescent="0.25">
      <c r="A739" s="105">
        <v>52</v>
      </c>
      <c r="B739" s="105" t="s">
        <v>305</v>
      </c>
      <c r="C739" s="116" t="s">
        <v>2121</v>
      </c>
      <c r="D739" s="118" t="s">
        <v>1019</v>
      </c>
      <c r="E739" s="119">
        <v>0</v>
      </c>
      <c r="F739" s="119">
        <v>0</v>
      </c>
      <c r="G739" s="119">
        <v>0</v>
      </c>
      <c r="H739" s="119">
        <v>0</v>
      </c>
      <c r="I739" s="119">
        <v>0</v>
      </c>
      <c r="J739" s="119">
        <v>0</v>
      </c>
      <c r="K739" s="117">
        <v>9.5510983763132757E-4</v>
      </c>
      <c r="L739" s="117">
        <v>0</v>
      </c>
      <c r="M739" s="117">
        <v>0</v>
      </c>
      <c r="N739" s="117">
        <v>0</v>
      </c>
      <c r="O739" s="117">
        <v>0</v>
      </c>
    </row>
    <row r="740" spans="1:15" ht="15" x14ac:dyDescent="0.25">
      <c r="A740" s="100">
        <v>52</v>
      </c>
      <c r="B740" s="100" t="s">
        <v>305</v>
      </c>
      <c r="C740" s="116" t="s">
        <v>2122</v>
      </c>
      <c r="D740" s="116" t="s">
        <v>1020</v>
      </c>
      <c r="E740" s="117">
        <v>0</v>
      </c>
      <c r="F740" s="117">
        <v>0</v>
      </c>
      <c r="G740" s="117">
        <v>0</v>
      </c>
      <c r="H740" s="117">
        <v>0</v>
      </c>
      <c r="I740" s="117">
        <v>0</v>
      </c>
      <c r="J740" s="117">
        <v>3.8657913931436909E-2</v>
      </c>
      <c r="K740" s="117">
        <v>2.3272727272727271E-2</v>
      </c>
      <c r="L740" s="117">
        <v>2.3668639053254437E-2</v>
      </c>
      <c r="M740" s="117">
        <v>2.784048156508653E-2</v>
      </c>
      <c r="N740" s="117">
        <v>2.6093630084420567E-2</v>
      </c>
      <c r="O740" s="117">
        <v>4.7021943573667714E-3</v>
      </c>
    </row>
    <row r="741" spans="1:15" ht="15" x14ac:dyDescent="0.25">
      <c r="A741" s="105">
        <v>52</v>
      </c>
      <c r="B741" s="105" t="s">
        <v>305</v>
      </c>
      <c r="C741" s="116" t="s">
        <v>2123</v>
      </c>
      <c r="D741" s="118" t="s">
        <v>677</v>
      </c>
      <c r="E741" s="119">
        <v>0</v>
      </c>
      <c r="F741" s="119">
        <v>0</v>
      </c>
      <c r="G741" s="119">
        <v>0</v>
      </c>
      <c r="H741" s="119">
        <v>0</v>
      </c>
      <c r="I741" s="119">
        <v>0</v>
      </c>
      <c r="J741" s="119">
        <v>0</v>
      </c>
      <c r="K741" s="117">
        <v>0</v>
      </c>
      <c r="L741" s="117">
        <v>0</v>
      </c>
      <c r="M741" s="117">
        <v>8.3410565338276187E-3</v>
      </c>
      <c r="N741" s="117">
        <v>7.5901328273244783E-3</v>
      </c>
      <c r="O741" s="117">
        <v>7.7669902912621356E-3</v>
      </c>
    </row>
    <row r="742" spans="1:15" ht="15" x14ac:dyDescent="0.25">
      <c r="A742" s="100">
        <v>52</v>
      </c>
      <c r="B742" s="100" t="s">
        <v>305</v>
      </c>
      <c r="C742" s="116" t="s">
        <v>2124</v>
      </c>
      <c r="D742" s="116" t="s">
        <v>1021</v>
      </c>
      <c r="E742" s="117">
        <v>0</v>
      </c>
      <c r="F742" s="117">
        <v>0</v>
      </c>
      <c r="G742" s="117">
        <v>0</v>
      </c>
      <c r="H742" s="117">
        <v>0</v>
      </c>
      <c r="I742" s="117">
        <v>0</v>
      </c>
      <c r="J742" s="117">
        <v>0</v>
      </c>
      <c r="K742" s="117">
        <v>0</v>
      </c>
      <c r="L742" s="117">
        <v>0</v>
      </c>
      <c r="M742" s="117">
        <v>2.6362038664323375E-2</v>
      </c>
      <c r="N742" s="117">
        <v>2.3297491039426525E-2</v>
      </c>
      <c r="O742" s="117">
        <v>2.5500910746812388E-2</v>
      </c>
    </row>
    <row r="743" spans="1:15" ht="15" x14ac:dyDescent="0.25">
      <c r="A743" s="105">
        <v>52</v>
      </c>
      <c r="B743" s="105" t="s">
        <v>305</v>
      </c>
      <c r="C743" s="116" t="s">
        <v>2125</v>
      </c>
      <c r="D743" s="118" t="s">
        <v>1022</v>
      </c>
      <c r="E743" s="119">
        <v>4.9713193116634802E-2</v>
      </c>
      <c r="F743" s="119">
        <v>0</v>
      </c>
      <c r="G743" s="119">
        <v>0</v>
      </c>
      <c r="H743" s="119">
        <v>0</v>
      </c>
      <c r="I743" s="119">
        <v>0</v>
      </c>
      <c r="J743" s="119">
        <v>2.0270270270270271E-3</v>
      </c>
      <c r="K743" s="117">
        <v>6.7340067340067344E-4</v>
      </c>
      <c r="L743" s="117">
        <v>0</v>
      </c>
      <c r="M743" s="117">
        <v>0</v>
      </c>
      <c r="N743" s="117">
        <v>0</v>
      </c>
      <c r="O743" s="117">
        <v>0</v>
      </c>
    </row>
    <row r="744" spans="1:15" ht="15" x14ac:dyDescent="0.25">
      <c r="A744" s="100">
        <v>52</v>
      </c>
      <c r="B744" s="100" t="s">
        <v>305</v>
      </c>
      <c r="C744" s="116" t="s">
        <v>2126</v>
      </c>
      <c r="D744" s="116" t="s">
        <v>1023</v>
      </c>
      <c r="E744" s="117">
        <v>0</v>
      </c>
      <c r="F744" s="117">
        <v>9.5238095238095238E-4</v>
      </c>
      <c r="G744" s="117">
        <v>9.8231827111984276E-4</v>
      </c>
      <c r="H744" s="117">
        <v>0</v>
      </c>
      <c r="I744" s="117">
        <v>0</v>
      </c>
      <c r="J744" s="117">
        <v>0</v>
      </c>
      <c r="K744" s="117">
        <v>0</v>
      </c>
      <c r="L744" s="117">
        <v>0</v>
      </c>
      <c r="M744" s="117">
        <v>1.2208657047724751E-2</v>
      </c>
      <c r="N744" s="117">
        <v>7.9455164585698068E-3</v>
      </c>
      <c r="O744" s="117">
        <v>3.472222222222222E-3</v>
      </c>
    </row>
    <row r="745" spans="1:15" ht="15" x14ac:dyDescent="0.25">
      <c r="A745" s="105">
        <v>52</v>
      </c>
      <c r="B745" s="105" t="s">
        <v>305</v>
      </c>
      <c r="C745" s="116" t="s">
        <v>2127</v>
      </c>
      <c r="D745" s="118" t="s">
        <v>1024</v>
      </c>
      <c r="E745" s="119">
        <v>1.5100671140939598E-2</v>
      </c>
      <c r="F745" s="119">
        <v>0</v>
      </c>
      <c r="G745" s="119">
        <v>0</v>
      </c>
      <c r="H745" s="119">
        <v>0</v>
      </c>
      <c r="I745" s="119">
        <v>0</v>
      </c>
      <c r="J745" s="119">
        <v>5.3859964093357273E-3</v>
      </c>
      <c r="K745" s="117">
        <v>5.008944543828265E-2</v>
      </c>
      <c r="L745" s="117">
        <v>4.2124542124542128E-2</v>
      </c>
      <c r="M745" s="117">
        <v>3.7313432835820892E-2</v>
      </c>
      <c r="N745" s="117">
        <v>3.4220532319391636E-2</v>
      </c>
      <c r="O745" s="117">
        <v>3.294573643410853E-2</v>
      </c>
    </row>
    <row r="746" spans="1:15" ht="15" x14ac:dyDescent="0.25">
      <c r="A746" s="100">
        <v>52</v>
      </c>
      <c r="B746" s="100" t="s">
        <v>305</v>
      </c>
      <c r="C746" s="116" t="s">
        <v>2128</v>
      </c>
      <c r="D746" s="116" t="s">
        <v>1025</v>
      </c>
      <c r="E746" s="117">
        <v>0</v>
      </c>
      <c r="F746" s="117">
        <v>0</v>
      </c>
      <c r="G746" s="117">
        <v>0</v>
      </c>
      <c r="H746" s="117">
        <v>0</v>
      </c>
      <c r="I746" s="117">
        <v>0</v>
      </c>
      <c r="J746" s="117">
        <v>1.5649452269170579E-3</v>
      </c>
      <c r="K746" s="117">
        <v>0</v>
      </c>
      <c r="L746" s="117">
        <v>0</v>
      </c>
      <c r="M746" s="117">
        <v>0</v>
      </c>
      <c r="N746" s="117">
        <v>0</v>
      </c>
      <c r="O746" s="117">
        <v>0</v>
      </c>
    </row>
    <row r="747" spans="1:15" ht="15" x14ac:dyDescent="0.25">
      <c r="A747" s="105">
        <v>52</v>
      </c>
      <c r="B747" s="105" t="s">
        <v>305</v>
      </c>
      <c r="C747" s="116" t="s">
        <v>2129</v>
      </c>
      <c r="D747" s="118" t="s">
        <v>1026</v>
      </c>
      <c r="E747" s="119">
        <v>7.132459970887918E-2</v>
      </c>
      <c r="F747" s="119">
        <v>2.936857562408223E-3</v>
      </c>
      <c r="G747" s="119">
        <v>0</v>
      </c>
      <c r="H747" s="119">
        <v>0</v>
      </c>
      <c r="I747" s="119">
        <v>0</v>
      </c>
      <c r="J747" s="119">
        <v>1.6000000000000001E-3</v>
      </c>
      <c r="K747" s="117">
        <v>0</v>
      </c>
      <c r="L747" s="117">
        <v>0</v>
      </c>
      <c r="M747" s="117">
        <v>1.4900662251655629E-2</v>
      </c>
      <c r="N747" s="117">
        <v>1.5228426395939087E-2</v>
      </c>
      <c r="O747" s="117">
        <v>1.549053356282272E-2</v>
      </c>
    </row>
    <row r="748" spans="1:15" ht="15" x14ac:dyDescent="0.25">
      <c r="A748" s="100">
        <v>52</v>
      </c>
      <c r="B748" s="100" t="s">
        <v>305</v>
      </c>
      <c r="C748" s="116" t="s">
        <v>2130</v>
      </c>
      <c r="D748" s="116" t="s">
        <v>1027</v>
      </c>
      <c r="E748" s="117">
        <v>0.18065279558228972</v>
      </c>
      <c r="F748" s="117">
        <v>0.18524379388784493</v>
      </c>
      <c r="G748" s="117">
        <v>0.25064753935046824</v>
      </c>
      <c r="H748" s="117">
        <v>0.20439427534771215</v>
      </c>
      <c r="I748" s="117">
        <v>0.14839679358717434</v>
      </c>
      <c r="J748" s="117">
        <v>0.23184529932112735</v>
      </c>
      <c r="K748" s="117">
        <v>0.26571282575370464</v>
      </c>
      <c r="L748" s="117">
        <v>0.20255398671096345</v>
      </c>
      <c r="M748" s="117">
        <v>0.24666384240626985</v>
      </c>
      <c r="N748" s="117">
        <v>0.27371947266047114</v>
      </c>
      <c r="O748" s="117">
        <v>0.25589856670341787</v>
      </c>
    </row>
    <row r="749" spans="1:15" ht="15" x14ac:dyDescent="0.25">
      <c r="A749" s="105">
        <v>52</v>
      </c>
      <c r="B749" s="105" t="s">
        <v>305</v>
      </c>
      <c r="C749" s="116" t="s">
        <v>2131</v>
      </c>
      <c r="D749" s="118" t="s">
        <v>1028</v>
      </c>
      <c r="E749" s="119">
        <v>0</v>
      </c>
      <c r="F749" s="119">
        <v>0</v>
      </c>
      <c r="G749" s="119">
        <v>0</v>
      </c>
      <c r="H749" s="119">
        <v>0</v>
      </c>
      <c r="I749" s="119">
        <v>0</v>
      </c>
      <c r="J749" s="119">
        <v>0</v>
      </c>
      <c r="K749" s="117">
        <v>0</v>
      </c>
      <c r="L749" s="117">
        <v>0</v>
      </c>
      <c r="M749" s="117">
        <v>0</v>
      </c>
      <c r="N749" s="117">
        <v>0</v>
      </c>
      <c r="O749" s="117">
        <v>0</v>
      </c>
    </row>
    <row r="750" spans="1:15" ht="15" x14ac:dyDescent="0.25">
      <c r="A750" s="100">
        <v>52</v>
      </c>
      <c r="B750" s="100" t="s">
        <v>305</v>
      </c>
      <c r="C750" s="116" t="s">
        <v>2132</v>
      </c>
      <c r="D750" s="116" t="s">
        <v>1029</v>
      </c>
      <c r="E750" s="117">
        <v>0</v>
      </c>
      <c r="F750" s="117">
        <v>0</v>
      </c>
      <c r="G750" s="117">
        <v>0</v>
      </c>
      <c r="H750" s="117">
        <v>0</v>
      </c>
      <c r="I750" s="117">
        <v>0</v>
      </c>
      <c r="J750" s="117">
        <v>0</v>
      </c>
      <c r="K750" s="117">
        <v>0</v>
      </c>
      <c r="L750" s="117">
        <v>0</v>
      </c>
      <c r="M750" s="117">
        <v>0</v>
      </c>
      <c r="N750" s="117">
        <v>0</v>
      </c>
      <c r="O750" s="117">
        <v>0</v>
      </c>
    </row>
    <row r="751" spans="1:15" ht="15" x14ac:dyDescent="0.25">
      <c r="A751" s="105">
        <v>52</v>
      </c>
      <c r="B751" s="105" t="s">
        <v>305</v>
      </c>
      <c r="C751" s="116" t="s">
        <v>2133</v>
      </c>
      <c r="D751" s="118" t="s">
        <v>1030</v>
      </c>
      <c r="E751" s="119">
        <v>0</v>
      </c>
      <c r="F751" s="119">
        <v>0</v>
      </c>
      <c r="G751" s="119">
        <v>0</v>
      </c>
      <c r="H751" s="119">
        <v>0</v>
      </c>
      <c r="I751" s="119">
        <v>0</v>
      </c>
      <c r="J751" s="119">
        <v>0</v>
      </c>
      <c r="K751" s="117">
        <v>0</v>
      </c>
      <c r="L751" s="117">
        <v>0</v>
      </c>
      <c r="M751" s="117">
        <v>0</v>
      </c>
      <c r="N751" s="117">
        <v>0</v>
      </c>
      <c r="O751" s="117">
        <v>0</v>
      </c>
    </row>
    <row r="752" spans="1:15" ht="15" x14ac:dyDescent="0.25">
      <c r="A752" s="100">
        <v>52</v>
      </c>
      <c r="B752" s="100" t="s">
        <v>305</v>
      </c>
      <c r="C752" s="116" t="s">
        <v>2134</v>
      </c>
      <c r="D752" s="116" t="s">
        <v>1031</v>
      </c>
      <c r="E752" s="117">
        <v>0</v>
      </c>
      <c r="F752" s="117">
        <v>0</v>
      </c>
      <c r="G752" s="117">
        <v>0</v>
      </c>
      <c r="H752" s="117">
        <v>0</v>
      </c>
      <c r="I752" s="117">
        <v>0</v>
      </c>
      <c r="J752" s="117">
        <v>0</v>
      </c>
      <c r="K752" s="117">
        <v>0</v>
      </c>
      <c r="L752" s="117">
        <v>0</v>
      </c>
      <c r="M752" s="117">
        <v>0</v>
      </c>
      <c r="N752" s="117">
        <v>0</v>
      </c>
      <c r="O752" s="117">
        <v>0</v>
      </c>
    </row>
    <row r="753" spans="1:15" ht="15" x14ac:dyDescent="0.25">
      <c r="A753" s="105">
        <v>52</v>
      </c>
      <c r="B753" s="105" t="s">
        <v>305</v>
      </c>
      <c r="C753" s="116" t="s">
        <v>2135</v>
      </c>
      <c r="D753" s="118" t="s">
        <v>291</v>
      </c>
      <c r="E753" s="119">
        <v>5.4103122730573709E-2</v>
      </c>
      <c r="F753" s="119">
        <v>2.7757487216946677E-2</v>
      </c>
      <c r="G753" s="119">
        <v>1.9181113980081151E-2</v>
      </c>
      <c r="H753" s="119">
        <v>3.5355414960922961E-2</v>
      </c>
      <c r="I753" s="119">
        <v>1.9309320460453028E-2</v>
      </c>
      <c r="J753" s="119">
        <v>2.5484975275770254E-2</v>
      </c>
      <c r="K753" s="117">
        <v>1.4404852160727824E-2</v>
      </c>
      <c r="L753" s="117">
        <v>3.3564814814814818E-2</v>
      </c>
      <c r="M753" s="117">
        <v>3.0279197797876523E-2</v>
      </c>
      <c r="N753" s="117">
        <v>1.3258336681398152E-2</v>
      </c>
      <c r="O753" s="117">
        <v>1.3114754098360656E-2</v>
      </c>
    </row>
    <row r="754" spans="1:15" ht="15" x14ac:dyDescent="0.25">
      <c r="A754" s="100">
        <v>52</v>
      </c>
      <c r="B754" s="100" t="s">
        <v>305</v>
      </c>
      <c r="C754" s="116" t="s">
        <v>2136</v>
      </c>
      <c r="D754" s="116" t="s">
        <v>1032</v>
      </c>
      <c r="E754" s="117">
        <v>0</v>
      </c>
      <c r="F754" s="117">
        <v>0</v>
      </c>
      <c r="G754" s="117">
        <v>0</v>
      </c>
      <c r="H754" s="117">
        <v>0</v>
      </c>
      <c r="I754" s="117">
        <v>0</v>
      </c>
      <c r="J754" s="117">
        <v>1.1560693641618498E-3</v>
      </c>
      <c r="K754" s="117">
        <v>0</v>
      </c>
      <c r="L754" s="117">
        <v>0</v>
      </c>
      <c r="M754" s="117">
        <v>0</v>
      </c>
      <c r="N754" s="117">
        <v>0</v>
      </c>
      <c r="O754" s="117">
        <v>0</v>
      </c>
    </row>
    <row r="755" spans="1:15" ht="15" x14ac:dyDescent="0.25">
      <c r="A755" s="105">
        <v>52</v>
      </c>
      <c r="B755" s="105" t="s">
        <v>305</v>
      </c>
      <c r="C755" s="116" t="s">
        <v>2137</v>
      </c>
      <c r="D755" s="118" t="s">
        <v>1033</v>
      </c>
      <c r="E755" s="119">
        <v>0</v>
      </c>
      <c r="F755" s="119">
        <v>0</v>
      </c>
      <c r="G755" s="119">
        <v>0</v>
      </c>
      <c r="H755" s="119">
        <v>3.8224414303329221E-2</v>
      </c>
      <c r="I755" s="119">
        <v>3.3962264150943396E-2</v>
      </c>
      <c r="J755" s="119">
        <v>3.515625E-2</v>
      </c>
      <c r="K755" s="117">
        <v>3.5202086049543675E-2</v>
      </c>
      <c r="L755" s="117">
        <v>7.1904127829560585E-2</v>
      </c>
      <c r="M755" s="117">
        <v>1.8970189701897018E-2</v>
      </c>
      <c r="N755" s="117">
        <v>1.8156424581005588E-2</v>
      </c>
      <c r="O755" s="117">
        <v>1.7069701280227598E-2</v>
      </c>
    </row>
    <row r="756" spans="1:15" ht="15" x14ac:dyDescent="0.25">
      <c r="A756" s="100">
        <v>52</v>
      </c>
      <c r="B756" s="100" t="s">
        <v>305</v>
      </c>
      <c r="C756" s="116" t="s">
        <v>2138</v>
      </c>
      <c r="D756" s="116" t="s">
        <v>1034</v>
      </c>
      <c r="E756" s="117">
        <v>0</v>
      </c>
      <c r="F756" s="117">
        <v>0</v>
      </c>
      <c r="G756" s="117">
        <v>0</v>
      </c>
      <c r="H756" s="117">
        <v>1.221001221001221E-3</v>
      </c>
      <c r="I756" s="117">
        <v>0</v>
      </c>
      <c r="J756" s="117">
        <v>0</v>
      </c>
      <c r="K756" s="117">
        <v>0</v>
      </c>
      <c r="L756" s="117">
        <v>0</v>
      </c>
      <c r="M756" s="117">
        <v>0</v>
      </c>
      <c r="N756" s="117">
        <v>0</v>
      </c>
      <c r="O756" s="117">
        <v>0</v>
      </c>
    </row>
    <row r="757" spans="1:15" ht="15" x14ac:dyDescent="0.25">
      <c r="A757" s="105">
        <v>52</v>
      </c>
      <c r="B757" s="105" t="s">
        <v>305</v>
      </c>
      <c r="C757" s="116" t="s">
        <v>2139</v>
      </c>
      <c r="D757" s="118" t="s">
        <v>1035</v>
      </c>
      <c r="E757" s="119">
        <v>6.955177743431221E-3</v>
      </c>
      <c r="F757" s="119">
        <v>6.0652009097801364E-3</v>
      </c>
      <c r="G757" s="119">
        <v>0</v>
      </c>
      <c r="H757" s="119">
        <v>0</v>
      </c>
      <c r="I757" s="119">
        <v>0</v>
      </c>
      <c r="J757" s="119">
        <v>0</v>
      </c>
      <c r="K757" s="117">
        <v>3.6416605972323381E-4</v>
      </c>
      <c r="L757" s="117">
        <v>3.6603221083455345E-4</v>
      </c>
      <c r="M757" s="117">
        <v>3.7174721189591077E-4</v>
      </c>
      <c r="N757" s="117">
        <v>0</v>
      </c>
      <c r="O757" s="117">
        <v>0</v>
      </c>
    </row>
    <row r="758" spans="1:15" ht="15" x14ac:dyDescent="0.25">
      <c r="A758" s="100">
        <v>52</v>
      </c>
      <c r="B758" s="100" t="s">
        <v>305</v>
      </c>
      <c r="C758" s="116" t="s">
        <v>2140</v>
      </c>
      <c r="D758" s="116" t="s">
        <v>1036</v>
      </c>
      <c r="E758" s="117">
        <v>0</v>
      </c>
      <c r="F758" s="117">
        <v>6.2578222778473091E-3</v>
      </c>
      <c r="G758" s="117">
        <v>0</v>
      </c>
      <c r="H758" s="117">
        <v>0</v>
      </c>
      <c r="I758" s="117">
        <v>0</v>
      </c>
      <c r="J758" s="117">
        <v>0</v>
      </c>
      <c r="K758" s="117">
        <v>0</v>
      </c>
      <c r="L758" s="117">
        <v>0</v>
      </c>
      <c r="M758" s="117">
        <v>0</v>
      </c>
      <c r="N758" s="117">
        <v>0</v>
      </c>
      <c r="O758" s="117">
        <v>0</v>
      </c>
    </row>
    <row r="759" spans="1:15" ht="15" x14ac:dyDescent="0.25">
      <c r="A759" s="105">
        <v>52</v>
      </c>
      <c r="B759" s="105" t="s">
        <v>305</v>
      </c>
      <c r="C759" s="116" t="s">
        <v>2141</v>
      </c>
      <c r="D759" s="118" t="s">
        <v>814</v>
      </c>
      <c r="E759" s="119">
        <v>0</v>
      </c>
      <c r="F759" s="119">
        <v>0</v>
      </c>
      <c r="G759" s="119">
        <v>0</v>
      </c>
      <c r="H759" s="119">
        <v>0</v>
      </c>
      <c r="I759" s="119">
        <v>0</v>
      </c>
      <c r="J759" s="119">
        <v>0</v>
      </c>
      <c r="K759" s="117">
        <v>0</v>
      </c>
      <c r="L759" s="117">
        <v>0</v>
      </c>
      <c r="M759" s="117">
        <v>0</v>
      </c>
      <c r="N759" s="117">
        <v>0</v>
      </c>
      <c r="O759" s="117">
        <v>0</v>
      </c>
    </row>
    <row r="760" spans="1:15" ht="15" x14ac:dyDescent="0.25">
      <c r="A760" s="100">
        <v>52</v>
      </c>
      <c r="B760" s="100" t="s">
        <v>305</v>
      </c>
      <c r="C760" s="116" t="s">
        <v>2142</v>
      </c>
      <c r="D760" s="116" t="s">
        <v>305</v>
      </c>
      <c r="E760" s="117">
        <v>0</v>
      </c>
      <c r="F760" s="117">
        <v>0</v>
      </c>
      <c r="G760" s="117">
        <v>0</v>
      </c>
      <c r="H760" s="117">
        <v>0</v>
      </c>
      <c r="I760" s="117">
        <v>0</v>
      </c>
      <c r="J760" s="117">
        <v>0</v>
      </c>
      <c r="K760" s="117">
        <v>0</v>
      </c>
      <c r="L760" s="117">
        <v>0</v>
      </c>
      <c r="M760" s="117">
        <v>0</v>
      </c>
      <c r="N760" s="117">
        <v>0</v>
      </c>
      <c r="O760" s="117">
        <v>3.205128205128205E-3</v>
      </c>
    </row>
    <row r="761" spans="1:15" ht="15" x14ac:dyDescent="0.25">
      <c r="A761" s="105">
        <v>52</v>
      </c>
      <c r="B761" s="105" t="s">
        <v>305</v>
      </c>
      <c r="C761" s="116" t="s">
        <v>2143</v>
      </c>
      <c r="D761" s="118" t="s">
        <v>1037</v>
      </c>
      <c r="E761" s="119">
        <v>0</v>
      </c>
      <c r="F761" s="119">
        <v>7.0921985815602842E-4</v>
      </c>
      <c r="G761" s="119">
        <v>0</v>
      </c>
      <c r="H761" s="119">
        <v>0</v>
      </c>
      <c r="I761" s="119">
        <v>0</v>
      </c>
      <c r="J761" s="119">
        <v>0</v>
      </c>
      <c r="K761" s="117">
        <v>0</v>
      </c>
      <c r="L761" s="117">
        <v>0</v>
      </c>
      <c r="M761" s="117">
        <v>3.8880248833592535E-4</v>
      </c>
      <c r="N761" s="117">
        <v>0</v>
      </c>
      <c r="O761" s="117">
        <v>8.0000000000000004E-4</v>
      </c>
    </row>
    <row r="762" spans="1:15" ht="15" x14ac:dyDescent="0.25">
      <c r="A762" s="100">
        <v>52</v>
      </c>
      <c r="B762" s="100" t="s">
        <v>305</v>
      </c>
      <c r="C762" s="116" t="s">
        <v>2144</v>
      </c>
      <c r="D762" s="116" t="s">
        <v>1038</v>
      </c>
      <c r="E762" s="117">
        <v>0.104</v>
      </c>
      <c r="F762" s="117">
        <v>3.2362459546925568E-3</v>
      </c>
      <c r="G762" s="117">
        <v>0</v>
      </c>
      <c r="H762" s="117">
        <v>0</v>
      </c>
      <c r="I762" s="117">
        <v>0</v>
      </c>
      <c r="J762" s="117">
        <v>0</v>
      </c>
      <c r="K762" s="117">
        <v>0</v>
      </c>
      <c r="L762" s="117">
        <v>0</v>
      </c>
      <c r="M762" s="117">
        <v>9.8743267504488336E-2</v>
      </c>
      <c r="N762" s="117">
        <v>8.211678832116788E-2</v>
      </c>
      <c r="O762" s="117">
        <v>7.792207792207792E-2</v>
      </c>
    </row>
    <row r="763" spans="1:15" ht="15" x14ac:dyDescent="0.25">
      <c r="A763" s="105">
        <v>52</v>
      </c>
      <c r="B763" s="105" t="s">
        <v>305</v>
      </c>
      <c r="C763" s="116" t="s">
        <v>2145</v>
      </c>
      <c r="D763" s="118" t="s">
        <v>1039</v>
      </c>
      <c r="E763" s="119">
        <v>4.4006069802731411E-2</v>
      </c>
      <c r="F763" s="119">
        <v>0</v>
      </c>
      <c r="G763" s="119">
        <v>0</v>
      </c>
      <c r="H763" s="119">
        <v>0</v>
      </c>
      <c r="I763" s="119">
        <v>0</v>
      </c>
      <c r="J763" s="119">
        <v>0</v>
      </c>
      <c r="K763" s="117">
        <v>0</v>
      </c>
      <c r="L763" s="117">
        <v>0</v>
      </c>
      <c r="M763" s="117">
        <v>0</v>
      </c>
      <c r="N763" s="117">
        <v>0</v>
      </c>
      <c r="O763" s="117">
        <v>0</v>
      </c>
    </row>
    <row r="764" spans="1:15" ht="15" x14ac:dyDescent="0.25">
      <c r="A764" s="100">
        <v>52</v>
      </c>
      <c r="B764" s="100" t="s">
        <v>305</v>
      </c>
      <c r="C764" s="116" t="s">
        <v>2146</v>
      </c>
      <c r="D764" s="116" t="s">
        <v>1040</v>
      </c>
      <c r="E764" s="117">
        <v>2.5193798449612403E-2</v>
      </c>
      <c r="F764" s="117">
        <v>0</v>
      </c>
      <c r="G764" s="117">
        <v>0</v>
      </c>
      <c r="H764" s="117">
        <v>0</v>
      </c>
      <c r="I764" s="117">
        <v>0</v>
      </c>
      <c r="J764" s="117">
        <v>1.0319917440660474E-3</v>
      </c>
      <c r="K764" s="117">
        <v>0</v>
      </c>
      <c r="L764" s="117">
        <v>2.0768431983385256E-2</v>
      </c>
      <c r="M764" s="117">
        <v>1.6949152542372881E-2</v>
      </c>
      <c r="N764" s="117">
        <v>1.2944983818770227E-2</v>
      </c>
      <c r="O764" s="117">
        <v>1.5401540154015401E-2</v>
      </c>
    </row>
    <row r="765" spans="1:15" ht="15" x14ac:dyDescent="0.25">
      <c r="A765" s="105">
        <v>52</v>
      </c>
      <c r="B765" s="105" t="s">
        <v>305</v>
      </c>
      <c r="C765" s="116" t="s">
        <v>2147</v>
      </c>
      <c r="D765" s="118" t="s">
        <v>1041</v>
      </c>
      <c r="E765" s="119">
        <v>2.9445073612684031E-2</v>
      </c>
      <c r="F765" s="119">
        <v>3.4883720930232558E-3</v>
      </c>
      <c r="G765" s="119">
        <v>0</v>
      </c>
      <c r="H765" s="119">
        <v>1.2300123001230013E-3</v>
      </c>
      <c r="I765" s="119">
        <v>0</v>
      </c>
      <c r="J765" s="119">
        <v>3.8910505836575876E-3</v>
      </c>
      <c r="K765" s="117">
        <v>2.5641025641025641E-3</v>
      </c>
      <c r="L765" s="117">
        <v>0</v>
      </c>
      <c r="M765" s="117">
        <v>0</v>
      </c>
      <c r="N765" s="117">
        <v>0</v>
      </c>
      <c r="O765" s="117">
        <v>0</v>
      </c>
    </row>
    <row r="766" spans="1:15" ht="15" x14ac:dyDescent="0.25">
      <c r="A766" s="100">
        <v>52</v>
      </c>
      <c r="B766" s="100" t="s">
        <v>305</v>
      </c>
      <c r="C766" s="116" t="s">
        <v>2148</v>
      </c>
      <c r="D766" s="116" t="s">
        <v>1042</v>
      </c>
      <c r="E766" s="117">
        <v>0</v>
      </c>
      <c r="F766" s="117">
        <v>0</v>
      </c>
      <c r="G766" s="117">
        <v>0</v>
      </c>
      <c r="H766" s="117">
        <v>0</v>
      </c>
      <c r="I766" s="117">
        <v>0</v>
      </c>
      <c r="J766" s="117">
        <v>0</v>
      </c>
      <c r="K766" s="117">
        <v>0</v>
      </c>
      <c r="L766" s="117">
        <v>0</v>
      </c>
      <c r="M766" s="117">
        <v>0</v>
      </c>
      <c r="N766" s="117">
        <v>0</v>
      </c>
      <c r="O766" s="117">
        <v>0</v>
      </c>
    </row>
    <row r="767" spans="1:15" ht="15" x14ac:dyDescent="0.25">
      <c r="A767" s="105">
        <v>52</v>
      </c>
      <c r="B767" s="105" t="s">
        <v>305</v>
      </c>
      <c r="C767" s="116" t="s">
        <v>2149</v>
      </c>
      <c r="D767" s="118" t="s">
        <v>1043</v>
      </c>
      <c r="E767" s="119">
        <v>6.2411347517730496E-2</v>
      </c>
      <c r="F767" s="119">
        <v>0</v>
      </c>
      <c r="G767" s="119">
        <v>0</v>
      </c>
      <c r="H767" s="119">
        <v>4.6511627906976744E-3</v>
      </c>
      <c r="I767" s="119">
        <v>0</v>
      </c>
      <c r="J767" s="119">
        <v>3.2467532467532464E-2</v>
      </c>
      <c r="K767" s="117">
        <v>1.6129032258064516E-3</v>
      </c>
      <c r="L767" s="117">
        <v>8.1967213114754092E-2</v>
      </c>
      <c r="M767" s="117">
        <v>6.7226890756302518E-2</v>
      </c>
      <c r="N767" s="117">
        <v>6.4957264957264962E-2</v>
      </c>
      <c r="O767" s="117">
        <v>6.1082024432809773E-2</v>
      </c>
    </row>
    <row r="768" spans="1:15" ht="15" x14ac:dyDescent="0.25">
      <c r="A768" s="100">
        <v>52</v>
      </c>
      <c r="B768" s="100" t="s">
        <v>305</v>
      </c>
      <c r="C768" s="116" t="s">
        <v>2150</v>
      </c>
      <c r="D768" s="116" t="s">
        <v>1044</v>
      </c>
      <c r="E768" s="117">
        <v>1.2048192771084338E-2</v>
      </c>
      <c r="F768" s="117">
        <v>2.1382751247327157E-3</v>
      </c>
      <c r="G768" s="117">
        <v>0</v>
      </c>
      <c r="H768" s="117">
        <v>7.3691967575534268E-4</v>
      </c>
      <c r="I768" s="117">
        <v>0</v>
      </c>
      <c r="J768" s="117">
        <v>4.601226993865031E-3</v>
      </c>
      <c r="K768" s="117">
        <v>7.6219512195121954E-4</v>
      </c>
      <c r="L768" s="117">
        <v>0</v>
      </c>
      <c r="M768" s="117">
        <v>0</v>
      </c>
      <c r="N768" s="117">
        <v>0</v>
      </c>
      <c r="O768" s="117">
        <v>0</v>
      </c>
    </row>
    <row r="769" spans="1:15" ht="15" x14ac:dyDescent="0.25">
      <c r="A769" s="105">
        <v>52</v>
      </c>
      <c r="B769" s="105" t="s">
        <v>305</v>
      </c>
      <c r="C769" s="116" t="s">
        <v>2151</v>
      </c>
      <c r="D769" s="118" t="s">
        <v>830</v>
      </c>
      <c r="E769" s="119">
        <v>4.6263345195729534E-2</v>
      </c>
      <c r="F769" s="119">
        <v>1.6574585635359115E-2</v>
      </c>
      <c r="G769" s="119">
        <v>0</v>
      </c>
      <c r="H769" s="119">
        <v>1.4356435643564357E-2</v>
      </c>
      <c r="I769" s="119">
        <v>1.2877662209014363E-2</v>
      </c>
      <c r="J769" s="119">
        <v>1.8830525272547076E-2</v>
      </c>
      <c r="K769" s="117">
        <v>1.9940179461615155E-2</v>
      </c>
      <c r="L769" s="117">
        <v>1.9667170953101363E-2</v>
      </c>
      <c r="M769" s="117">
        <v>1.7435897435897435E-2</v>
      </c>
      <c r="N769" s="117">
        <v>1.8210197710718003E-2</v>
      </c>
      <c r="O769" s="117">
        <v>1.9556025369978858E-2</v>
      </c>
    </row>
    <row r="770" spans="1:15" ht="15" x14ac:dyDescent="0.25">
      <c r="A770" s="100">
        <v>52</v>
      </c>
      <c r="B770" s="100" t="s">
        <v>305</v>
      </c>
      <c r="C770" s="116" t="s">
        <v>2152</v>
      </c>
      <c r="D770" s="116" t="s">
        <v>1045</v>
      </c>
      <c r="E770" s="117">
        <v>0</v>
      </c>
      <c r="F770" s="117">
        <v>0</v>
      </c>
      <c r="G770" s="117">
        <v>0</v>
      </c>
      <c r="H770" s="117">
        <v>0</v>
      </c>
      <c r="I770" s="117">
        <v>0</v>
      </c>
      <c r="J770" s="117">
        <v>0</v>
      </c>
      <c r="K770" s="117">
        <v>0</v>
      </c>
      <c r="L770" s="117">
        <v>0</v>
      </c>
      <c r="M770" s="117">
        <v>0</v>
      </c>
      <c r="N770" s="117">
        <v>0</v>
      </c>
      <c r="O770" s="117">
        <v>0</v>
      </c>
    </row>
    <row r="771" spans="1:15" ht="15" x14ac:dyDescent="0.25">
      <c r="A771" s="105">
        <v>52</v>
      </c>
      <c r="B771" s="105" t="s">
        <v>305</v>
      </c>
      <c r="C771" s="116" t="s">
        <v>2153</v>
      </c>
      <c r="D771" s="118" t="s">
        <v>1046</v>
      </c>
      <c r="E771" s="119">
        <v>2.7507547802750755E-2</v>
      </c>
      <c r="F771" s="119">
        <v>1.4812263176024801E-2</v>
      </c>
      <c r="G771" s="119">
        <v>1.2147195426938193E-2</v>
      </c>
      <c r="H771" s="119">
        <v>1.2991833704528583E-2</v>
      </c>
      <c r="I771" s="119">
        <v>1.2942519984773505E-2</v>
      </c>
      <c r="J771" s="119">
        <v>1.2484897301651228E-2</v>
      </c>
      <c r="K771" s="117">
        <v>1.2228796844181459E-2</v>
      </c>
      <c r="L771" s="117">
        <v>1.2121212121212121E-2</v>
      </c>
      <c r="M771" s="117">
        <v>1.2376237623762377E-2</v>
      </c>
      <c r="N771" s="117">
        <v>6.7453625632377737E-3</v>
      </c>
      <c r="O771" s="117">
        <v>5.1635111876075735E-3</v>
      </c>
    </row>
    <row r="772" spans="1:15" ht="15" x14ac:dyDescent="0.25">
      <c r="A772" s="100">
        <v>52</v>
      </c>
      <c r="B772" s="100" t="s">
        <v>305</v>
      </c>
      <c r="C772" s="116" t="s">
        <v>2154</v>
      </c>
      <c r="D772" s="116" t="s">
        <v>1047</v>
      </c>
      <c r="E772" s="117">
        <v>2.107481559536354E-2</v>
      </c>
      <c r="F772" s="117">
        <v>5.4171180931744309E-4</v>
      </c>
      <c r="G772" s="117">
        <v>0</v>
      </c>
      <c r="H772" s="117">
        <v>0</v>
      </c>
      <c r="I772" s="117">
        <v>0</v>
      </c>
      <c r="J772" s="117">
        <v>0</v>
      </c>
      <c r="K772" s="117">
        <v>0</v>
      </c>
      <c r="L772" s="117">
        <v>0</v>
      </c>
      <c r="M772" s="117">
        <v>6.3251106894370648E-3</v>
      </c>
      <c r="N772" s="117">
        <v>5.8252427184466021E-3</v>
      </c>
      <c r="O772" s="117">
        <v>5.9484467944481163E-3</v>
      </c>
    </row>
    <row r="773" spans="1:15" ht="15" x14ac:dyDescent="0.25">
      <c r="A773" s="105">
        <v>52</v>
      </c>
      <c r="B773" s="105" t="s">
        <v>305</v>
      </c>
      <c r="C773" s="116" t="s">
        <v>2155</v>
      </c>
      <c r="D773" s="118" t="s">
        <v>832</v>
      </c>
      <c r="E773" s="119">
        <v>0</v>
      </c>
      <c r="F773" s="119">
        <v>0</v>
      </c>
      <c r="G773" s="119">
        <v>0</v>
      </c>
      <c r="H773" s="119">
        <v>0</v>
      </c>
      <c r="I773" s="119">
        <v>0</v>
      </c>
      <c r="J773" s="119">
        <v>0</v>
      </c>
      <c r="K773" s="117">
        <v>0</v>
      </c>
      <c r="L773" s="117">
        <v>0</v>
      </c>
      <c r="M773" s="117">
        <v>0</v>
      </c>
      <c r="N773" s="117">
        <v>0</v>
      </c>
      <c r="O773" s="117">
        <v>0</v>
      </c>
    </row>
    <row r="774" spans="1:15" ht="15" x14ac:dyDescent="0.25">
      <c r="A774" s="100">
        <v>52</v>
      </c>
      <c r="B774" s="100" t="s">
        <v>305</v>
      </c>
      <c r="C774" s="116" t="s">
        <v>2156</v>
      </c>
      <c r="D774" s="116" t="s">
        <v>1048</v>
      </c>
      <c r="E774" s="117">
        <v>0</v>
      </c>
      <c r="F774" s="117">
        <v>0</v>
      </c>
      <c r="G774" s="117">
        <v>0</v>
      </c>
      <c r="H774" s="117">
        <v>0</v>
      </c>
      <c r="I774" s="117">
        <v>0</v>
      </c>
      <c r="J774" s="117">
        <v>0</v>
      </c>
      <c r="K774" s="117">
        <v>0</v>
      </c>
      <c r="L774" s="117">
        <v>0</v>
      </c>
      <c r="M774" s="117">
        <v>1.6949152542372881E-2</v>
      </c>
      <c r="N774" s="117">
        <v>1.3289036544850499E-2</v>
      </c>
      <c r="O774" s="117">
        <v>1.3596193065941536E-2</v>
      </c>
    </row>
    <row r="775" spans="1:15" ht="15" x14ac:dyDescent="0.25">
      <c r="A775" s="105">
        <v>52</v>
      </c>
      <c r="B775" s="105" t="s">
        <v>305</v>
      </c>
      <c r="C775" s="116" t="s">
        <v>2157</v>
      </c>
      <c r="D775" s="118" t="s">
        <v>493</v>
      </c>
      <c r="E775" s="119">
        <v>0</v>
      </c>
      <c r="F775" s="119">
        <v>1.237432327919567E-2</v>
      </c>
      <c r="G775" s="119">
        <v>0</v>
      </c>
      <c r="H775" s="119">
        <v>8.23045267489712E-3</v>
      </c>
      <c r="I775" s="119">
        <v>0</v>
      </c>
      <c r="J775" s="119">
        <v>2.456140350877193E-2</v>
      </c>
      <c r="K775" s="117">
        <v>2.4284475281873375E-2</v>
      </c>
      <c r="L775" s="117">
        <v>6.9087688219663421E-2</v>
      </c>
      <c r="M775" s="117">
        <v>5.3442028985507248E-2</v>
      </c>
      <c r="N775" s="117">
        <v>6.0240963855421686E-2</v>
      </c>
      <c r="O775" s="117">
        <v>5.288007554296506E-2</v>
      </c>
    </row>
    <row r="776" spans="1:15" ht="15" x14ac:dyDescent="0.25">
      <c r="A776" s="100">
        <v>52</v>
      </c>
      <c r="B776" s="100" t="s">
        <v>305</v>
      </c>
      <c r="C776" s="116" t="s">
        <v>2158</v>
      </c>
      <c r="D776" s="116" t="s">
        <v>1049</v>
      </c>
      <c r="E776" s="117">
        <v>0</v>
      </c>
      <c r="F776" s="117">
        <v>0</v>
      </c>
      <c r="G776" s="117">
        <v>0</v>
      </c>
      <c r="H776" s="117">
        <v>1.6611295681063123E-3</v>
      </c>
      <c r="I776" s="117">
        <v>0</v>
      </c>
      <c r="J776" s="117">
        <v>0</v>
      </c>
      <c r="K776" s="117">
        <v>1.6920473773265651E-3</v>
      </c>
      <c r="L776" s="117">
        <v>0</v>
      </c>
      <c r="M776" s="117">
        <v>0</v>
      </c>
      <c r="N776" s="117">
        <v>0</v>
      </c>
      <c r="O776" s="117">
        <v>0</v>
      </c>
    </row>
    <row r="777" spans="1:15" ht="15" x14ac:dyDescent="0.25">
      <c r="A777" s="105">
        <v>52</v>
      </c>
      <c r="B777" s="105" t="s">
        <v>305</v>
      </c>
      <c r="C777" s="116" t="s">
        <v>2159</v>
      </c>
      <c r="D777" s="118" t="s">
        <v>361</v>
      </c>
      <c r="E777" s="119">
        <v>0</v>
      </c>
      <c r="F777" s="119">
        <v>0</v>
      </c>
      <c r="G777" s="119">
        <v>0</v>
      </c>
      <c r="H777" s="119">
        <v>0</v>
      </c>
      <c r="I777" s="119">
        <v>0</v>
      </c>
      <c r="J777" s="119">
        <v>0</v>
      </c>
      <c r="K777" s="117">
        <v>0</v>
      </c>
      <c r="L777" s="117">
        <v>0</v>
      </c>
      <c r="M777" s="117">
        <v>0</v>
      </c>
      <c r="N777" s="117">
        <v>0</v>
      </c>
      <c r="O777" s="117">
        <v>0</v>
      </c>
    </row>
    <row r="778" spans="1:15" ht="15" x14ac:dyDescent="0.25">
      <c r="A778" s="100">
        <v>52</v>
      </c>
      <c r="B778" s="100" t="s">
        <v>305</v>
      </c>
      <c r="C778" s="116" t="s">
        <v>2160</v>
      </c>
      <c r="D778" s="116" t="s">
        <v>1050</v>
      </c>
      <c r="E778" s="117">
        <v>0</v>
      </c>
      <c r="F778" s="117">
        <v>9.372071227741331E-4</v>
      </c>
      <c r="G778" s="117">
        <v>0</v>
      </c>
      <c r="H778" s="117">
        <v>0</v>
      </c>
      <c r="I778" s="117">
        <v>0</v>
      </c>
      <c r="J778" s="117">
        <v>0</v>
      </c>
      <c r="K778" s="117">
        <v>2.4606299212598427E-2</v>
      </c>
      <c r="L778" s="117">
        <v>2.3904382470119521E-2</v>
      </c>
      <c r="M778" s="117">
        <v>2.4291497975708502E-2</v>
      </c>
      <c r="N778" s="117">
        <v>2.4922118380062305E-2</v>
      </c>
      <c r="O778" s="117">
        <v>2.2151898734177215E-2</v>
      </c>
    </row>
    <row r="779" spans="1:15" ht="15" x14ac:dyDescent="0.25">
      <c r="A779" s="105">
        <v>52</v>
      </c>
      <c r="B779" s="105" t="s">
        <v>305</v>
      </c>
      <c r="C779" s="116" t="s">
        <v>2161</v>
      </c>
      <c r="D779" s="118" t="s">
        <v>1051</v>
      </c>
      <c r="E779" s="119">
        <v>2.5679758308157101E-2</v>
      </c>
      <c r="F779" s="119">
        <v>1.0558069381598794E-2</v>
      </c>
      <c r="G779" s="119">
        <v>0</v>
      </c>
      <c r="H779" s="119">
        <v>3.1298904538341159E-3</v>
      </c>
      <c r="I779" s="119">
        <v>0</v>
      </c>
      <c r="J779" s="119">
        <v>3.2258064516129032E-3</v>
      </c>
      <c r="K779" s="117">
        <v>0</v>
      </c>
      <c r="L779" s="117">
        <v>0</v>
      </c>
      <c r="M779" s="117">
        <v>0</v>
      </c>
      <c r="N779" s="117">
        <v>0</v>
      </c>
      <c r="O779" s="117">
        <v>0</v>
      </c>
    </row>
    <row r="780" spans="1:15" ht="15" x14ac:dyDescent="0.25">
      <c r="A780" s="100">
        <v>52</v>
      </c>
      <c r="B780" s="100" t="s">
        <v>305</v>
      </c>
      <c r="C780" s="116" t="s">
        <v>2162</v>
      </c>
      <c r="D780" s="116" t="s">
        <v>1052</v>
      </c>
      <c r="E780" s="117">
        <v>3.286978508217446E-2</v>
      </c>
      <c r="F780" s="117">
        <v>3.0264005151320026E-2</v>
      </c>
      <c r="G780" s="117">
        <v>2.5016458196181698E-2</v>
      </c>
      <c r="H780" s="117">
        <v>2.6954177897574125E-2</v>
      </c>
      <c r="I780" s="117">
        <v>2.7472527472527472E-2</v>
      </c>
      <c r="J780" s="117">
        <v>7.0126227208976155E-4</v>
      </c>
      <c r="K780" s="117">
        <v>0</v>
      </c>
      <c r="L780" s="117">
        <v>0</v>
      </c>
      <c r="M780" s="117">
        <v>0</v>
      </c>
      <c r="N780" s="117">
        <v>0</v>
      </c>
      <c r="O780" s="117">
        <v>3.0698388334612432E-3</v>
      </c>
    </row>
    <row r="781" spans="1:15" ht="15" x14ac:dyDescent="0.25">
      <c r="A781" s="105">
        <v>52</v>
      </c>
      <c r="B781" s="105" t="s">
        <v>305</v>
      </c>
      <c r="C781" s="116" t="s">
        <v>2163</v>
      </c>
      <c r="D781" s="118" t="s">
        <v>1053</v>
      </c>
      <c r="E781" s="119">
        <v>0</v>
      </c>
      <c r="F781" s="119">
        <v>0</v>
      </c>
      <c r="G781" s="119">
        <v>0</v>
      </c>
      <c r="H781" s="119">
        <v>6.18921308576481E-3</v>
      </c>
      <c r="I781" s="119">
        <v>0</v>
      </c>
      <c r="J781" s="119">
        <v>0</v>
      </c>
      <c r="K781" s="117">
        <v>0</v>
      </c>
      <c r="L781" s="117">
        <v>0</v>
      </c>
      <c r="M781" s="117">
        <v>0</v>
      </c>
      <c r="N781" s="117">
        <v>0</v>
      </c>
      <c r="O781" s="117">
        <v>0</v>
      </c>
    </row>
    <row r="782" spans="1:15" ht="15" x14ac:dyDescent="0.25">
      <c r="A782" s="100">
        <v>52</v>
      </c>
      <c r="B782" s="100" t="s">
        <v>305</v>
      </c>
      <c r="C782" s="116" t="s">
        <v>2164</v>
      </c>
      <c r="D782" s="116" t="s">
        <v>1054</v>
      </c>
      <c r="E782" s="117">
        <v>5.3417506373679736E-2</v>
      </c>
      <c r="F782" s="117">
        <v>6.0247250541864014E-2</v>
      </c>
      <c r="G782" s="117">
        <v>6.8256381531567573E-2</v>
      </c>
      <c r="H782" s="117">
        <v>7.7302038691072217E-2</v>
      </c>
      <c r="I782" s="117">
        <v>7.4875274396328073E-2</v>
      </c>
      <c r="J782" s="117">
        <v>8.3753173995405258E-2</v>
      </c>
      <c r="K782" s="117">
        <v>0.10378613765573969</v>
      </c>
      <c r="L782" s="117">
        <v>0.11879331430900937</v>
      </c>
      <c r="M782" s="117">
        <v>0.11396342222037904</v>
      </c>
      <c r="N782" s="117">
        <v>0.1189008948168158</v>
      </c>
      <c r="O782" s="117">
        <v>0.13540324658593145</v>
      </c>
    </row>
    <row r="783" spans="1:15" ht="15" x14ac:dyDescent="0.25">
      <c r="A783" s="105">
        <v>52</v>
      </c>
      <c r="B783" s="105" t="s">
        <v>305</v>
      </c>
      <c r="C783" s="116" t="s">
        <v>2165</v>
      </c>
      <c r="D783" s="118" t="s">
        <v>1055</v>
      </c>
      <c r="E783" s="119">
        <v>7.3480134035423653E-2</v>
      </c>
      <c r="F783" s="119">
        <v>3.5825919692233713E-2</v>
      </c>
      <c r="G783" s="119">
        <v>3.3454545454545452E-2</v>
      </c>
      <c r="H783" s="119">
        <v>5.8722358722358724E-2</v>
      </c>
      <c r="I783" s="119">
        <v>9.6742591231937305E-2</v>
      </c>
      <c r="J783" s="119">
        <v>0.10027575833542242</v>
      </c>
      <c r="K783" s="117">
        <v>0.11322645290581163</v>
      </c>
      <c r="L783" s="117">
        <v>0.14002036659877801</v>
      </c>
      <c r="M783" s="117">
        <v>0.12785269709543567</v>
      </c>
      <c r="N783" s="117">
        <v>0.16547144754316068</v>
      </c>
      <c r="O783" s="117">
        <v>0.18147345612134344</v>
      </c>
    </row>
    <row r="784" spans="1:15" ht="15" x14ac:dyDescent="0.25">
      <c r="A784" s="100">
        <v>52</v>
      </c>
      <c r="B784" s="100" t="s">
        <v>305</v>
      </c>
      <c r="C784" s="116" t="s">
        <v>2166</v>
      </c>
      <c r="D784" s="116" t="s">
        <v>1056</v>
      </c>
      <c r="E784" s="117">
        <v>0</v>
      </c>
      <c r="F784" s="117">
        <v>1.0111223458038423E-3</v>
      </c>
      <c r="G784" s="117">
        <v>0</v>
      </c>
      <c r="H784" s="117">
        <v>0</v>
      </c>
      <c r="I784" s="117">
        <v>0</v>
      </c>
      <c r="J784" s="117">
        <v>0</v>
      </c>
      <c r="K784" s="117">
        <v>0</v>
      </c>
      <c r="L784" s="117">
        <v>0</v>
      </c>
      <c r="M784" s="117">
        <v>0</v>
      </c>
      <c r="N784" s="117">
        <v>0</v>
      </c>
      <c r="O784" s="117">
        <v>1.8285714285714287E-2</v>
      </c>
    </row>
    <row r="785" spans="1:15" ht="30" x14ac:dyDescent="0.25">
      <c r="A785" s="105">
        <v>54</v>
      </c>
      <c r="B785" s="105" t="s">
        <v>1057</v>
      </c>
      <c r="C785" s="116" t="s">
        <v>2167</v>
      </c>
      <c r="D785" s="118" t="s">
        <v>1058</v>
      </c>
      <c r="E785" s="119">
        <v>0.63722983207648587</v>
      </c>
      <c r="F785" s="119">
        <v>0.67087991432882799</v>
      </c>
      <c r="G785" s="119">
        <v>0.66824399618856889</v>
      </c>
      <c r="H785" s="119">
        <v>0.6627765113815135</v>
      </c>
      <c r="I785" s="119">
        <v>0.63229196340961602</v>
      </c>
      <c r="J785" s="119">
        <v>0.5937380270034176</v>
      </c>
      <c r="K785" s="117">
        <v>0.63138375486381326</v>
      </c>
      <c r="L785" s="117">
        <v>0.60802146332590601</v>
      </c>
      <c r="M785" s="117">
        <v>0.61107812238310566</v>
      </c>
      <c r="N785" s="117">
        <v>0.57012274745364322</v>
      </c>
      <c r="O785" s="117">
        <v>0.58527571160147207</v>
      </c>
    </row>
    <row r="786" spans="1:15" ht="15" x14ac:dyDescent="0.25">
      <c r="A786" s="100">
        <v>54</v>
      </c>
      <c r="B786" s="100" t="s">
        <v>1057</v>
      </c>
      <c r="C786" s="116" t="s">
        <v>2168</v>
      </c>
      <c r="D786" s="116" t="s">
        <v>1059</v>
      </c>
      <c r="E786" s="117">
        <v>1.6105941302791697E-2</v>
      </c>
      <c r="F786" s="117">
        <v>0</v>
      </c>
      <c r="G786" s="117">
        <v>0</v>
      </c>
      <c r="H786" s="117">
        <v>0</v>
      </c>
      <c r="I786" s="117">
        <v>0</v>
      </c>
      <c r="J786" s="117">
        <v>0</v>
      </c>
      <c r="K786" s="117">
        <v>1.3052208835341365E-2</v>
      </c>
      <c r="L786" s="117">
        <v>2.1056149732620322E-2</v>
      </c>
      <c r="M786" s="117">
        <v>1.9739043158246906E-2</v>
      </c>
      <c r="N786" s="117">
        <v>2.5101763907734057E-2</v>
      </c>
      <c r="O786" s="117">
        <v>2.3208191126279865E-2</v>
      </c>
    </row>
    <row r="787" spans="1:15" ht="30" x14ac:dyDescent="0.25">
      <c r="A787" s="105">
        <v>54</v>
      </c>
      <c r="B787" s="105" t="s">
        <v>1057</v>
      </c>
      <c r="C787" s="116" t="s">
        <v>2169</v>
      </c>
      <c r="D787" s="118" t="s">
        <v>1060</v>
      </c>
      <c r="E787" s="119">
        <v>4.4705882352941179E-2</v>
      </c>
      <c r="F787" s="119">
        <v>4.9763033175355451E-2</v>
      </c>
      <c r="G787" s="119">
        <v>2.2458628841607566E-2</v>
      </c>
      <c r="H787" s="119">
        <v>4.5292014302741358E-2</v>
      </c>
      <c r="I787" s="119">
        <v>3.4077555816686249E-2</v>
      </c>
      <c r="J787" s="119">
        <v>3.2073310423825885E-2</v>
      </c>
      <c r="K787" s="117">
        <v>1.8079096045197741E-2</v>
      </c>
      <c r="L787" s="117">
        <v>1.5783540022547914E-2</v>
      </c>
      <c r="M787" s="117">
        <v>1.8058690744920992E-2</v>
      </c>
      <c r="N787" s="117">
        <v>1.2485811577752554E-2</v>
      </c>
      <c r="O787" s="117">
        <v>5.9633027522935783E-2</v>
      </c>
    </row>
    <row r="788" spans="1:15" ht="15" x14ac:dyDescent="0.25">
      <c r="A788" s="100">
        <v>54</v>
      </c>
      <c r="B788" s="100" t="s">
        <v>1057</v>
      </c>
      <c r="C788" s="116" t="s">
        <v>2170</v>
      </c>
      <c r="D788" s="116" t="s">
        <v>1061</v>
      </c>
      <c r="E788" s="117">
        <v>7.7399380804953566E-2</v>
      </c>
      <c r="F788" s="117">
        <v>0</v>
      </c>
      <c r="G788" s="117">
        <v>0</v>
      </c>
      <c r="H788" s="117">
        <v>0</v>
      </c>
      <c r="I788" s="117">
        <v>0</v>
      </c>
      <c r="J788" s="117">
        <v>0</v>
      </c>
      <c r="K788" s="117">
        <v>0</v>
      </c>
      <c r="L788" s="117">
        <v>0</v>
      </c>
      <c r="M788" s="117">
        <v>0</v>
      </c>
      <c r="N788" s="117">
        <v>0</v>
      </c>
      <c r="O788" s="117">
        <v>0</v>
      </c>
    </row>
    <row r="789" spans="1:15" ht="30" x14ac:dyDescent="0.25">
      <c r="A789" s="105">
        <v>54</v>
      </c>
      <c r="B789" s="105" t="s">
        <v>1057</v>
      </c>
      <c r="C789" s="116" t="s">
        <v>2171</v>
      </c>
      <c r="D789" s="118" t="s">
        <v>1062</v>
      </c>
      <c r="E789" s="119">
        <v>0</v>
      </c>
      <c r="F789" s="119">
        <v>0.16666666666666666</v>
      </c>
      <c r="G789" s="119">
        <v>0</v>
      </c>
      <c r="H789" s="119">
        <v>0</v>
      </c>
      <c r="I789" s="119">
        <v>0</v>
      </c>
      <c r="J789" s="119">
        <v>0</v>
      </c>
      <c r="K789" s="117">
        <v>0</v>
      </c>
      <c r="L789" s="117">
        <v>0</v>
      </c>
      <c r="M789" s="117">
        <v>0</v>
      </c>
      <c r="N789" s="117">
        <v>0</v>
      </c>
      <c r="O789" s="117">
        <v>0</v>
      </c>
    </row>
    <row r="790" spans="1:15" ht="15" x14ac:dyDescent="0.25">
      <c r="A790" s="100">
        <v>54</v>
      </c>
      <c r="B790" s="100" t="s">
        <v>1057</v>
      </c>
      <c r="C790" s="116" t="s">
        <v>2172</v>
      </c>
      <c r="D790" s="116" t="s">
        <v>1063</v>
      </c>
      <c r="E790" s="117">
        <v>8.4070796460176997E-2</v>
      </c>
      <c r="F790" s="117">
        <v>0</v>
      </c>
      <c r="G790" s="117">
        <v>0</v>
      </c>
      <c r="H790" s="117">
        <v>0</v>
      </c>
      <c r="I790" s="117">
        <v>0</v>
      </c>
      <c r="J790" s="117">
        <v>0</v>
      </c>
      <c r="K790" s="117">
        <v>0</v>
      </c>
      <c r="L790" s="117">
        <v>0</v>
      </c>
      <c r="M790" s="117">
        <v>0</v>
      </c>
      <c r="N790" s="117">
        <v>0</v>
      </c>
      <c r="O790" s="117">
        <v>0</v>
      </c>
    </row>
    <row r="791" spans="1:15" ht="30" x14ac:dyDescent="0.25">
      <c r="A791" s="105">
        <v>54</v>
      </c>
      <c r="B791" s="105" t="s">
        <v>1057</v>
      </c>
      <c r="C791" s="116" t="s">
        <v>2173</v>
      </c>
      <c r="D791" s="118" t="s">
        <v>1064</v>
      </c>
      <c r="E791" s="119">
        <v>4.6052631578947366E-2</v>
      </c>
      <c r="F791" s="119">
        <v>4.5303867403314914E-2</v>
      </c>
      <c r="G791" s="119">
        <v>4.1019955654101999E-2</v>
      </c>
      <c r="H791" s="119">
        <v>2.2296544035674472E-2</v>
      </c>
      <c r="I791" s="119">
        <v>1.2127894156560088E-2</v>
      </c>
      <c r="J791" s="119">
        <v>0</v>
      </c>
      <c r="K791" s="117">
        <v>0</v>
      </c>
      <c r="L791" s="117">
        <v>0</v>
      </c>
      <c r="M791" s="117">
        <v>0</v>
      </c>
      <c r="N791" s="117">
        <v>0</v>
      </c>
      <c r="O791" s="117">
        <v>0</v>
      </c>
    </row>
    <row r="792" spans="1:15" ht="15" x14ac:dyDescent="0.25">
      <c r="A792" s="100">
        <v>54</v>
      </c>
      <c r="B792" s="100" t="s">
        <v>1057</v>
      </c>
      <c r="C792" s="116" t="s">
        <v>2174</v>
      </c>
      <c r="D792" s="116" t="s">
        <v>1065</v>
      </c>
      <c r="E792" s="117">
        <v>4.7376093294460644E-2</v>
      </c>
      <c r="F792" s="117">
        <v>3.5481535119478637E-2</v>
      </c>
      <c r="G792" s="117">
        <v>1.5895953757225433E-2</v>
      </c>
      <c r="H792" s="117">
        <v>8.6455331412103754E-3</v>
      </c>
      <c r="I792" s="117">
        <v>6.3246661981728744E-3</v>
      </c>
      <c r="J792" s="117">
        <v>1.3495276653171389E-3</v>
      </c>
      <c r="K792" s="117">
        <v>0</v>
      </c>
      <c r="L792" s="117">
        <v>1.1386470194239785E-2</v>
      </c>
      <c r="M792" s="117">
        <v>3.4343434343434343E-2</v>
      </c>
      <c r="N792" s="117">
        <v>3.9482641252552755E-2</v>
      </c>
      <c r="O792" s="117">
        <v>3.5075653370013754E-2</v>
      </c>
    </row>
    <row r="793" spans="1:15" ht="30" x14ac:dyDescent="0.25">
      <c r="A793" s="105">
        <v>54</v>
      </c>
      <c r="B793" s="105" t="s">
        <v>1057</v>
      </c>
      <c r="C793" s="116" t="s">
        <v>2175</v>
      </c>
      <c r="D793" s="118" t="s">
        <v>1066</v>
      </c>
      <c r="E793" s="119">
        <v>2.1696252465483234E-2</v>
      </c>
      <c r="F793" s="119">
        <v>0</v>
      </c>
      <c r="G793" s="119">
        <v>0</v>
      </c>
      <c r="H793" s="119">
        <v>0</v>
      </c>
      <c r="I793" s="119">
        <v>0</v>
      </c>
      <c r="J793" s="119">
        <v>0</v>
      </c>
      <c r="K793" s="117">
        <v>0</v>
      </c>
      <c r="L793" s="117">
        <v>0</v>
      </c>
      <c r="M793" s="117">
        <v>0</v>
      </c>
      <c r="N793" s="117">
        <v>0</v>
      </c>
      <c r="O793" s="117">
        <v>0</v>
      </c>
    </row>
    <row r="794" spans="1:15" ht="15" x14ac:dyDescent="0.25">
      <c r="A794" s="100">
        <v>54</v>
      </c>
      <c r="B794" s="100" t="s">
        <v>1057</v>
      </c>
      <c r="C794" s="116" t="s">
        <v>2176</v>
      </c>
      <c r="D794" s="116" t="s">
        <v>1067</v>
      </c>
      <c r="E794" s="117">
        <v>0</v>
      </c>
      <c r="F794" s="117">
        <v>0</v>
      </c>
      <c r="G794" s="117">
        <v>0</v>
      </c>
      <c r="H794" s="117">
        <v>0</v>
      </c>
      <c r="I794" s="117">
        <v>0</v>
      </c>
      <c r="J794" s="117">
        <v>0</v>
      </c>
      <c r="K794" s="117">
        <v>0</v>
      </c>
      <c r="L794" s="117">
        <v>1.3347570742124934E-2</v>
      </c>
      <c r="M794" s="117">
        <v>6.9518716577540111E-3</v>
      </c>
      <c r="N794" s="117">
        <v>6.4377682403433476E-3</v>
      </c>
      <c r="O794" s="117">
        <v>1.3528138528138528E-2</v>
      </c>
    </row>
    <row r="795" spans="1:15" ht="30" x14ac:dyDescent="0.25">
      <c r="A795" s="105">
        <v>54</v>
      </c>
      <c r="B795" s="105" t="s">
        <v>1057</v>
      </c>
      <c r="C795" s="116" t="s">
        <v>2177</v>
      </c>
      <c r="D795" s="118" t="s">
        <v>1068</v>
      </c>
      <c r="E795" s="119">
        <v>2.5920873124147339E-2</v>
      </c>
      <c r="F795" s="119">
        <v>0</v>
      </c>
      <c r="G795" s="119">
        <v>0</v>
      </c>
      <c r="H795" s="119">
        <v>0</v>
      </c>
      <c r="I795" s="119">
        <v>0</v>
      </c>
      <c r="J795" s="119">
        <v>0</v>
      </c>
      <c r="K795" s="117">
        <v>0</v>
      </c>
      <c r="L795" s="117">
        <v>0</v>
      </c>
      <c r="M795" s="117">
        <v>0</v>
      </c>
      <c r="N795" s="117">
        <v>2.6595744680851063E-3</v>
      </c>
      <c r="O795" s="117">
        <v>0</v>
      </c>
    </row>
    <row r="796" spans="1:15" ht="15" x14ac:dyDescent="0.25">
      <c r="A796" s="100">
        <v>54</v>
      </c>
      <c r="B796" s="100" t="s">
        <v>1057</v>
      </c>
      <c r="C796" s="116" t="s">
        <v>2178</v>
      </c>
      <c r="D796" s="116" t="s">
        <v>1069</v>
      </c>
      <c r="E796" s="117">
        <v>0.14933333333333335</v>
      </c>
      <c r="F796" s="117">
        <v>0.215633423180593</v>
      </c>
      <c r="G796" s="117">
        <v>0.125</v>
      </c>
      <c r="H796" s="117">
        <v>0.14049586776859505</v>
      </c>
      <c r="I796" s="117">
        <v>0.12534059945504086</v>
      </c>
      <c r="J796" s="117">
        <v>8.5106382978723402E-2</v>
      </c>
      <c r="K796" s="117">
        <v>0.15567282321899736</v>
      </c>
      <c r="L796" s="117">
        <v>0.12335958005249344</v>
      </c>
      <c r="M796" s="117">
        <v>7.6115485564304461E-2</v>
      </c>
      <c r="N796" s="117">
        <v>7.7747989276139406E-2</v>
      </c>
      <c r="O796" s="117">
        <v>5.3191489361702126E-3</v>
      </c>
    </row>
    <row r="797" spans="1:15" ht="30" x14ac:dyDescent="0.25">
      <c r="A797" s="105">
        <v>54</v>
      </c>
      <c r="B797" s="105" t="s">
        <v>1057</v>
      </c>
      <c r="C797" s="116" t="s">
        <v>2179</v>
      </c>
      <c r="D797" s="118" t="s">
        <v>1070</v>
      </c>
      <c r="E797" s="119">
        <v>1.6435986159169549E-2</v>
      </c>
      <c r="F797" s="119">
        <v>0</v>
      </c>
      <c r="G797" s="119">
        <v>0</v>
      </c>
      <c r="H797" s="119">
        <v>0</v>
      </c>
      <c r="I797" s="119">
        <v>0</v>
      </c>
      <c r="J797" s="119">
        <v>0</v>
      </c>
      <c r="K797" s="117">
        <v>0</v>
      </c>
      <c r="L797" s="117">
        <v>0</v>
      </c>
      <c r="M797" s="117">
        <v>0</v>
      </c>
      <c r="N797" s="117">
        <v>0</v>
      </c>
      <c r="O797" s="117">
        <v>0</v>
      </c>
    </row>
    <row r="798" spans="1:15" ht="15" x14ac:dyDescent="0.25">
      <c r="A798" s="100">
        <v>54</v>
      </c>
      <c r="B798" s="100" t="s">
        <v>1057</v>
      </c>
      <c r="C798" s="116" t="s">
        <v>2180</v>
      </c>
      <c r="D798" s="116" t="s">
        <v>1071</v>
      </c>
      <c r="E798" s="117">
        <v>0</v>
      </c>
      <c r="F798" s="117">
        <v>0</v>
      </c>
      <c r="G798" s="117">
        <v>0</v>
      </c>
      <c r="H798" s="117">
        <v>0</v>
      </c>
      <c r="I798" s="117">
        <v>0</v>
      </c>
      <c r="J798" s="117">
        <v>0</v>
      </c>
      <c r="K798" s="117">
        <v>0</v>
      </c>
      <c r="L798" s="117">
        <v>0</v>
      </c>
      <c r="M798" s="117">
        <v>0</v>
      </c>
      <c r="N798" s="117">
        <v>0</v>
      </c>
      <c r="O798" s="117">
        <v>7.4453234062354587E-3</v>
      </c>
    </row>
    <row r="799" spans="1:15" ht="30" x14ac:dyDescent="0.25">
      <c r="A799" s="105">
        <v>54</v>
      </c>
      <c r="B799" s="105" t="s">
        <v>1057</v>
      </c>
      <c r="C799" s="116" t="s">
        <v>2181</v>
      </c>
      <c r="D799" s="118" t="s">
        <v>1072</v>
      </c>
      <c r="E799" s="119">
        <v>8.5616438356164379E-4</v>
      </c>
      <c r="F799" s="119">
        <v>8.4530853761622987E-4</v>
      </c>
      <c r="G799" s="119">
        <v>0</v>
      </c>
      <c r="H799" s="119">
        <v>0</v>
      </c>
      <c r="I799" s="119">
        <v>0</v>
      </c>
      <c r="J799" s="119">
        <v>0</v>
      </c>
      <c r="K799" s="117">
        <v>0</v>
      </c>
      <c r="L799" s="117">
        <v>0</v>
      </c>
      <c r="M799" s="117">
        <v>0</v>
      </c>
      <c r="N799" s="117">
        <v>0</v>
      </c>
      <c r="O799" s="117">
        <v>0</v>
      </c>
    </row>
    <row r="800" spans="1:15" ht="15" x14ac:dyDescent="0.25">
      <c r="A800" s="100">
        <v>54</v>
      </c>
      <c r="B800" s="100" t="s">
        <v>1057</v>
      </c>
      <c r="C800" s="116" t="s">
        <v>2182</v>
      </c>
      <c r="D800" s="116" t="s">
        <v>1073</v>
      </c>
      <c r="E800" s="117">
        <v>2.710843373493976E-2</v>
      </c>
      <c r="F800" s="117">
        <v>2.5718608169440244E-2</v>
      </c>
      <c r="G800" s="117">
        <v>2.4427480916030534E-2</v>
      </c>
      <c r="H800" s="117">
        <v>4.5941807044410414E-2</v>
      </c>
      <c r="I800" s="117">
        <v>3.2835820895522387E-2</v>
      </c>
      <c r="J800" s="117">
        <v>1.1627906976744186E-2</v>
      </c>
      <c r="K800" s="117">
        <v>1.0086455331412104E-2</v>
      </c>
      <c r="L800" s="117">
        <v>1.0043041606886656E-2</v>
      </c>
      <c r="M800" s="117">
        <v>0</v>
      </c>
      <c r="N800" s="117">
        <v>0</v>
      </c>
      <c r="O800" s="117">
        <v>8.8495575221238937E-3</v>
      </c>
    </row>
    <row r="801" spans="1:15" ht="30" x14ac:dyDescent="0.25">
      <c r="A801" s="105">
        <v>54</v>
      </c>
      <c r="B801" s="105" t="s">
        <v>1057</v>
      </c>
      <c r="C801" s="116" t="s">
        <v>2183</v>
      </c>
      <c r="D801" s="118" t="s">
        <v>1074</v>
      </c>
      <c r="E801" s="119">
        <v>5.2576235541535225E-2</v>
      </c>
      <c r="F801" s="119">
        <v>0</v>
      </c>
      <c r="G801" s="119">
        <v>0</v>
      </c>
      <c r="H801" s="119">
        <v>0</v>
      </c>
      <c r="I801" s="119">
        <v>0</v>
      </c>
      <c r="J801" s="119">
        <v>0</v>
      </c>
      <c r="K801" s="117">
        <v>0</v>
      </c>
      <c r="L801" s="117">
        <v>0</v>
      </c>
      <c r="M801" s="117">
        <v>0</v>
      </c>
      <c r="N801" s="117">
        <v>0</v>
      </c>
      <c r="O801" s="117">
        <v>7.7896786757546254E-3</v>
      </c>
    </row>
    <row r="802" spans="1:15" ht="15" x14ac:dyDescent="0.25">
      <c r="A802" s="100">
        <v>54</v>
      </c>
      <c r="B802" s="100" t="s">
        <v>1057</v>
      </c>
      <c r="C802" s="116" t="s">
        <v>2184</v>
      </c>
      <c r="D802" s="116" t="s">
        <v>1075</v>
      </c>
      <c r="E802" s="117">
        <v>0</v>
      </c>
      <c r="F802" s="117">
        <v>0</v>
      </c>
      <c r="G802" s="117">
        <v>0</v>
      </c>
      <c r="H802" s="117">
        <v>0</v>
      </c>
      <c r="I802" s="117">
        <v>0</v>
      </c>
      <c r="J802" s="117">
        <v>0</v>
      </c>
      <c r="K802" s="117">
        <v>0</v>
      </c>
      <c r="L802" s="117">
        <v>0</v>
      </c>
      <c r="M802" s="117">
        <v>0</v>
      </c>
      <c r="N802" s="117">
        <v>0</v>
      </c>
      <c r="O802" s="117">
        <v>0</v>
      </c>
    </row>
    <row r="803" spans="1:15" ht="30" x14ac:dyDescent="0.25">
      <c r="A803" s="105">
        <v>54</v>
      </c>
      <c r="B803" s="105" t="s">
        <v>1057</v>
      </c>
      <c r="C803" s="116" t="s">
        <v>2185</v>
      </c>
      <c r="D803" s="118" t="s">
        <v>1076</v>
      </c>
      <c r="E803" s="119">
        <v>5.3231939163498096E-2</v>
      </c>
      <c r="F803" s="119">
        <v>0</v>
      </c>
      <c r="G803" s="119">
        <v>0</v>
      </c>
      <c r="H803" s="119">
        <v>0</v>
      </c>
      <c r="I803" s="119">
        <v>0</v>
      </c>
      <c r="J803" s="119">
        <v>0</v>
      </c>
      <c r="K803" s="117">
        <v>0</v>
      </c>
      <c r="L803" s="117">
        <v>0</v>
      </c>
      <c r="M803" s="117">
        <v>0</v>
      </c>
      <c r="N803" s="117">
        <v>0</v>
      </c>
      <c r="O803" s="117">
        <v>0</v>
      </c>
    </row>
    <row r="804" spans="1:15" ht="15" x14ac:dyDescent="0.25">
      <c r="A804" s="100">
        <v>54</v>
      </c>
      <c r="B804" s="100" t="s">
        <v>1057</v>
      </c>
      <c r="C804" s="116" t="s">
        <v>2186</v>
      </c>
      <c r="D804" s="116" t="s">
        <v>1077</v>
      </c>
      <c r="E804" s="117">
        <v>2.0293122886133032E-2</v>
      </c>
      <c r="F804" s="117">
        <v>0</v>
      </c>
      <c r="G804" s="117">
        <v>0</v>
      </c>
      <c r="H804" s="117">
        <v>0</v>
      </c>
      <c r="I804" s="117">
        <v>0</v>
      </c>
      <c r="J804" s="117">
        <v>0</v>
      </c>
      <c r="K804" s="117">
        <v>0</v>
      </c>
      <c r="L804" s="117">
        <v>0</v>
      </c>
      <c r="M804" s="117">
        <v>0</v>
      </c>
      <c r="N804" s="117">
        <v>0</v>
      </c>
      <c r="O804" s="117">
        <v>0</v>
      </c>
    </row>
    <row r="805" spans="1:15" ht="30" x14ac:dyDescent="0.25">
      <c r="A805" s="105">
        <v>54</v>
      </c>
      <c r="B805" s="105" t="s">
        <v>1057</v>
      </c>
      <c r="C805" s="116" t="s">
        <v>2187</v>
      </c>
      <c r="D805" s="118" t="s">
        <v>1078</v>
      </c>
      <c r="E805" s="119">
        <v>0</v>
      </c>
      <c r="F805" s="119">
        <v>0</v>
      </c>
      <c r="G805" s="119">
        <v>0</v>
      </c>
      <c r="H805" s="119">
        <v>0</v>
      </c>
      <c r="I805" s="119">
        <v>0</v>
      </c>
      <c r="J805" s="119">
        <v>0</v>
      </c>
      <c r="K805" s="117">
        <v>0</v>
      </c>
      <c r="L805" s="117">
        <v>0</v>
      </c>
      <c r="M805" s="117">
        <v>0</v>
      </c>
      <c r="N805" s="117">
        <v>0</v>
      </c>
      <c r="O805" s="117">
        <v>0</v>
      </c>
    </row>
    <row r="806" spans="1:15" ht="15" x14ac:dyDescent="0.25">
      <c r="A806" s="100">
        <v>54</v>
      </c>
      <c r="B806" s="100" t="s">
        <v>1057</v>
      </c>
      <c r="C806" s="116" t="s">
        <v>2188</v>
      </c>
      <c r="D806" s="116" t="s">
        <v>1079</v>
      </c>
      <c r="E806" s="117">
        <v>1.1218403862539051E-2</v>
      </c>
      <c r="F806" s="117">
        <v>6.8598628027439455E-3</v>
      </c>
      <c r="G806" s="117">
        <v>0</v>
      </c>
      <c r="H806" s="117">
        <v>2.7133360466693801E-4</v>
      </c>
      <c r="I806" s="117">
        <v>0</v>
      </c>
      <c r="J806" s="117">
        <v>2.5442055718102023E-4</v>
      </c>
      <c r="K806" s="117">
        <v>0</v>
      </c>
      <c r="L806" s="117">
        <v>0</v>
      </c>
      <c r="M806" s="117">
        <v>0</v>
      </c>
      <c r="N806" s="117">
        <v>0</v>
      </c>
      <c r="O806" s="117">
        <v>0</v>
      </c>
    </row>
    <row r="807" spans="1:15" ht="30" x14ac:dyDescent="0.25">
      <c r="A807" s="105">
        <v>54</v>
      </c>
      <c r="B807" s="105" t="s">
        <v>1057</v>
      </c>
      <c r="C807" s="116" t="s">
        <v>2189</v>
      </c>
      <c r="D807" s="118" t="s">
        <v>1080</v>
      </c>
      <c r="E807" s="119">
        <v>0</v>
      </c>
      <c r="F807" s="119">
        <v>0</v>
      </c>
      <c r="G807" s="119">
        <v>0</v>
      </c>
      <c r="H807" s="119">
        <v>0</v>
      </c>
      <c r="I807" s="119">
        <v>0</v>
      </c>
      <c r="J807" s="119">
        <v>0</v>
      </c>
      <c r="K807" s="117">
        <v>0</v>
      </c>
      <c r="L807" s="117">
        <v>0</v>
      </c>
      <c r="M807" s="117">
        <v>0</v>
      </c>
      <c r="N807" s="117">
        <v>0</v>
      </c>
      <c r="O807" s="117">
        <v>0</v>
      </c>
    </row>
    <row r="808" spans="1:15" ht="15" x14ac:dyDescent="0.25">
      <c r="A808" s="100">
        <v>54</v>
      </c>
      <c r="B808" s="100" t="s">
        <v>1057</v>
      </c>
      <c r="C808" s="116" t="s">
        <v>2190</v>
      </c>
      <c r="D808" s="116" t="s">
        <v>1081</v>
      </c>
      <c r="E808" s="117">
        <v>4.5454545454545456E-2</v>
      </c>
      <c r="F808" s="117">
        <v>0</v>
      </c>
      <c r="G808" s="117">
        <v>0</v>
      </c>
      <c r="H808" s="117">
        <v>0</v>
      </c>
      <c r="I808" s="117">
        <v>0</v>
      </c>
      <c r="J808" s="117">
        <v>0</v>
      </c>
      <c r="K808" s="117">
        <v>0</v>
      </c>
      <c r="L808" s="117">
        <v>0</v>
      </c>
      <c r="M808" s="117">
        <v>0</v>
      </c>
      <c r="N808" s="117">
        <v>0</v>
      </c>
      <c r="O808" s="117">
        <v>0</v>
      </c>
    </row>
    <row r="809" spans="1:15" ht="30" x14ac:dyDescent="0.25">
      <c r="A809" s="105">
        <v>54</v>
      </c>
      <c r="B809" s="105" t="s">
        <v>1057</v>
      </c>
      <c r="C809" s="116" t="s">
        <v>2191</v>
      </c>
      <c r="D809" s="118" t="s">
        <v>1082</v>
      </c>
      <c r="E809" s="119">
        <v>0.71868701410883962</v>
      </c>
      <c r="F809" s="119">
        <v>0.69639957979180589</v>
      </c>
      <c r="G809" s="119">
        <v>0.73515157274541476</v>
      </c>
      <c r="H809" s="119">
        <v>0.71469086783891089</v>
      </c>
      <c r="I809" s="119">
        <v>0.69167816091954026</v>
      </c>
      <c r="J809" s="119">
        <v>0.66320369383768429</v>
      </c>
      <c r="K809" s="117">
        <v>0.64487959777718973</v>
      </c>
      <c r="L809" s="117">
        <v>0.70618737915275087</v>
      </c>
      <c r="M809" s="117">
        <v>0.71577367817106541</v>
      </c>
      <c r="N809" s="117">
        <v>0.75075636234205378</v>
      </c>
      <c r="O809" s="117">
        <v>0.82709607772580063</v>
      </c>
    </row>
    <row r="810" spans="1:15" ht="15" x14ac:dyDescent="0.25">
      <c r="A810" s="100">
        <v>54</v>
      </c>
      <c r="B810" s="100" t="s">
        <v>1057</v>
      </c>
      <c r="C810" s="116" t="s">
        <v>2192</v>
      </c>
      <c r="D810" s="116" t="s">
        <v>1083</v>
      </c>
      <c r="E810" s="117">
        <v>2.1070088845014809</v>
      </c>
      <c r="F810" s="117">
        <v>2.3127374525094981</v>
      </c>
      <c r="G810" s="117">
        <v>2.7028112449799195</v>
      </c>
      <c r="H810" s="117">
        <v>2.9132273001811959</v>
      </c>
      <c r="I810" s="117">
        <v>2.9184624344787422</v>
      </c>
      <c r="J810" s="117">
        <v>2.8627599243856334</v>
      </c>
      <c r="K810" s="117">
        <v>2.9420669033825453</v>
      </c>
      <c r="L810" s="117">
        <v>3.0216700915374557</v>
      </c>
      <c r="M810" s="117">
        <v>2.8868880135059087</v>
      </c>
      <c r="N810" s="117">
        <v>2.9123769871309615</v>
      </c>
      <c r="O810" s="117">
        <v>2.961384056585739</v>
      </c>
    </row>
    <row r="811" spans="1:15" ht="30" x14ac:dyDescent="0.25">
      <c r="A811" s="105">
        <v>54</v>
      </c>
      <c r="B811" s="105" t="s">
        <v>1057</v>
      </c>
      <c r="C811" s="116" t="s">
        <v>2193</v>
      </c>
      <c r="D811" s="118" t="s">
        <v>1084</v>
      </c>
      <c r="E811" s="119">
        <v>0</v>
      </c>
      <c r="F811" s="119">
        <v>0</v>
      </c>
      <c r="G811" s="119">
        <v>0</v>
      </c>
      <c r="H811" s="119">
        <v>0</v>
      </c>
      <c r="I811" s="119">
        <v>0</v>
      </c>
      <c r="J811" s="119">
        <v>0</v>
      </c>
      <c r="K811" s="117">
        <v>0</v>
      </c>
      <c r="L811" s="117">
        <v>0</v>
      </c>
      <c r="M811" s="117">
        <v>0</v>
      </c>
      <c r="N811" s="117">
        <v>0</v>
      </c>
      <c r="O811" s="117">
        <v>0</v>
      </c>
    </row>
    <row r="812" spans="1:15" ht="15" x14ac:dyDescent="0.25">
      <c r="A812" s="100">
        <v>54</v>
      </c>
      <c r="B812" s="100" t="s">
        <v>1057</v>
      </c>
      <c r="C812" s="116" t="s">
        <v>2194</v>
      </c>
      <c r="D812" s="116" t="s">
        <v>1085</v>
      </c>
      <c r="E812" s="117">
        <v>0</v>
      </c>
      <c r="F812" s="117">
        <v>0</v>
      </c>
      <c r="G812" s="117">
        <v>0</v>
      </c>
      <c r="H812" s="117">
        <v>0</v>
      </c>
      <c r="I812" s="117">
        <v>0</v>
      </c>
      <c r="J812" s="117">
        <v>0</v>
      </c>
      <c r="K812" s="117">
        <v>0</v>
      </c>
      <c r="L812" s="117">
        <v>0</v>
      </c>
      <c r="M812" s="117">
        <v>0</v>
      </c>
      <c r="N812" s="117">
        <v>0</v>
      </c>
      <c r="O812" s="117">
        <v>0</v>
      </c>
    </row>
    <row r="813" spans="1:15" ht="30" x14ac:dyDescent="0.25">
      <c r="A813" s="105">
        <v>54</v>
      </c>
      <c r="B813" s="105" t="s">
        <v>1057</v>
      </c>
      <c r="C813" s="116" t="s">
        <v>2195</v>
      </c>
      <c r="D813" s="118" t="s">
        <v>1086</v>
      </c>
      <c r="E813" s="119">
        <v>4.3196544276457881E-2</v>
      </c>
      <c r="F813" s="119">
        <v>0</v>
      </c>
      <c r="G813" s="119">
        <v>0</v>
      </c>
      <c r="H813" s="119">
        <v>0</v>
      </c>
      <c r="I813" s="119">
        <v>0</v>
      </c>
      <c r="J813" s="119">
        <v>0</v>
      </c>
      <c r="K813" s="117">
        <v>0</v>
      </c>
      <c r="L813" s="117">
        <v>0</v>
      </c>
      <c r="M813" s="117">
        <v>0</v>
      </c>
      <c r="N813" s="117">
        <v>0</v>
      </c>
      <c r="O813" s="117">
        <v>2.0618556701030927E-2</v>
      </c>
    </row>
    <row r="814" spans="1:15" ht="15" x14ac:dyDescent="0.25">
      <c r="A814" s="100">
        <v>54</v>
      </c>
      <c r="B814" s="100" t="s">
        <v>1057</v>
      </c>
      <c r="C814" s="116" t="s">
        <v>2196</v>
      </c>
      <c r="D814" s="116" t="s">
        <v>1087</v>
      </c>
      <c r="E814" s="117">
        <v>0.12229437229437229</v>
      </c>
      <c r="F814" s="117">
        <v>5.5495103373231776E-2</v>
      </c>
      <c r="G814" s="117">
        <v>5.518763796909492E-2</v>
      </c>
      <c r="H814" s="117">
        <v>4.5404208194905871E-2</v>
      </c>
      <c r="I814" s="117">
        <v>1.4176663031624863E-2</v>
      </c>
      <c r="J814" s="117">
        <v>1.276595744680851E-2</v>
      </c>
      <c r="K814" s="117">
        <v>1.2565445026178011E-2</v>
      </c>
      <c r="L814" s="117">
        <v>1.2605042016806723E-2</v>
      </c>
      <c r="M814" s="117">
        <v>8.3945435466946487E-3</v>
      </c>
      <c r="N814" s="117">
        <v>9.5238095238095247E-3</v>
      </c>
      <c r="O814" s="117">
        <v>8.5836909871244635E-3</v>
      </c>
    </row>
    <row r="815" spans="1:15" ht="30" x14ac:dyDescent="0.25">
      <c r="A815" s="105">
        <v>54</v>
      </c>
      <c r="B815" s="105" t="s">
        <v>1057</v>
      </c>
      <c r="C815" s="116" t="s">
        <v>2197</v>
      </c>
      <c r="D815" s="118" t="s">
        <v>1088</v>
      </c>
      <c r="E815" s="119">
        <v>0</v>
      </c>
      <c r="F815" s="119">
        <v>0</v>
      </c>
      <c r="G815" s="119">
        <v>0</v>
      </c>
      <c r="H815" s="119">
        <v>0</v>
      </c>
      <c r="I815" s="119">
        <v>0</v>
      </c>
      <c r="J815" s="119">
        <v>0</v>
      </c>
      <c r="K815" s="117">
        <v>0</v>
      </c>
      <c r="L815" s="117">
        <v>0</v>
      </c>
      <c r="M815" s="117">
        <v>0</v>
      </c>
      <c r="N815" s="117">
        <v>0</v>
      </c>
      <c r="O815" s="117">
        <v>0</v>
      </c>
    </row>
    <row r="816" spans="1:15" ht="15" x14ac:dyDescent="0.25">
      <c r="A816" s="100">
        <v>54</v>
      </c>
      <c r="B816" s="100" t="s">
        <v>1057</v>
      </c>
      <c r="C816" s="116" t="s">
        <v>2198</v>
      </c>
      <c r="D816" s="116" t="s">
        <v>833</v>
      </c>
      <c r="E816" s="117">
        <v>2.4778761061946902E-2</v>
      </c>
      <c r="F816" s="117">
        <v>5.2631578947368418E-2</v>
      </c>
      <c r="G816" s="117">
        <v>3.292894280762565E-2</v>
      </c>
      <c r="H816" s="117">
        <v>6.2818336162988112E-2</v>
      </c>
      <c r="I816" s="117">
        <v>4.1459369817578771E-2</v>
      </c>
      <c r="J816" s="117">
        <v>3.2761310452418098E-2</v>
      </c>
      <c r="K816" s="117">
        <v>3.6106750392464679E-2</v>
      </c>
      <c r="L816" s="117">
        <v>3.2915360501567396E-2</v>
      </c>
      <c r="M816" s="117">
        <v>0</v>
      </c>
      <c r="N816" s="117">
        <v>0</v>
      </c>
      <c r="O816" s="117">
        <v>0</v>
      </c>
    </row>
    <row r="817" spans="1:15" ht="30" x14ac:dyDescent="0.25">
      <c r="A817" s="105">
        <v>54</v>
      </c>
      <c r="B817" s="105" t="s">
        <v>1057</v>
      </c>
      <c r="C817" s="116" t="s">
        <v>2199</v>
      </c>
      <c r="D817" s="118" t="s">
        <v>1089</v>
      </c>
      <c r="E817" s="119">
        <v>0.12837837837837837</v>
      </c>
      <c r="F817" s="119">
        <v>0.12457912457912458</v>
      </c>
      <c r="G817" s="119">
        <v>8.3612040133779264E-2</v>
      </c>
      <c r="H817" s="119">
        <v>0</v>
      </c>
      <c r="I817" s="119">
        <v>0</v>
      </c>
      <c r="J817" s="119">
        <v>0</v>
      </c>
      <c r="K817" s="117">
        <v>0</v>
      </c>
      <c r="L817" s="117">
        <v>0</v>
      </c>
      <c r="M817" s="117">
        <v>0</v>
      </c>
      <c r="N817" s="117">
        <v>0</v>
      </c>
      <c r="O817" s="117">
        <v>0</v>
      </c>
    </row>
    <row r="818" spans="1:15" ht="15" x14ac:dyDescent="0.25">
      <c r="A818" s="100">
        <v>54</v>
      </c>
      <c r="B818" s="100" t="s">
        <v>1057</v>
      </c>
      <c r="C818" s="116" t="s">
        <v>2200</v>
      </c>
      <c r="D818" s="116" t="s">
        <v>1090</v>
      </c>
      <c r="E818" s="117">
        <v>1.1378002528445006E-2</v>
      </c>
      <c r="F818" s="117">
        <v>6.29987400251995E-3</v>
      </c>
      <c r="G818" s="117">
        <v>8.4139671855279767E-4</v>
      </c>
      <c r="H818" s="117">
        <v>8.3857442348008382E-4</v>
      </c>
      <c r="I818" s="117">
        <v>0</v>
      </c>
      <c r="J818" s="117">
        <v>0</v>
      </c>
      <c r="K818" s="117">
        <v>0</v>
      </c>
      <c r="L818" s="117">
        <v>0</v>
      </c>
      <c r="M818" s="117">
        <v>4.2968750000000003E-3</v>
      </c>
      <c r="N818" s="117">
        <v>4.3171114599686025E-3</v>
      </c>
      <c r="O818" s="117">
        <v>4.3409629044988164E-3</v>
      </c>
    </row>
    <row r="819" spans="1:15" ht="30" x14ac:dyDescent="0.25">
      <c r="A819" s="105">
        <v>54</v>
      </c>
      <c r="B819" s="105" t="s">
        <v>1057</v>
      </c>
      <c r="C819" s="116" t="s">
        <v>2201</v>
      </c>
      <c r="D819" s="118" t="s">
        <v>1091</v>
      </c>
      <c r="E819" s="119">
        <v>0</v>
      </c>
      <c r="F819" s="119">
        <v>0</v>
      </c>
      <c r="G819" s="119">
        <v>0</v>
      </c>
      <c r="H819" s="119">
        <v>0</v>
      </c>
      <c r="I819" s="119">
        <v>0</v>
      </c>
      <c r="J819" s="119">
        <v>0</v>
      </c>
      <c r="K819" s="117">
        <v>0</v>
      </c>
      <c r="L819" s="117">
        <v>0</v>
      </c>
      <c r="M819" s="117">
        <v>0</v>
      </c>
      <c r="N819" s="117">
        <v>0</v>
      </c>
      <c r="O819" s="117">
        <v>0</v>
      </c>
    </row>
    <row r="820" spans="1:15" ht="15" x14ac:dyDescent="0.25">
      <c r="A820" s="100">
        <v>54</v>
      </c>
      <c r="B820" s="100" t="s">
        <v>1057</v>
      </c>
      <c r="C820" s="116" t="s">
        <v>2202</v>
      </c>
      <c r="D820" s="116" t="s">
        <v>1092</v>
      </c>
      <c r="E820" s="117">
        <v>1.4996591683708248E-2</v>
      </c>
      <c r="F820" s="117">
        <v>0</v>
      </c>
      <c r="G820" s="117">
        <v>0</v>
      </c>
      <c r="H820" s="117">
        <v>0</v>
      </c>
      <c r="I820" s="117">
        <v>0</v>
      </c>
      <c r="J820" s="117">
        <v>0</v>
      </c>
      <c r="K820" s="117">
        <v>0</v>
      </c>
      <c r="L820" s="117">
        <v>0</v>
      </c>
      <c r="M820" s="117">
        <v>0</v>
      </c>
      <c r="N820" s="117">
        <v>0</v>
      </c>
      <c r="O820" s="117">
        <v>0</v>
      </c>
    </row>
    <row r="821" spans="1:15" ht="30" x14ac:dyDescent="0.25">
      <c r="A821" s="105">
        <v>54</v>
      </c>
      <c r="B821" s="105" t="s">
        <v>1057</v>
      </c>
      <c r="C821" s="116" t="s">
        <v>2203</v>
      </c>
      <c r="D821" s="118" t="s">
        <v>1093</v>
      </c>
      <c r="E821" s="119">
        <v>3.6063569682151589E-2</v>
      </c>
      <c r="F821" s="119">
        <v>1.3682092555331992E-2</v>
      </c>
      <c r="G821" s="119">
        <v>1.1336515513126491E-2</v>
      </c>
      <c r="H821" s="119">
        <v>5.4901960784313726E-3</v>
      </c>
      <c r="I821" s="119">
        <v>7.0786301894011864E-3</v>
      </c>
      <c r="J821" s="119">
        <v>5.1104216097828071E-3</v>
      </c>
      <c r="K821" s="117">
        <v>1.0314875135722041E-2</v>
      </c>
      <c r="L821" s="117">
        <v>1.3615191687567181E-2</v>
      </c>
      <c r="M821" s="117">
        <v>3.5490231224233733E-2</v>
      </c>
      <c r="N821" s="117">
        <v>3.9028776978417265E-2</v>
      </c>
      <c r="O821" s="117">
        <v>5.5324534442234674E-2</v>
      </c>
    </row>
    <row r="822" spans="1:15" ht="15" x14ac:dyDescent="0.25">
      <c r="A822" s="100">
        <v>54</v>
      </c>
      <c r="B822" s="100" t="s">
        <v>1057</v>
      </c>
      <c r="C822" s="116" t="s">
        <v>2204</v>
      </c>
      <c r="D822" s="116" t="s">
        <v>383</v>
      </c>
      <c r="E822" s="117">
        <v>3.0920060331825039E-2</v>
      </c>
      <c r="F822" s="117">
        <v>1.5232292460015233E-3</v>
      </c>
      <c r="G822" s="117">
        <v>0</v>
      </c>
      <c r="H822" s="117">
        <v>0</v>
      </c>
      <c r="I822" s="117">
        <v>0</v>
      </c>
      <c r="J822" s="117">
        <v>0</v>
      </c>
      <c r="K822" s="117">
        <v>0</v>
      </c>
      <c r="L822" s="117">
        <v>0</v>
      </c>
      <c r="M822" s="117">
        <v>0</v>
      </c>
      <c r="N822" s="117">
        <v>0</v>
      </c>
      <c r="O822" s="117">
        <v>0</v>
      </c>
    </row>
    <row r="823" spans="1:15" ht="30" x14ac:dyDescent="0.25">
      <c r="A823" s="105">
        <v>54</v>
      </c>
      <c r="B823" s="105" t="s">
        <v>1057</v>
      </c>
      <c r="C823" s="116" t="s">
        <v>2205</v>
      </c>
      <c r="D823" s="118" t="s">
        <v>1094</v>
      </c>
      <c r="E823" s="119">
        <v>0</v>
      </c>
      <c r="F823" s="119">
        <v>0</v>
      </c>
      <c r="G823" s="119">
        <v>0</v>
      </c>
      <c r="H823" s="119">
        <v>0</v>
      </c>
      <c r="I823" s="119">
        <v>0</v>
      </c>
      <c r="J823" s="119">
        <v>0</v>
      </c>
      <c r="K823" s="117">
        <v>0</v>
      </c>
      <c r="L823" s="117">
        <v>0</v>
      </c>
      <c r="M823" s="117">
        <v>0</v>
      </c>
      <c r="N823" s="117">
        <v>0</v>
      </c>
      <c r="O823" s="117">
        <v>0</v>
      </c>
    </row>
    <row r="824" spans="1:15" ht="15" x14ac:dyDescent="0.25">
      <c r="A824" s="100">
        <v>54</v>
      </c>
      <c r="B824" s="100" t="s">
        <v>1057</v>
      </c>
      <c r="C824" s="116" t="s">
        <v>2206</v>
      </c>
      <c r="D824" s="116" t="s">
        <v>1095</v>
      </c>
      <c r="E824" s="117">
        <v>0.50228471001757469</v>
      </c>
      <c r="F824" s="117">
        <v>0.6017336300808247</v>
      </c>
      <c r="G824" s="117">
        <v>0.66397660818713455</v>
      </c>
      <c r="H824" s="117">
        <v>0.68850547913266491</v>
      </c>
      <c r="I824" s="117">
        <v>0.66150670794633648</v>
      </c>
      <c r="J824" s="117">
        <v>0.58133333333333337</v>
      </c>
      <c r="K824" s="117">
        <v>0.51939180255619211</v>
      </c>
      <c r="L824" s="117">
        <v>0.48757422476358037</v>
      </c>
      <c r="M824" s="117">
        <v>0.46333112436492158</v>
      </c>
      <c r="N824" s="117">
        <v>0.47415329768270947</v>
      </c>
      <c r="O824" s="117">
        <v>0.48717660292463444</v>
      </c>
    </row>
    <row r="825" spans="1:15" ht="15" x14ac:dyDescent="0.25">
      <c r="A825" s="105">
        <v>63</v>
      </c>
      <c r="B825" s="105" t="s">
        <v>1096</v>
      </c>
      <c r="C825" s="116" t="s">
        <v>2207</v>
      </c>
      <c r="D825" s="118" t="s">
        <v>191</v>
      </c>
      <c r="E825" s="119">
        <v>1.0526105221044209</v>
      </c>
      <c r="F825" s="119">
        <v>1.1348705501618124</v>
      </c>
      <c r="G825" s="119">
        <v>1.1924795997867716</v>
      </c>
      <c r="H825" s="119">
        <v>1.0980677937869576</v>
      </c>
      <c r="I825" s="119">
        <v>1.2176679048716963</v>
      </c>
      <c r="J825" s="119">
        <v>1.1674525241164511</v>
      </c>
      <c r="K825" s="117">
        <v>1.1797467245081286</v>
      </c>
      <c r="L825" s="117">
        <v>1.13038401077925</v>
      </c>
      <c r="M825" s="117">
        <v>1.2046494430836068</v>
      </c>
      <c r="N825" s="117">
        <v>1.2078360515429605</v>
      </c>
      <c r="O825" s="117">
        <v>1.2604894250964684</v>
      </c>
    </row>
    <row r="826" spans="1:15" ht="15" x14ac:dyDescent="0.25">
      <c r="A826" s="100">
        <v>63</v>
      </c>
      <c r="B826" s="100" t="s">
        <v>1096</v>
      </c>
      <c r="C826" s="116" t="s">
        <v>2208</v>
      </c>
      <c r="D826" s="116" t="s">
        <v>514</v>
      </c>
      <c r="E826" s="117">
        <v>0</v>
      </c>
      <c r="F826" s="117">
        <v>3.8314176245210726E-3</v>
      </c>
      <c r="G826" s="117">
        <v>8.0459770114942528E-2</v>
      </c>
      <c r="H826" s="117">
        <v>0.1124031007751938</v>
      </c>
      <c r="I826" s="117">
        <v>8.5271317829457363E-2</v>
      </c>
      <c r="J826" s="117">
        <v>0.15294117647058825</v>
      </c>
      <c r="K826" s="117">
        <v>3.5573122529644272E-2</v>
      </c>
      <c r="L826" s="117">
        <v>2.4590163934426229E-2</v>
      </c>
      <c r="M826" s="117">
        <v>0</v>
      </c>
      <c r="N826" s="117">
        <v>0.10683760683760683</v>
      </c>
      <c r="O826" s="117">
        <v>6.1674008810572688E-2</v>
      </c>
    </row>
    <row r="827" spans="1:15" ht="15" x14ac:dyDescent="0.25">
      <c r="A827" s="105">
        <v>63</v>
      </c>
      <c r="B827" s="105" t="s">
        <v>1096</v>
      </c>
      <c r="C827" s="116" t="s">
        <v>2209</v>
      </c>
      <c r="D827" s="118" t="s">
        <v>1097</v>
      </c>
      <c r="E827" s="119">
        <v>1.0474631751227497E-2</v>
      </c>
      <c r="F827" s="119">
        <v>8.4311456439080841E-3</v>
      </c>
      <c r="G827" s="119">
        <v>5.6951423785594644E-3</v>
      </c>
      <c r="H827" s="119">
        <v>4.930295817749065E-3</v>
      </c>
      <c r="I827" s="119">
        <v>1.5741367637102235E-2</v>
      </c>
      <c r="J827" s="119">
        <v>1.026694045174538E-3</v>
      </c>
      <c r="K827" s="117">
        <v>1.7355085039916696E-4</v>
      </c>
      <c r="L827" s="117">
        <v>0</v>
      </c>
      <c r="M827" s="117">
        <v>0</v>
      </c>
      <c r="N827" s="117">
        <v>1.8796992481203009E-4</v>
      </c>
      <c r="O827" s="117">
        <v>0</v>
      </c>
    </row>
    <row r="828" spans="1:15" ht="15" x14ac:dyDescent="0.25">
      <c r="A828" s="100">
        <v>63</v>
      </c>
      <c r="B828" s="100" t="s">
        <v>1096</v>
      </c>
      <c r="C828" s="116" t="s">
        <v>2210</v>
      </c>
      <c r="D828" s="116" t="s">
        <v>1098</v>
      </c>
      <c r="E828" s="117">
        <v>0.11447661469933185</v>
      </c>
      <c r="F828" s="117">
        <v>9.8338572070049396E-2</v>
      </c>
      <c r="G828" s="117">
        <v>8.9511754068716087E-2</v>
      </c>
      <c r="H828" s="117">
        <v>8.352350524874487E-2</v>
      </c>
      <c r="I828" s="117">
        <v>8.507734303912648E-2</v>
      </c>
      <c r="J828" s="117">
        <v>0</v>
      </c>
      <c r="K828" s="117">
        <v>0</v>
      </c>
      <c r="L828" s="117">
        <v>0</v>
      </c>
      <c r="M828" s="117">
        <v>1.953125E-3</v>
      </c>
      <c r="N828" s="117">
        <v>6.024096385542169E-3</v>
      </c>
      <c r="O828" s="117">
        <v>5.6730273336771534E-3</v>
      </c>
    </row>
    <row r="829" spans="1:15" ht="15" x14ac:dyDescent="0.25">
      <c r="A829" s="105">
        <v>63</v>
      </c>
      <c r="B829" s="105" t="s">
        <v>1096</v>
      </c>
      <c r="C829" s="116" t="s">
        <v>2211</v>
      </c>
      <c r="D829" s="118" t="s">
        <v>469</v>
      </c>
      <c r="E829" s="119">
        <v>0</v>
      </c>
      <c r="F829" s="119">
        <v>2.2222222222222222E-3</v>
      </c>
      <c r="G829" s="119">
        <v>0</v>
      </c>
      <c r="H829" s="119">
        <v>2.2935779816513763E-3</v>
      </c>
      <c r="I829" s="119">
        <v>0</v>
      </c>
      <c r="J829" s="119">
        <v>0</v>
      </c>
      <c r="K829" s="117">
        <v>0</v>
      </c>
      <c r="L829" s="117">
        <v>0</v>
      </c>
      <c r="M829" s="117">
        <v>0</v>
      </c>
      <c r="N829" s="117">
        <v>0</v>
      </c>
      <c r="O829" s="117">
        <v>0</v>
      </c>
    </row>
    <row r="830" spans="1:15" ht="15" x14ac:dyDescent="0.25">
      <c r="A830" s="100">
        <v>63</v>
      </c>
      <c r="B830" s="100" t="s">
        <v>1096</v>
      </c>
      <c r="C830" s="116" t="s">
        <v>2212</v>
      </c>
      <c r="D830" s="116" t="s">
        <v>1099</v>
      </c>
      <c r="E830" s="117">
        <v>1.1542497376705142E-2</v>
      </c>
      <c r="F830" s="117">
        <v>0</v>
      </c>
      <c r="G830" s="117">
        <v>1.0810810810810811E-3</v>
      </c>
      <c r="H830" s="117">
        <v>0</v>
      </c>
      <c r="I830" s="117">
        <v>0</v>
      </c>
      <c r="J830" s="117">
        <v>0</v>
      </c>
      <c r="K830" s="117">
        <v>0</v>
      </c>
      <c r="L830" s="117">
        <v>3.0162412993039442E-2</v>
      </c>
      <c r="M830" s="117">
        <v>1.1933174224343675E-2</v>
      </c>
      <c r="N830" s="117">
        <v>9.8039215686274508E-3</v>
      </c>
      <c r="O830" s="117">
        <v>1.0075566750629723E-2</v>
      </c>
    </row>
    <row r="831" spans="1:15" ht="15" x14ac:dyDescent="0.25">
      <c r="A831" s="105">
        <v>63</v>
      </c>
      <c r="B831" s="105" t="s">
        <v>1096</v>
      </c>
      <c r="C831" s="116" t="s">
        <v>2213</v>
      </c>
      <c r="D831" s="118" t="s">
        <v>1100</v>
      </c>
      <c r="E831" s="119">
        <v>1.9047619047619049E-2</v>
      </c>
      <c r="F831" s="119">
        <v>1.9292604501607719E-2</v>
      </c>
      <c r="G831" s="119">
        <v>1.6556291390728478E-2</v>
      </c>
      <c r="H831" s="119">
        <v>2.3450586264656615E-2</v>
      </c>
      <c r="I831" s="119">
        <v>7.7054794520547948E-2</v>
      </c>
      <c r="J831" s="119">
        <v>5.114638447971781E-2</v>
      </c>
      <c r="K831" s="117">
        <v>4.8042704626334518E-2</v>
      </c>
      <c r="L831" s="117">
        <v>8.211678832116788E-2</v>
      </c>
      <c r="M831" s="117">
        <v>3.3644859813084113E-2</v>
      </c>
      <c r="N831" s="117">
        <v>5.1724137931034482E-2</v>
      </c>
      <c r="O831" s="117">
        <v>4.3564356435643561E-2</v>
      </c>
    </row>
    <row r="832" spans="1:15" ht="15" x14ac:dyDescent="0.25">
      <c r="A832" s="100">
        <v>63</v>
      </c>
      <c r="B832" s="100" t="s">
        <v>1096</v>
      </c>
      <c r="C832" s="116" t="s">
        <v>2214</v>
      </c>
      <c r="D832" s="116" t="s">
        <v>1101</v>
      </c>
      <c r="E832" s="117">
        <v>9.1954022988505746E-3</v>
      </c>
      <c r="F832" s="117">
        <v>3.2894736842105262E-4</v>
      </c>
      <c r="G832" s="117">
        <v>0</v>
      </c>
      <c r="H832" s="117">
        <v>3.3545790003354579E-4</v>
      </c>
      <c r="I832" s="117">
        <v>0</v>
      </c>
      <c r="J832" s="117">
        <v>0</v>
      </c>
      <c r="K832" s="117">
        <v>0</v>
      </c>
      <c r="L832" s="117">
        <v>0</v>
      </c>
      <c r="M832" s="117">
        <v>0</v>
      </c>
      <c r="N832" s="117">
        <v>0</v>
      </c>
      <c r="O832" s="117">
        <v>8.8551315301963696E-2</v>
      </c>
    </row>
    <row r="833" spans="1:15" ht="15" x14ac:dyDescent="0.25">
      <c r="A833" s="105">
        <v>63</v>
      </c>
      <c r="B833" s="105" t="s">
        <v>1096</v>
      </c>
      <c r="C833" s="116" t="s">
        <v>2215</v>
      </c>
      <c r="D833" s="118" t="s">
        <v>1102</v>
      </c>
      <c r="E833" s="119">
        <v>9.267563527653214E-3</v>
      </c>
      <c r="F833" s="119">
        <v>9.099181073703367E-4</v>
      </c>
      <c r="G833" s="119">
        <v>0</v>
      </c>
      <c r="H833" s="119">
        <v>2.5284450063211127E-3</v>
      </c>
      <c r="I833" s="119">
        <v>3.5760728218465543E-2</v>
      </c>
      <c r="J833" s="119">
        <v>1.9808517662594917E-3</v>
      </c>
      <c r="K833" s="117">
        <v>0</v>
      </c>
      <c r="L833" s="117">
        <v>0</v>
      </c>
      <c r="M833" s="117">
        <v>0</v>
      </c>
      <c r="N833" s="117">
        <v>0</v>
      </c>
      <c r="O833" s="117">
        <v>0</v>
      </c>
    </row>
    <row r="834" spans="1:15" ht="15" x14ac:dyDescent="0.25">
      <c r="A834" s="100">
        <v>63</v>
      </c>
      <c r="B834" s="100" t="s">
        <v>1096</v>
      </c>
      <c r="C834" s="116" t="s">
        <v>2216</v>
      </c>
      <c r="D834" s="116" t="s">
        <v>1103</v>
      </c>
      <c r="E834" s="117">
        <v>0</v>
      </c>
      <c r="F834" s="117">
        <v>2.34192037470726E-3</v>
      </c>
      <c r="G834" s="117">
        <v>0</v>
      </c>
      <c r="H834" s="117">
        <v>0</v>
      </c>
      <c r="I834" s="117">
        <v>8.6294416243654817E-2</v>
      </c>
      <c r="J834" s="117">
        <v>0</v>
      </c>
      <c r="K834" s="117">
        <v>0</v>
      </c>
      <c r="L834" s="117">
        <v>0</v>
      </c>
      <c r="M834" s="117">
        <v>0</v>
      </c>
      <c r="N834" s="117">
        <v>0</v>
      </c>
      <c r="O834" s="117">
        <v>0</v>
      </c>
    </row>
    <row r="835" spans="1:15" ht="15" x14ac:dyDescent="0.25">
      <c r="A835" s="105">
        <v>63</v>
      </c>
      <c r="B835" s="105" t="s">
        <v>1096</v>
      </c>
      <c r="C835" s="116" t="s">
        <v>2217</v>
      </c>
      <c r="D835" s="118" t="s">
        <v>1104</v>
      </c>
      <c r="E835" s="119">
        <v>0.12037037037037036</v>
      </c>
      <c r="F835" s="119">
        <v>0.11346682371417353</v>
      </c>
      <c r="G835" s="119">
        <v>9.3674939951961564E-2</v>
      </c>
      <c r="H835" s="119">
        <v>5.150391429748661E-2</v>
      </c>
      <c r="I835" s="119">
        <v>5.5487053020961775E-2</v>
      </c>
      <c r="J835" s="119">
        <v>1.0075566750629723E-2</v>
      </c>
      <c r="K835" s="117">
        <v>1.271725307333616E-3</v>
      </c>
      <c r="L835" s="117">
        <v>4.3459365493263801E-4</v>
      </c>
      <c r="M835" s="117">
        <v>0</v>
      </c>
      <c r="N835" s="117">
        <v>4.6019328117809482E-4</v>
      </c>
      <c r="O835" s="117">
        <v>0</v>
      </c>
    </row>
    <row r="836" spans="1:15" ht="15" x14ac:dyDescent="0.25">
      <c r="A836" s="100">
        <v>63</v>
      </c>
      <c r="B836" s="100" t="s">
        <v>1096</v>
      </c>
      <c r="C836" s="116" t="s">
        <v>2218</v>
      </c>
      <c r="D836" s="116" t="s">
        <v>1105</v>
      </c>
      <c r="E836" s="117">
        <v>0</v>
      </c>
      <c r="F836" s="117">
        <v>0</v>
      </c>
      <c r="G836" s="117">
        <v>0</v>
      </c>
      <c r="H836" s="117">
        <v>0</v>
      </c>
      <c r="I836" s="117">
        <v>5.0872093023255814E-2</v>
      </c>
      <c r="J836" s="117">
        <v>0</v>
      </c>
      <c r="K836" s="117">
        <v>0</v>
      </c>
      <c r="L836" s="117">
        <v>0</v>
      </c>
      <c r="M836" s="117">
        <v>0</v>
      </c>
      <c r="N836" s="117">
        <v>0</v>
      </c>
      <c r="O836" s="117">
        <v>0</v>
      </c>
    </row>
    <row r="837" spans="1:15" ht="15" x14ac:dyDescent="0.25">
      <c r="A837" s="105">
        <v>66</v>
      </c>
      <c r="B837" s="105" t="s">
        <v>644</v>
      </c>
      <c r="C837" s="116" t="s">
        <v>2219</v>
      </c>
      <c r="D837" s="118" t="s">
        <v>1106</v>
      </c>
      <c r="E837" s="119">
        <v>1.0700969046468449</v>
      </c>
      <c r="F837" s="119">
        <v>1.0759747780208468</v>
      </c>
      <c r="G837" s="119">
        <v>1.1178861788617886</v>
      </c>
      <c r="H837" s="119">
        <v>1.1336394584751801</v>
      </c>
      <c r="I837" s="119">
        <v>1.1504408228693561</v>
      </c>
      <c r="J837" s="119">
        <v>1.1182591729445559</v>
      </c>
      <c r="K837" s="117">
        <v>1.1539713541666667</v>
      </c>
      <c r="L837" s="117">
        <v>1.14433188881835</v>
      </c>
      <c r="M837" s="117">
        <v>1.1538678553292332</v>
      </c>
      <c r="N837" s="117">
        <v>1.1419632043370436</v>
      </c>
      <c r="O837" s="117">
        <v>1.200524284998969</v>
      </c>
    </row>
    <row r="838" spans="1:15" ht="15" x14ac:dyDescent="0.25">
      <c r="A838" s="100">
        <v>66</v>
      </c>
      <c r="B838" s="100" t="s">
        <v>644</v>
      </c>
      <c r="C838" s="116" t="s">
        <v>2220</v>
      </c>
      <c r="D838" s="116" t="s">
        <v>1107</v>
      </c>
      <c r="E838" s="117">
        <v>2.7001862197392923E-2</v>
      </c>
      <c r="F838" s="117">
        <v>1.6205910390848427E-2</v>
      </c>
      <c r="G838" s="117">
        <v>0</v>
      </c>
      <c r="H838" s="117">
        <v>2.9263370332996974E-2</v>
      </c>
      <c r="I838" s="117">
        <v>2.1716649431230611E-2</v>
      </c>
      <c r="J838" s="117">
        <v>0</v>
      </c>
      <c r="K838" s="117">
        <v>0</v>
      </c>
      <c r="L838" s="117">
        <v>0</v>
      </c>
      <c r="M838" s="117">
        <v>0</v>
      </c>
      <c r="N838" s="117">
        <v>0</v>
      </c>
      <c r="O838" s="117">
        <v>0</v>
      </c>
    </row>
    <row r="839" spans="1:15" ht="15" x14ac:dyDescent="0.25">
      <c r="A839" s="105">
        <v>66</v>
      </c>
      <c r="B839" s="105" t="s">
        <v>644</v>
      </c>
      <c r="C839" s="116" t="s">
        <v>2221</v>
      </c>
      <c r="D839" s="118" t="s">
        <v>671</v>
      </c>
      <c r="E839" s="119">
        <v>0</v>
      </c>
      <c r="F839" s="119">
        <v>1.893939393939394E-3</v>
      </c>
      <c r="G839" s="119">
        <v>0</v>
      </c>
      <c r="H839" s="119">
        <v>0</v>
      </c>
      <c r="I839" s="119">
        <v>0</v>
      </c>
      <c r="J839" s="119">
        <v>0</v>
      </c>
      <c r="K839" s="117">
        <v>4.6511627906976744E-2</v>
      </c>
      <c r="L839" s="117">
        <v>0</v>
      </c>
      <c r="M839" s="117">
        <v>0</v>
      </c>
      <c r="N839" s="117">
        <v>4.5146726862302479E-3</v>
      </c>
      <c r="O839" s="117">
        <v>0</v>
      </c>
    </row>
    <row r="840" spans="1:15" ht="15" x14ac:dyDescent="0.25">
      <c r="A840" s="100">
        <v>66</v>
      </c>
      <c r="B840" s="100" t="s">
        <v>644</v>
      </c>
      <c r="C840" s="116" t="s">
        <v>2222</v>
      </c>
      <c r="D840" s="116" t="s">
        <v>1108</v>
      </c>
      <c r="E840" s="117">
        <v>4.9180327868852458E-2</v>
      </c>
      <c r="F840" s="117">
        <v>4.965243296921549E-4</v>
      </c>
      <c r="G840" s="117">
        <v>0</v>
      </c>
      <c r="H840" s="117">
        <v>1.184346035015448E-2</v>
      </c>
      <c r="I840" s="117">
        <v>1.1554621848739496E-2</v>
      </c>
      <c r="J840" s="117">
        <v>5.3590568060021436E-4</v>
      </c>
      <c r="K840" s="117">
        <v>4.2313872522763793E-2</v>
      </c>
      <c r="L840" s="117">
        <v>3.7581699346405227E-2</v>
      </c>
      <c r="M840" s="117">
        <v>2.7824151363383415E-2</v>
      </c>
      <c r="N840" s="117">
        <v>2.6704545454545453E-2</v>
      </c>
      <c r="O840" s="117">
        <v>2.4956471271038887E-2</v>
      </c>
    </row>
    <row r="841" spans="1:15" ht="15" x14ac:dyDescent="0.25">
      <c r="A841" s="105">
        <v>66</v>
      </c>
      <c r="B841" s="105" t="s">
        <v>644</v>
      </c>
      <c r="C841" s="116" t="s">
        <v>2223</v>
      </c>
      <c r="D841" s="118" t="s">
        <v>1109</v>
      </c>
      <c r="E841" s="119">
        <v>0.13651417344934044</v>
      </c>
      <c r="F841" s="119">
        <v>0.1658186341022162</v>
      </c>
      <c r="G841" s="119">
        <v>0.16544138599190744</v>
      </c>
      <c r="H841" s="119">
        <v>0.20827348463085321</v>
      </c>
      <c r="I841" s="119">
        <v>0.21560242704420687</v>
      </c>
      <c r="J841" s="119">
        <v>0.2</v>
      </c>
      <c r="K841" s="117">
        <v>0.17612410334169243</v>
      </c>
      <c r="L841" s="117">
        <v>0.11994553312414896</v>
      </c>
      <c r="M841" s="117">
        <v>0.14065335753176045</v>
      </c>
      <c r="N841" s="117">
        <v>0.13965272199221404</v>
      </c>
      <c r="O841" s="117">
        <v>0.15213826163744165</v>
      </c>
    </row>
    <row r="842" spans="1:15" ht="15" x14ac:dyDescent="0.25">
      <c r="A842" s="100">
        <v>66</v>
      </c>
      <c r="B842" s="100" t="s">
        <v>644</v>
      </c>
      <c r="C842" s="116" t="s">
        <v>2224</v>
      </c>
      <c r="D842" s="116" t="s">
        <v>1110</v>
      </c>
      <c r="E842" s="117">
        <v>0</v>
      </c>
      <c r="F842" s="117">
        <v>0</v>
      </c>
      <c r="G842" s="117">
        <v>0</v>
      </c>
      <c r="H842" s="117">
        <v>3.1813361611876985E-2</v>
      </c>
      <c r="I842" s="117">
        <v>0</v>
      </c>
      <c r="J842" s="117">
        <v>1.092896174863388E-3</v>
      </c>
      <c r="K842" s="117">
        <v>3.614457831325301E-2</v>
      </c>
      <c r="L842" s="117">
        <v>0</v>
      </c>
      <c r="M842" s="117">
        <v>0</v>
      </c>
      <c r="N842" s="117">
        <v>0</v>
      </c>
      <c r="O842" s="117">
        <v>0</v>
      </c>
    </row>
    <row r="843" spans="1:15" ht="15" x14ac:dyDescent="0.25">
      <c r="A843" s="105">
        <v>66</v>
      </c>
      <c r="B843" s="105" t="s">
        <v>644</v>
      </c>
      <c r="C843" s="116" t="s">
        <v>2225</v>
      </c>
      <c r="D843" s="118" t="s">
        <v>1111</v>
      </c>
      <c r="E843" s="119">
        <v>0</v>
      </c>
      <c r="F843" s="119">
        <v>0</v>
      </c>
      <c r="G843" s="119">
        <v>0</v>
      </c>
      <c r="H843" s="119">
        <v>1.8484288354898336E-3</v>
      </c>
      <c r="I843" s="119">
        <v>0</v>
      </c>
      <c r="J843" s="119">
        <v>0</v>
      </c>
      <c r="K843" s="117">
        <v>4.085603112840467E-2</v>
      </c>
      <c r="L843" s="117">
        <v>0</v>
      </c>
      <c r="M843" s="117">
        <v>0</v>
      </c>
      <c r="N843" s="117">
        <v>2.0491803278688526E-3</v>
      </c>
      <c r="O843" s="117">
        <v>2.5052192066805846E-2</v>
      </c>
    </row>
    <row r="844" spans="1:15" ht="15" x14ac:dyDescent="0.25">
      <c r="A844" s="100">
        <v>66</v>
      </c>
      <c r="B844" s="100" t="s">
        <v>644</v>
      </c>
      <c r="C844" s="116" t="s">
        <v>2226</v>
      </c>
      <c r="D844" s="116" t="s">
        <v>1112</v>
      </c>
      <c r="E844" s="117">
        <v>1.5987818804720211E-2</v>
      </c>
      <c r="F844" s="117">
        <v>1.313248358439552E-2</v>
      </c>
      <c r="G844" s="117">
        <v>2.4044146629877809E-2</v>
      </c>
      <c r="H844" s="117">
        <v>2.2900763358778626E-2</v>
      </c>
      <c r="I844" s="117">
        <v>2.2113022113022112E-2</v>
      </c>
      <c r="J844" s="117">
        <v>1.6842105263157896E-3</v>
      </c>
      <c r="K844" s="117">
        <v>0</v>
      </c>
      <c r="L844" s="117">
        <v>0</v>
      </c>
      <c r="M844" s="117">
        <v>0</v>
      </c>
      <c r="N844" s="117">
        <v>4.4543429844097994E-3</v>
      </c>
      <c r="O844" s="117">
        <v>0</v>
      </c>
    </row>
    <row r="845" spans="1:15" ht="15" x14ac:dyDescent="0.25">
      <c r="A845" s="105">
        <v>66</v>
      </c>
      <c r="B845" s="105" t="s">
        <v>644</v>
      </c>
      <c r="C845" s="116" t="s">
        <v>2227</v>
      </c>
      <c r="D845" s="118" t="s">
        <v>1113</v>
      </c>
      <c r="E845" s="119">
        <v>0</v>
      </c>
      <c r="F845" s="119">
        <v>0</v>
      </c>
      <c r="G845" s="119">
        <v>0</v>
      </c>
      <c r="H845" s="119">
        <v>1.488095238095238E-3</v>
      </c>
      <c r="I845" s="119">
        <v>0</v>
      </c>
      <c r="J845" s="119">
        <v>7.874015748031496E-4</v>
      </c>
      <c r="K845" s="117">
        <v>0</v>
      </c>
      <c r="L845" s="117">
        <v>2.6591458501208701E-2</v>
      </c>
      <c r="M845" s="117">
        <v>2.059308072487644E-2</v>
      </c>
      <c r="N845" s="117">
        <v>1.9376579612468407E-2</v>
      </c>
      <c r="O845" s="117">
        <v>1.8884120171673818E-2</v>
      </c>
    </row>
    <row r="846" spans="1:15" ht="15" x14ac:dyDescent="0.25">
      <c r="A846" s="100">
        <v>66</v>
      </c>
      <c r="B846" s="100" t="s">
        <v>644</v>
      </c>
      <c r="C846" s="116" t="s">
        <v>2228</v>
      </c>
      <c r="D846" s="116" t="s">
        <v>1114</v>
      </c>
      <c r="E846" s="117">
        <v>0.13574660633484162</v>
      </c>
      <c r="F846" s="117">
        <v>8.8197146562905324E-2</v>
      </c>
      <c r="G846" s="117">
        <v>7.8930202217873446E-2</v>
      </c>
      <c r="H846" s="117">
        <v>0</v>
      </c>
      <c r="I846" s="117">
        <v>0</v>
      </c>
      <c r="J846" s="117">
        <v>0</v>
      </c>
      <c r="K846" s="117">
        <v>2.9177718832891247E-2</v>
      </c>
      <c r="L846" s="117">
        <v>0</v>
      </c>
      <c r="M846" s="117">
        <v>6.8352699931647305E-4</v>
      </c>
      <c r="N846" s="117">
        <v>2.0891364902506965E-3</v>
      </c>
      <c r="O846" s="117">
        <v>2.1276595744680851E-3</v>
      </c>
    </row>
    <row r="847" spans="1:15" ht="15" x14ac:dyDescent="0.25">
      <c r="A847" s="105">
        <v>66</v>
      </c>
      <c r="B847" s="105" t="s">
        <v>644</v>
      </c>
      <c r="C847" s="116" t="s">
        <v>2229</v>
      </c>
      <c r="D847" s="118" t="s">
        <v>1115</v>
      </c>
      <c r="E847" s="119">
        <v>0</v>
      </c>
      <c r="F847" s="119">
        <v>7.2306579898770787E-4</v>
      </c>
      <c r="G847" s="119">
        <v>0</v>
      </c>
      <c r="H847" s="119">
        <v>1.2354651162790697E-2</v>
      </c>
      <c r="I847" s="119">
        <v>2.4087591240875911E-2</v>
      </c>
      <c r="J847" s="119">
        <v>1.167883211678832E-2</v>
      </c>
      <c r="K847" s="117">
        <v>1.1013215859030838E-2</v>
      </c>
      <c r="L847" s="117">
        <v>1.0385756676557863E-2</v>
      </c>
      <c r="M847" s="117">
        <v>8.2893745290128114E-3</v>
      </c>
      <c r="N847" s="117">
        <v>9.9693251533742328E-3</v>
      </c>
      <c r="O847" s="117">
        <v>3.9565554693560899E-2</v>
      </c>
    </row>
    <row r="848" spans="1:15" ht="15" x14ac:dyDescent="0.25">
      <c r="A848" s="100">
        <v>66</v>
      </c>
      <c r="B848" s="100" t="s">
        <v>644</v>
      </c>
      <c r="C848" s="116" t="s">
        <v>2230</v>
      </c>
      <c r="D848" s="116" t="s">
        <v>1116</v>
      </c>
      <c r="E848" s="117">
        <v>6.4691151919866449E-2</v>
      </c>
      <c r="F848" s="117">
        <v>9.7914005959982963E-3</v>
      </c>
      <c r="G848" s="117">
        <v>1.4892685063512922E-2</v>
      </c>
      <c r="H848" s="117">
        <v>6.2667860340196958E-3</v>
      </c>
      <c r="I848" s="117">
        <v>4.9482681061628429E-3</v>
      </c>
      <c r="J848" s="117">
        <v>1.7824497257769651E-2</v>
      </c>
      <c r="K848" s="117">
        <v>4.3178686265502988E-2</v>
      </c>
      <c r="L848" s="117">
        <v>2.1097046413502109E-2</v>
      </c>
      <c r="M848" s="117">
        <v>1.723312589755864E-2</v>
      </c>
      <c r="N848" s="117">
        <v>2.2971652003910069E-2</v>
      </c>
      <c r="O848" s="117">
        <v>2.6460309535696454E-2</v>
      </c>
    </row>
    <row r="849" spans="1:15" ht="15" x14ac:dyDescent="0.25">
      <c r="A849" s="105">
        <v>66</v>
      </c>
      <c r="B849" s="105" t="s">
        <v>644</v>
      </c>
      <c r="C849" s="116" t="s">
        <v>2231</v>
      </c>
      <c r="D849" s="118" t="s">
        <v>1117</v>
      </c>
      <c r="E849" s="119">
        <v>0.23744224176479356</v>
      </c>
      <c r="F849" s="119">
        <v>0.23824640967498109</v>
      </c>
      <c r="G849" s="119">
        <v>0.20243039532379634</v>
      </c>
      <c r="H849" s="119">
        <v>0.21459899749373434</v>
      </c>
      <c r="I849" s="119">
        <v>0.17361553150859324</v>
      </c>
      <c r="J849" s="119">
        <v>0.17667958656330748</v>
      </c>
      <c r="K849" s="117">
        <v>0.16445236552171094</v>
      </c>
      <c r="L849" s="117">
        <v>0.20630987776676576</v>
      </c>
      <c r="M849" s="117">
        <v>0.19689556267926439</v>
      </c>
      <c r="N849" s="117">
        <v>0.1908949818934299</v>
      </c>
      <c r="O849" s="117">
        <v>0.14597640429653108</v>
      </c>
    </row>
    <row r="850" spans="1:15" ht="15" x14ac:dyDescent="0.25">
      <c r="A850" s="100">
        <v>66</v>
      </c>
      <c r="B850" s="100" t="s">
        <v>644</v>
      </c>
      <c r="C850" s="116" t="s">
        <v>2232</v>
      </c>
      <c r="D850" s="116" t="s">
        <v>1118</v>
      </c>
      <c r="E850" s="117">
        <v>2.8444444444444446E-2</v>
      </c>
      <c r="F850" s="117">
        <v>3.3605812897366028E-2</v>
      </c>
      <c r="G850" s="117">
        <v>3.0303030303030304E-2</v>
      </c>
      <c r="H850" s="117">
        <v>8.7976539589442824E-3</v>
      </c>
      <c r="I850" s="117">
        <v>0</v>
      </c>
      <c r="J850" s="117">
        <v>1.0309278350515464E-3</v>
      </c>
      <c r="K850" s="117">
        <v>0</v>
      </c>
      <c r="L850" s="117">
        <v>0</v>
      </c>
      <c r="M850" s="117">
        <v>0</v>
      </c>
      <c r="N850" s="117">
        <v>4.3859649122807015E-3</v>
      </c>
      <c r="O850" s="117">
        <v>0</v>
      </c>
    </row>
    <row r="851" spans="1:15" ht="15" x14ac:dyDescent="0.25">
      <c r="A851" s="105">
        <v>68</v>
      </c>
      <c r="B851" s="105" t="s">
        <v>1119</v>
      </c>
      <c r="C851" s="116" t="s">
        <v>2233</v>
      </c>
      <c r="D851" s="118" t="s">
        <v>1120</v>
      </c>
      <c r="E851" s="119">
        <v>1.674954069813883</v>
      </c>
      <c r="F851" s="119">
        <v>1.7195961450206516</v>
      </c>
      <c r="G851" s="119">
        <v>1.6988967943080981</v>
      </c>
      <c r="H851" s="119">
        <v>1.6597132990684227</v>
      </c>
      <c r="I851" s="119">
        <v>1.6373897066246694</v>
      </c>
      <c r="J851" s="119">
        <v>1.6015265621819663</v>
      </c>
      <c r="K851" s="117">
        <v>1.6340451745379876</v>
      </c>
      <c r="L851" s="117">
        <v>1.6888471570161712</v>
      </c>
      <c r="M851" s="117">
        <v>1.7363221884498481</v>
      </c>
      <c r="N851" s="117">
        <v>1.7612651091274079</v>
      </c>
      <c r="O851" s="117">
        <v>1.84151732764012</v>
      </c>
    </row>
    <row r="852" spans="1:15" ht="15" x14ac:dyDescent="0.25">
      <c r="A852" s="100">
        <v>68</v>
      </c>
      <c r="B852" s="100" t="s">
        <v>1119</v>
      </c>
      <c r="C852" s="116" t="s">
        <v>2234</v>
      </c>
      <c r="D852" s="116" t="s">
        <v>1121</v>
      </c>
      <c r="E852" s="117">
        <v>0</v>
      </c>
      <c r="F852" s="117">
        <v>0</v>
      </c>
      <c r="G852" s="117">
        <v>0</v>
      </c>
      <c r="H852" s="117">
        <v>0</v>
      </c>
      <c r="I852" s="117">
        <v>0</v>
      </c>
      <c r="J852" s="117">
        <v>0</v>
      </c>
      <c r="K852" s="117">
        <v>0</v>
      </c>
      <c r="L852" s="117">
        <v>0</v>
      </c>
      <c r="M852" s="117">
        <v>0</v>
      </c>
      <c r="N852" s="117">
        <v>0</v>
      </c>
      <c r="O852" s="117">
        <v>0</v>
      </c>
    </row>
    <row r="853" spans="1:15" ht="15" x14ac:dyDescent="0.25">
      <c r="A853" s="105">
        <v>68</v>
      </c>
      <c r="B853" s="105" t="s">
        <v>1119</v>
      </c>
      <c r="C853" s="116" t="s">
        <v>2235</v>
      </c>
      <c r="D853" s="118" t="s">
        <v>654</v>
      </c>
      <c r="E853" s="119">
        <v>0</v>
      </c>
      <c r="F853" s="119">
        <v>0</v>
      </c>
      <c r="G853" s="119">
        <v>3.4843205574912892E-3</v>
      </c>
      <c r="H853" s="119">
        <v>9.0252707581227443E-2</v>
      </c>
      <c r="I853" s="119">
        <v>0</v>
      </c>
      <c r="J853" s="119">
        <v>7.4349442379182153E-3</v>
      </c>
      <c r="K853" s="117">
        <v>0</v>
      </c>
      <c r="L853" s="117">
        <v>0</v>
      </c>
      <c r="M853" s="117">
        <v>0</v>
      </c>
      <c r="N853" s="117">
        <v>0</v>
      </c>
      <c r="O853" s="117">
        <v>0</v>
      </c>
    </row>
    <row r="854" spans="1:15" ht="15" x14ac:dyDescent="0.25">
      <c r="A854" s="100">
        <v>68</v>
      </c>
      <c r="B854" s="100" t="s">
        <v>1119</v>
      </c>
      <c r="C854" s="116" t="s">
        <v>2236</v>
      </c>
      <c r="D854" s="116" t="s">
        <v>1122</v>
      </c>
      <c r="E854" s="117">
        <v>0</v>
      </c>
      <c r="F854" s="117">
        <v>5.6022408963585435E-3</v>
      </c>
      <c r="G854" s="117">
        <v>0</v>
      </c>
      <c r="H854" s="117">
        <v>0</v>
      </c>
      <c r="I854" s="117">
        <v>0</v>
      </c>
      <c r="J854" s="117">
        <v>0</v>
      </c>
      <c r="K854" s="117">
        <v>0</v>
      </c>
      <c r="L854" s="117">
        <v>0</v>
      </c>
      <c r="M854" s="117">
        <v>0</v>
      </c>
      <c r="N854" s="117">
        <v>0</v>
      </c>
      <c r="O854" s="117">
        <v>0</v>
      </c>
    </row>
    <row r="855" spans="1:15" ht="15" x14ac:dyDescent="0.25">
      <c r="A855" s="105">
        <v>68</v>
      </c>
      <c r="B855" s="105" t="s">
        <v>1119</v>
      </c>
      <c r="C855" s="116" t="s">
        <v>2237</v>
      </c>
      <c r="D855" s="118" t="s">
        <v>193</v>
      </c>
      <c r="E855" s="119">
        <v>9.8234842670759784E-2</v>
      </c>
      <c r="F855" s="119">
        <v>7.0556826849733023E-2</v>
      </c>
      <c r="G855" s="119">
        <v>2.4809160305343511E-2</v>
      </c>
      <c r="H855" s="119">
        <v>3.8051750380517502E-4</v>
      </c>
      <c r="I855" s="119">
        <v>0</v>
      </c>
      <c r="J855" s="119">
        <v>1.3983371126228269E-2</v>
      </c>
      <c r="K855" s="117">
        <v>0.16550925925925927</v>
      </c>
      <c r="L855" s="117">
        <v>0</v>
      </c>
      <c r="M855" s="117">
        <v>0</v>
      </c>
      <c r="N855" s="117">
        <v>0</v>
      </c>
      <c r="O855" s="117">
        <v>0</v>
      </c>
    </row>
    <row r="856" spans="1:15" ht="15" x14ac:dyDescent="0.25">
      <c r="A856" s="100">
        <v>68</v>
      </c>
      <c r="B856" s="100" t="s">
        <v>1119</v>
      </c>
      <c r="C856" s="116" t="s">
        <v>2238</v>
      </c>
      <c r="D856" s="116" t="s">
        <v>1123</v>
      </c>
      <c r="E856" s="117">
        <v>0</v>
      </c>
      <c r="F856" s="117">
        <v>2.0969855832241154E-2</v>
      </c>
      <c r="G856" s="117">
        <v>0</v>
      </c>
      <c r="H856" s="117">
        <v>0</v>
      </c>
      <c r="I856" s="117">
        <v>0</v>
      </c>
      <c r="J856" s="117">
        <v>0</v>
      </c>
      <c r="K856" s="117">
        <v>0</v>
      </c>
      <c r="L856" s="117">
        <v>0</v>
      </c>
      <c r="M856" s="117">
        <v>0</v>
      </c>
      <c r="N856" s="117">
        <v>0</v>
      </c>
      <c r="O856" s="117">
        <v>0</v>
      </c>
    </row>
    <row r="857" spans="1:15" ht="15" x14ac:dyDescent="0.25">
      <c r="A857" s="105">
        <v>68</v>
      </c>
      <c r="B857" s="105" t="s">
        <v>1119</v>
      </c>
      <c r="C857" s="116" t="s">
        <v>2239</v>
      </c>
      <c r="D857" s="118" t="s">
        <v>1124</v>
      </c>
      <c r="E857" s="119">
        <v>0.58200455580865607</v>
      </c>
      <c r="F857" s="119">
        <v>0.61791726105563483</v>
      </c>
      <c r="G857" s="119">
        <v>0.62757237030667812</v>
      </c>
      <c r="H857" s="119">
        <v>0.61762328213419559</v>
      </c>
      <c r="I857" s="119">
        <v>0.61264891380518571</v>
      </c>
      <c r="J857" s="119">
        <v>0.59597741707833451</v>
      </c>
      <c r="K857" s="117">
        <v>0.65527673963338673</v>
      </c>
      <c r="L857" s="117">
        <v>0.60842320901367719</v>
      </c>
      <c r="M857" s="117">
        <v>0.60957071628359483</v>
      </c>
      <c r="N857" s="117">
        <v>0.674442875560194</v>
      </c>
      <c r="O857" s="117">
        <v>0.70836682950961594</v>
      </c>
    </row>
    <row r="858" spans="1:15" ht="15" x14ac:dyDescent="0.25">
      <c r="A858" s="100">
        <v>68</v>
      </c>
      <c r="B858" s="100" t="s">
        <v>1119</v>
      </c>
      <c r="C858" s="116" t="s">
        <v>2240</v>
      </c>
      <c r="D858" s="116" t="s">
        <v>201</v>
      </c>
      <c r="E858" s="117">
        <v>0</v>
      </c>
      <c r="F858" s="117">
        <v>0</v>
      </c>
      <c r="G858" s="117">
        <v>0</v>
      </c>
      <c r="H858" s="117">
        <v>0</v>
      </c>
      <c r="I858" s="117">
        <v>0</v>
      </c>
      <c r="J858" s="117">
        <v>0</v>
      </c>
      <c r="K858" s="117">
        <v>0</v>
      </c>
      <c r="L858" s="117">
        <v>0</v>
      </c>
      <c r="M858" s="117">
        <v>0</v>
      </c>
      <c r="N858" s="117">
        <v>0</v>
      </c>
      <c r="O858" s="117">
        <v>0</v>
      </c>
    </row>
    <row r="859" spans="1:15" ht="15" x14ac:dyDescent="0.25">
      <c r="A859" s="105">
        <v>68</v>
      </c>
      <c r="B859" s="105" t="s">
        <v>1119</v>
      </c>
      <c r="C859" s="116" t="s">
        <v>2241</v>
      </c>
      <c r="D859" s="118" t="s">
        <v>458</v>
      </c>
      <c r="E859" s="119">
        <v>0</v>
      </c>
      <c r="F859" s="119">
        <v>2.0222446916076846E-3</v>
      </c>
      <c r="G859" s="119">
        <v>0</v>
      </c>
      <c r="H859" s="119">
        <v>0</v>
      </c>
      <c r="I859" s="119">
        <v>0</v>
      </c>
      <c r="J859" s="119">
        <v>0</v>
      </c>
      <c r="K859" s="117">
        <v>0</v>
      </c>
      <c r="L859" s="117">
        <v>0</v>
      </c>
      <c r="M859" s="117">
        <v>0</v>
      </c>
      <c r="N859" s="117">
        <v>0</v>
      </c>
      <c r="O859" s="117">
        <v>0</v>
      </c>
    </row>
    <row r="860" spans="1:15" ht="15" x14ac:dyDescent="0.25">
      <c r="A860" s="100">
        <v>68</v>
      </c>
      <c r="B860" s="100" t="s">
        <v>1119</v>
      </c>
      <c r="C860" s="116" t="s">
        <v>2242</v>
      </c>
      <c r="D860" s="116" t="s">
        <v>768</v>
      </c>
      <c r="E860" s="117">
        <v>0</v>
      </c>
      <c r="F860" s="117">
        <v>7.3529411764705881E-3</v>
      </c>
      <c r="G860" s="117">
        <v>0</v>
      </c>
      <c r="H860" s="117">
        <v>0</v>
      </c>
      <c r="I860" s="117">
        <v>0</v>
      </c>
      <c r="J860" s="117">
        <v>0</v>
      </c>
      <c r="K860" s="117">
        <v>0</v>
      </c>
      <c r="L860" s="117">
        <v>0</v>
      </c>
      <c r="M860" s="117">
        <v>0</v>
      </c>
      <c r="N860" s="117">
        <v>0</v>
      </c>
      <c r="O860" s="117">
        <v>0</v>
      </c>
    </row>
    <row r="861" spans="1:15" ht="15" x14ac:dyDescent="0.25">
      <c r="A861" s="105">
        <v>68</v>
      </c>
      <c r="B861" s="105" t="s">
        <v>1119</v>
      </c>
      <c r="C861" s="116" t="s">
        <v>2243</v>
      </c>
      <c r="D861" s="118" t="s">
        <v>1125</v>
      </c>
      <c r="E861" s="119">
        <v>0</v>
      </c>
      <c r="F861" s="119">
        <v>0</v>
      </c>
      <c r="G861" s="119">
        <v>0</v>
      </c>
      <c r="H861" s="119">
        <v>0</v>
      </c>
      <c r="I861" s="119">
        <v>0</v>
      </c>
      <c r="J861" s="119">
        <v>0</v>
      </c>
      <c r="K861" s="117">
        <v>0</v>
      </c>
      <c r="L861" s="117">
        <v>0</v>
      </c>
      <c r="M861" s="117">
        <v>0</v>
      </c>
      <c r="N861" s="117">
        <v>0</v>
      </c>
      <c r="O861" s="117">
        <v>0</v>
      </c>
    </row>
    <row r="862" spans="1:15" ht="15" x14ac:dyDescent="0.25">
      <c r="A862" s="100">
        <v>68</v>
      </c>
      <c r="B862" s="100" t="s">
        <v>1119</v>
      </c>
      <c r="C862" s="116" t="s">
        <v>2244</v>
      </c>
      <c r="D862" s="116" t="s">
        <v>1126</v>
      </c>
      <c r="E862" s="117">
        <v>3.2822757111597371E-2</v>
      </c>
      <c r="F862" s="117">
        <v>2.2172949002217295E-3</v>
      </c>
      <c r="G862" s="117">
        <v>0</v>
      </c>
      <c r="H862" s="117">
        <v>0</v>
      </c>
      <c r="I862" s="117">
        <v>0</v>
      </c>
      <c r="J862" s="117">
        <v>0</v>
      </c>
      <c r="K862" s="117">
        <v>0</v>
      </c>
      <c r="L862" s="117">
        <v>0</v>
      </c>
      <c r="M862" s="117">
        <v>0</v>
      </c>
      <c r="N862" s="117">
        <v>0</v>
      </c>
      <c r="O862" s="117">
        <v>0</v>
      </c>
    </row>
    <row r="863" spans="1:15" ht="15" x14ac:dyDescent="0.25">
      <c r="A863" s="105">
        <v>68</v>
      </c>
      <c r="B863" s="105" t="s">
        <v>1119</v>
      </c>
      <c r="C863" s="116" t="s">
        <v>2245</v>
      </c>
      <c r="D863" s="118" t="s">
        <v>1127</v>
      </c>
      <c r="E863" s="119">
        <v>0</v>
      </c>
      <c r="F863" s="119">
        <v>0</v>
      </c>
      <c r="G863" s="119">
        <v>0</v>
      </c>
      <c r="H863" s="119">
        <v>0</v>
      </c>
      <c r="I863" s="119">
        <v>0</v>
      </c>
      <c r="J863" s="119">
        <v>0</v>
      </c>
      <c r="K863" s="117">
        <v>0</v>
      </c>
      <c r="L863" s="117">
        <v>0</v>
      </c>
      <c r="M863" s="117">
        <v>0</v>
      </c>
      <c r="N863" s="117">
        <v>0</v>
      </c>
      <c r="O863" s="117">
        <v>0</v>
      </c>
    </row>
    <row r="864" spans="1:15" ht="15" x14ac:dyDescent="0.25">
      <c r="A864" s="100">
        <v>68</v>
      </c>
      <c r="B864" s="100" t="s">
        <v>1119</v>
      </c>
      <c r="C864" s="116" t="s">
        <v>2246</v>
      </c>
      <c r="D864" s="116" t="s">
        <v>1128</v>
      </c>
      <c r="E864" s="117">
        <v>0</v>
      </c>
      <c r="F864" s="117">
        <v>0</v>
      </c>
      <c r="G864" s="117">
        <v>0</v>
      </c>
      <c r="H864" s="117">
        <v>0</v>
      </c>
      <c r="I864" s="117">
        <v>0</v>
      </c>
      <c r="J864" s="117">
        <v>0</v>
      </c>
      <c r="K864" s="117">
        <v>0</v>
      </c>
      <c r="L864" s="117">
        <v>0</v>
      </c>
      <c r="M864" s="117">
        <v>0</v>
      </c>
      <c r="N864" s="117">
        <v>0</v>
      </c>
      <c r="O864" s="117">
        <v>0</v>
      </c>
    </row>
    <row r="865" spans="1:15" ht="15" x14ac:dyDescent="0.25">
      <c r="A865" s="105">
        <v>68</v>
      </c>
      <c r="B865" s="105" t="s">
        <v>1119</v>
      </c>
      <c r="C865" s="116" t="s">
        <v>2247</v>
      </c>
      <c r="D865" s="118" t="s">
        <v>1129</v>
      </c>
      <c r="E865" s="119">
        <v>0</v>
      </c>
      <c r="F865" s="119">
        <v>0</v>
      </c>
      <c r="G865" s="119">
        <v>0</v>
      </c>
      <c r="H865" s="119">
        <v>0</v>
      </c>
      <c r="I865" s="119">
        <v>0</v>
      </c>
      <c r="J865" s="119">
        <v>0</v>
      </c>
      <c r="K865" s="117">
        <v>0</v>
      </c>
      <c r="L865" s="117">
        <v>0</v>
      </c>
      <c r="M865" s="117">
        <v>0</v>
      </c>
      <c r="N865" s="117">
        <v>0</v>
      </c>
      <c r="O865" s="117">
        <v>0</v>
      </c>
    </row>
    <row r="866" spans="1:15" ht="15" x14ac:dyDescent="0.25">
      <c r="A866" s="100">
        <v>68</v>
      </c>
      <c r="B866" s="100" t="s">
        <v>1119</v>
      </c>
      <c r="C866" s="116" t="s">
        <v>2248</v>
      </c>
      <c r="D866" s="116" t="s">
        <v>1130</v>
      </c>
      <c r="E866" s="117">
        <v>0</v>
      </c>
      <c r="F866" s="117">
        <v>9.4438614900314802E-3</v>
      </c>
      <c r="G866" s="117">
        <v>0</v>
      </c>
      <c r="H866" s="117">
        <v>0</v>
      </c>
      <c r="I866" s="117">
        <v>0</v>
      </c>
      <c r="J866" s="117">
        <v>0</v>
      </c>
      <c r="K866" s="117">
        <v>0</v>
      </c>
      <c r="L866" s="117">
        <v>0</v>
      </c>
      <c r="M866" s="117">
        <v>0</v>
      </c>
      <c r="N866" s="117">
        <v>0</v>
      </c>
      <c r="O866" s="117">
        <v>0</v>
      </c>
    </row>
    <row r="867" spans="1:15" ht="15" x14ac:dyDescent="0.25">
      <c r="A867" s="105">
        <v>68</v>
      </c>
      <c r="B867" s="105" t="s">
        <v>1119</v>
      </c>
      <c r="C867" s="116" t="s">
        <v>2249</v>
      </c>
      <c r="D867" s="118" t="s">
        <v>1131</v>
      </c>
      <c r="E867" s="119">
        <v>0</v>
      </c>
      <c r="F867" s="119">
        <v>0</v>
      </c>
      <c r="G867" s="119">
        <v>0</v>
      </c>
      <c r="H867" s="119">
        <v>0</v>
      </c>
      <c r="I867" s="119">
        <v>0</v>
      </c>
      <c r="J867" s="119">
        <v>0</v>
      </c>
      <c r="K867" s="117">
        <v>0</v>
      </c>
      <c r="L867" s="117">
        <v>0</v>
      </c>
      <c r="M867" s="117">
        <v>0</v>
      </c>
      <c r="N867" s="117">
        <v>0</v>
      </c>
      <c r="O867" s="117">
        <v>0</v>
      </c>
    </row>
    <row r="868" spans="1:15" ht="15" x14ac:dyDescent="0.25">
      <c r="A868" s="100">
        <v>68</v>
      </c>
      <c r="B868" s="100" t="s">
        <v>1119</v>
      </c>
      <c r="C868" s="116" t="s">
        <v>2250</v>
      </c>
      <c r="D868" s="116" t="s">
        <v>1132</v>
      </c>
      <c r="E868" s="117">
        <v>7.2961373390557943E-2</v>
      </c>
      <c r="F868" s="117">
        <v>9.0909090909090912E-2</v>
      </c>
      <c r="G868" s="117">
        <v>0</v>
      </c>
      <c r="H868" s="117">
        <v>0</v>
      </c>
      <c r="I868" s="117">
        <v>0</v>
      </c>
      <c r="J868" s="117">
        <v>0</v>
      </c>
      <c r="K868" s="117">
        <v>0</v>
      </c>
      <c r="L868" s="117">
        <v>0</v>
      </c>
      <c r="M868" s="117">
        <v>0</v>
      </c>
      <c r="N868" s="117">
        <v>0</v>
      </c>
      <c r="O868" s="117">
        <v>0</v>
      </c>
    </row>
    <row r="869" spans="1:15" ht="15" x14ac:dyDescent="0.25">
      <c r="A869" s="105">
        <v>68</v>
      </c>
      <c r="B869" s="105" t="s">
        <v>1119</v>
      </c>
      <c r="C869" s="116" t="s">
        <v>2251</v>
      </c>
      <c r="D869" s="118" t="s">
        <v>1133</v>
      </c>
      <c r="E869" s="119">
        <v>0</v>
      </c>
      <c r="F869" s="119">
        <v>0</v>
      </c>
      <c r="G869" s="119">
        <v>0</v>
      </c>
      <c r="H869" s="119">
        <v>0</v>
      </c>
      <c r="I869" s="119">
        <v>0</v>
      </c>
      <c r="J869" s="119">
        <v>0</v>
      </c>
      <c r="K869" s="117">
        <v>0</v>
      </c>
      <c r="L869" s="117">
        <v>0</v>
      </c>
      <c r="M869" s="117">
        <v>0</v>
      </c>
      <c r="N869" s="117">
        <v>0</v>
      </c>
      <c r="O869" s="117">
        <v>0</v>
      </c>
    </row>
    <row r="870" spans="1:15" ht="15" x14ac:dyDescent="0.25">
      <c r="A870" s="100">
        <v>68</v>
      </c>
      <c r="B870" s="100" t="s">
        <v>1119</v>
      </c>
      <c r="C870" s="116" t="s">
        <v>2252</v>
      </c>
      <c r="D870" s="116" t="s">
        <v>1134</v>
      </c>
      <c r="E870" s="117">
        <v>6.936067551266586E-3</v>
      </c>
      <c r="F870" s="117">
        <v>3.8713519952352591E-3</v>
      </c>
      <c r="G870" s="117">
        <v>0</v>
      </c>
      <c r="H870" s="117">
        <v>0</v>
      </c>
      <c r="I870" s="117">
        <v>0</v>
      </c>
      <c r="J870" s="117">
        <v>2.6860059092130003E-4</v>
      </c>
      <c r="K870" s="117">
        <v>0</v>
      </c>
      <c r="L870" s="117">
        <v>0</v>
      </c>
      <c r="M870" s="117">
        <v>0</v>
      </c>
      <c r="N870" s="117">
        <v>2.3613086770981506E-2</v>
      </c>
      <c r="O870" s="117">
        <v>2.7825588066551922E-2</v>
      </c>
    </row>
    <row r="871" spans="1:15" ht="15" x14ac:dyDescent="0.25">
      <c r="A871" s="105">
        <v>68</v>
      </c>
      <c r="B871" s="105" t="s">
        <v>1119</v>
      </c>
      <c r="C871" s="116" t="s">
        <v>2253</v>
      </c>
      <c r="D871" s="118" t="s">
        <v>237</v>
      </c>
      <c r="E871" s="119">
        <v>2.9473684210526315E-2</v>
      </c>
      <c r="F871" s="119">
        <v>0</v>
      </c>
      <c r="G871" s="119">
        <v>0</v>
      </c>
      <c r="H871" s="119">
        <v>0</v>
      </c>
      <c r="I871" s="119">
        <v>0</v>
      </c>
      <c r="J871" s="119">
        <v>0</v>
      </c>
      <c r="K871" s="117">
        <v>0</v>
      </c>
      <c r="L871" s="117">
        <v>0</v>
      </c>
      <c r="M871" s="117">
        <v>0</v>
      </c>
      <c r="N871" s="117">
        <v>0</v>
      </c>
      <c r="O871" s="117">
        <v>0</v>
      </c>
    </row>
    <row r="872" spans="1:15" ht="15" x14ac:dyDescent="0.25">
      <c r="A872" s="100">
        <v>68</v>
      </c>
      <c r="B872" s="100" t="s">
        <v>1119</v>
      </c>
      <c r="C872" s="116" t="s">
        <v>2254</v>
      </c>
      <c r="D872" s="116" t="s">
        <v>1135</v>
      </c>
      <c r="E872" s="117">
        <v>0</v>
      </c>
      <c r="F872" s="117">
        <v>0</v>
      </c>
      <c r="G872" s="117">
        <v>0</v>
      </c>
      <c r="H872" s="117">
        <v>0</v>
      </c>
      <c r="I872" s="117">
        <v>0</v>
      </c>
      <c r="J872" s="117">
        <v>0</v>
      </c>
      <c r="K872" s="117">
        <v>0</v>
      </c>
      <c r="L872" s="117">
        <v>0</v>
      </c>
      <c r="M872" s="117">
        <v>0</v>
      </c>
      <c r="N872" s="117">
        <v>0</v>
      </c>
      <c r="O872" s="117">
        <v>0</v>
      </c>
    </row>
    <row r="873" spans="1:15" ht="15" x14ac:dyDescent="0.25">
      <c r="A873" s="105">
        <v>68</v>
      </c>
      <c r="B873" s="105" t="s">
        <v>1119</v>
      </c>
      <c r="C873" s="116" t="s">
        <v>2255</v>
      </c>
      <c r="D873" s="118" t="s">
        <v>1136</v>
      </c>
      <c r="E873" s="119">
        <v>0</v>
      </c>
      <c r="F873" s="119">
        <v>7.7220077220077222E-3</v>
      </c>
      <c r="G873" s="119">
        <v>0</v>
      </c>
      <c r="H873" s="119">
        <v>4.1493775933609959E-3</v>
      </c>
      <c r="I873" s="119">
        <v>0</v>
      </c>
      <c r="J873" s="119">
        <v>0</v>
      </c>
      <c r="K873" s="117">
        <v>0</v>
      </c>
      <c r="L873" s="117">
        <v>0</v>
      </c>
      <c r="M873" s="117">
        <v>0</v>
      </c>
      <c r="N873" s="117">
        <v>0</v>
      </c>
      <c r="O873" s="117">
        <v>0</v>
      </c>
    </row>
    <row r="874" spans="1:15" ht="15" x14ac:dyDescent="0.25">
      <c r="A874" s="100">
        <v>68</v>
      </c>
      <c r="B874" s="100" t="s">
        <v>1119</v>
      </c>
      <c r="C874" s="116" t="s">
        <v>2256</v>
      </c>
      <c r="D874" s="116" t="s">
        <v>1137</v>
      </c>
      <c r="E874" s="117">
        <v>0</v>
      </c>
      <c r="F874" s="117">
        <v>0</v>
      </c>
      <c r="G874" s="117">
        <v>0</v>
      </c>
      <c r="H874" s="117">
        <v>0</v>
      </c>
      <c r="I874" s="117">
        <v>0</v>
      </c>
      <c r="J874" s="117">
        <v>0</v>
      </c>
      <c r="K874" s="117">
        <v>0</v>
      </c>
      <c r="L874" s="117">
        <v>0</v>
      </c>
      <c r="M874" s="117">
        <v>0</v>
      </c>
      <c r="N874" s="117">
        <v>0</v>
      </c>
      <c r="O874" s="117">
        <v>0</v>
      </c>
    </row>
    <row r="875" spans="1:15" ht="15" x14ac:dyDescent="0.25">
      <c r="A875" s="105">
        <v>68</v>
      </c>
      <c r="B875" s="105" t="s">
        <v>1119</v>
      </c>
      <c r="C875" s="116" t="s">
        <v>2257</v>
      </c>
      <c r="D875" s="118" t="s">
        <v>1138</v>
      </c>
      <c r="E875" s="119">
        <v>1.8886679920477135E-2</v>
      </c>
      <c r="F875" s="119">
        <v>0.02</v>
      </c>
      <c r="G875" s="119">
        <v>0</v>
      </c>
      <c r="H875" s="119">
        <v>0</v>
      </c>
      <c r="I875" s="119">
        <v>0</v>
      </c>
      <c r="J875" s="119">
        <v>0</v>
      </c>
      <c r="K875" s="117">
        <v>0</v>
      </c>
      <c r="L875" s="117">
        <v>0</v>
      </c>
      <c r="M875" s="117">
        <v>0</v>
      </c>
      <c r="N875" s="117">
        <v>0</v>
      </c>
      <c r="O875" s="117">
        <v>0</v>
      </c>
    </row>
    <row r="876" spans="1:15" ht="15" x14ac:dyDescent="0.25">
      <c r="A876" s="100">
        <v>68</v>
      </c>
      <c r="B876" s="100" t="s">
        <v>1119</v>
      </c>
      <c r="C876" s="116" t="s">
        <v>2258</v>
      </c>
      <c r="D876" s="116" t="s">
        <v>1139</v>
      </c>
      <c r="E876" s="117">
        <v>0</v>
      </c>
      <c r="F876" s="117">
        <v>0</v>
      </c>
      <c r="G876" s="117">
        <v>0</v>
      </c>
      <c r="H876" s="117">
        <v>0</v>
      </c>
      <c r="I876" s="117">
        <v>0</v>
      </c>
      <c r="J876" s="117">
        <v>0</v>
      </c>
      <c r="K876" s="117">
        <v>0</v>
      </c>
      <c r="L876" s="117">
        <v>0</v>
      </c>
      <c r="M876" s="117">
        <v>0</v>
      </c>
      <c r="N876" s="117">
        <v>0</v>
      </c>
      <c r="O876" s="117">
        <v>0</v>
      </c>
    </row>
    <row r="877" spans="1:15" ht="15" x14ac:dyDescent="0.25">
      <c r="A877" s="105">
        <v>68</v>
      </c>
      <c r="B877" s="105" t="s">
        <v>1119</v>
      </c>
      <c r="C877" s="116" t="s">
        <v>2259</v>
      </c>
      <c r="D877" s="118" t="s">
        <v>1140</v>
      </c>
      <c r="E877" s="119">
        <v>0</v>
      </c>
      <c r="F877" s="119">
        <v>6.369426751592357E-3</v>
      </c>
      <c r="G877" s="119">
        <v>0</v>
      </c>
      <c r="H877" s="119">
        <v>0</v>
      </c>
      <c r="I877" s="119">
        <v>0</v>
      </c>
      <c r="J877" s="119">
        <v>0</v>
      </c>
      <c r="K877" s="117">
        <v>0</v>
      </c>
      <c r="L877" s="117">
        <v>0</v>
      </c>
      <c r="M877" s="117">
        <v>0</v>
      </c>
      <c r="N877" s="117">
        <v>0</v>
      </c>
      <c r="O877" s="117">
        <v>0</v>
      </c>
    </row>
    <row r="878" spans="1:15" ht="15" x14ac:dyDescent="0.25">
      <c r="A878" s="100">
        <v>68</v>
      </c>
      <c r="B878" s="100" t="s">
        <v>1119</v>
      </c>
      <c r="C878" s="116" t="s">
        <v>2260</v>
      </c>
      <c r="D878" s="116" t="s">
        <v>473</v>
      </c>
      <c r="E878" s="117">
        <v>0</v>
      </c>
      <c r="F878" s="117">
        <v>7.6481835564053535E-3</v>
      </c>
      <c r="G878" s="117">
        <v>0</v>
      </c>
      <c r="H878" s="117">
        <v>0</v>
      </c>
      <c r="I878" s="117">
        <v>0</v>
      </c>
      <c r="J878" s="117">
        <v>0</v>
      </c>
      <c r="K878" s="117">
        <v>0</v>
      </c>
      <c r="L878" s="117">
        <v>0</v>
      </c>
      <c r="M878" s="117">
        <v>0</v>
      </c>
      <c r="N878" s="117">
        <v>0</v>
      </c>
      <c r="O878" s="117">
        <v>0</v>
      </c>
    </row>
    <row r="879" spans="1:15" ht="15" x14ac:dyDescent="0.25">
      <c r="A879" s="105">
        <v>68</v>
      </c>
      <c r="B879" s="105" t="s">
        <v>1119</v>
      </c>
      <c r="C879" s="116" t="s">
        <v>2261</v>
      </c>
      <c r="D879" s="118" t="s">
        <v>1141</v>
      </c>
      <c r="E879" s="119">
        <v>0.14647664291369755</v>
      </c>
      <c r="F879" s="119">
        <v>8.088818398096749E-2</v>
      </c>
      <c r="G879" s="119">
        <v>0.10192616372391654</v>
      </c>
      <c r="H879" s="119">
        <v>0.15403422982885084</v>
      </c>
      <c r="I879" s="119">
        <v>0.16152597402597402</v>
      </c>
      <c r="J879" s="119">
        <v>0.14158576051779936</v>
      </c>
      <c r="K879" s="117">
        <v>0.16638795986622074</v>
      </c>
      <c r="L879" s="117">
        <v>0.15996578272027373</v>
      </c>
      <c r="M879" s="117">
        <v>0.2079378774805867</v>
      </c>
      <c r="N879" s="117">
        <v>0.15511265164644714</v>
      </c>
      <c r="O879" s="117">
        <v>0.18914185639229422</v>
      </c>
    </row>
    <row r="880" spans="1:15" ht="15" x14ac:dyDescent="0.25">
      <c r="A880" s="100">
        <v>68</v>
      </c>
      <c r="B880" s="100" t="s">
        <v>1119</v>
      </c>
      <c r="C880" s="116" t="s">
        <v>2262</v>
      </c>
      <c r="D880" s="116" t="s">
        <v>1142</v>
      </c>
      <c r="E880" s="117">
        <v>0</v>
      </c>
      <c r="F880" s="117">
        <v>8.8495575221238937E-3</v>
      </c>
      <c r="G880" s="117">
        <v>0</v>
      </c>
      <c r="H880" s="117">
        <v>0</v>
      </c>
      <c r="I880" s="117">
        <v>0</v>
      </c>
      <c r="J880" s="117">
        <v>0</v>
      </c>
      <c r="K880" s="117">
        <v>0</v>
      </c>
      <c r="L880" s="117">
        <v>0</v>
      </c>
      <c r="M880" s="117">
        <v>0</v>
      </c>
      <c r="N880" s="117">
        <v>0</v>
      </c>
      <c r="O880" s="117">
        <v>0</v>
      </c>
    </row>
    <row r="881" spans="1:15" ht="15" x14ac:dyDescent="0.25">
      <c r="A881" s="105">
        <v>68</v>
      </c>
      <c r="B881" s="105" t="s">
        <v>1119</v>
      </c>
      <c r="C881" s="116" t="s">
        <v>2263</v>
      </c>
      <c r="D881" s="118" t="s">
        <v>1143</v>
      </c>
      <c r="E881" s="119">
        <v>9.7315436241610737E-2</v>
      </c>
      <c r="F881" s="119">
        <v>4.0955631399317405E-2</v>
      </c>
      <c r="G881" s="119">
        <v>0</v>
      </c>
      <c r="H881" s="119">
        <v>0</v>
      </c>
      <c r="I881" s="119">
        <v>0</v>
      </c>
      <c r="J881" s="119">
        <v>0</v>
      </c>
      <c r="K881" s="117">
        <v>0</v>
      </c>
      <c r="L881" s="117">
        <v>0</v>
      </c>
      <c r="M881" s="117">
        <v>0</v>
      </c>
      <c r="N881" s="117">
        <v>0</v>
      </c>
      <c r="O881" s="117">
        <v>0</v>
      </c>
    </row>
    <row r="882" spans="1:15" ht="15" x14ac:dyDescent="0.25">
      <c r="A882" s="100">
        <v>68</v>
      </c>
      <c r="B882" s="100" t="s">
        <v>1119</v>
      </c>
      <c r="C882" s="116" t="s">
        <v>2264</v>
      </c>
      <c r="D882" s="116" t="s">
        <v>1144</v>
      </c>
      <c r="E882" s="117">
        <v>0</v>
      </c>
      <c r="F882" s="117">
        <v>0</v>
      </c>
      <c r="G882" s="117">
        <v>0</v>
      </c>
      <c r="H882" s="117">
        <v>0</v>
      </c>
      <c r="I882" s="117">
        <v>0</v>
      </c>
      <c r="J882" s="117">
        <v>0</v>
      </c>
      <c r="K882" s="117">
        <v>0</v>
      </c>
      <c r="L882" s="117">
        <v>0</v>
      </c>
      <c r="M882" s="117">
        <v>0</v>
      </c>
      <c r="N882" s="117">
        <v>0</v>
      </c>
      <c r="O882" s="117">
        <v>0</v>
      </c>
    </row>
    <row r="883" spans="1:15" ht="15" x14ac:dyDescent="0.25">
      <c r="A883" s="105">
        <v>68</v>
      </c>
      <c r="B883" s="105" t="s">
        <v>1119</v>
      </c>
      <c r="C883" s="116" t="s">
        <v>2265</v>
      </c>
      <c r="D883" s="118" t="s">
        <v>1145</v>
      </c>
      <c r="E883" s="119">
        <v>8.4248934076746468E-2</v>
      </c>
      <c r="F883" s="119">
        <v>8.2448979591836738E-2</v>
      </c>
      <c r="G883" s="119">
        <v>7.7885046234062491E-2</v>
      </c>
      <c r="H883" s="119">
        <v>9.0990696915292962E-2</v>
      </c>
      <c r="I883" s="119">
        <v>9.2327064462407085E-2</v>
      </c>
      <c r="J883" s="119">
        <v>7.7095199349064281E-2</v>
      </c>
      <c r="K883" s="117">
        <v>7.6871841084512005E-2</v>
      </c>
      <c r="L883" s="117">
        <v>1.3615205585725369E-2</v>
      </c>
      <c r="M883" s="117">
        <v>1.7101710171017102E-2</v>
      </c>
      <c r="N883" s="117">
        <v>2.5847123719464144E-2</v>
      </c>
      <c r="O883" s="117">
        <v>2.3464485647357765E-2</v>
      </c>
    </row>
    <row r="884" spans="1:15" ht="15" x14ac:dyDescent="0.25">
      <c r="A884" s="100">
        <v>68</v>
      </c>
      <c r="B884" s="100" t="s">
        <v>1119</v>
      </c>
      <c r="C884" s="116" t="s">
        <v>2266</v>
      </c>
      <c r="D884" s="116" t="s">
        <v>1146</v>
      </c>
      <c r="E884" s="117">
        <v>0</v>
      </c>
      <c r="F884" s="117">
        <v>1.8181818181818181E-2</v>
      </c>
      <c r="G884" s="117">
        <v>0</v>
      </c>
      <c r="H884" s="117">
        <v>5.0000000000000001E-3</v>
      </c>
      <c r="I884" s="117">
        <v>0</v>
      </c>
      <c r="J884" s="117">
        <v>0</v>
      </c>
      <c r="K884" s="117">
        <v>0</v>
      </c>
      <c r="L884" s="117">
        <v>0</v>
      </c>
      <c r="M884" s="117">
        <v>0</v>
      </c>
      <c r="N884" s="117">
        <v>0</v>
      </c>
      <c r="O884" s="117">
        <v>0</v>
      </c>
    </row>
    <row r="885" spans="1:15" ht="15" x14ac:dyDescent="0.25">
      <c r="A885" s="105">
        <v>68</v>
      </c>
      <c r="B885" s="105" t="s">
        <v>1119</v>
      </c>
      <c r="C885" s="116" t="s">
        <v>2267</v>
      </c>
      <c r="D885" s="118" t="s">
        <v>1147</v>
      </c>
      <c r="E885" s="119">
        <v>0</v>
      </c>
      <c r="F885" s="119">
        <v>0</v>
      </c>
      <c r="G885" s="119">
        <v>0</v>
      </c>
      <c r="H885" s="119">
        <v>6.6666666666666671E-3</v>
      </c>
      <c r="I885" s="119">
        <v>0</v>
      </c>
      <c r="J885" s="119">
        <v>0</v>
      </c>
      <c r="K885" s="117">
        <v>0</v>
      </c>
      <c r="L885" s="117">
        <v>0</v>
      </c>
      <c r="M885" s="117">
        <v>0</v>
      </c>
      <c r="N885" s="117">
        <v>0</v>
      </c>
      <c r="O885" s="117">
        <v>0</v>
      </c>
    </row>
    <row r="886" spans="1:15" ht="15" x14ac:dyDescent="0.25">
      <c r="A886" s="100">
        <v>68</v>
      </c>
      <c r="B886" s="100" t="s">
        <v>1119</v>
      </c>
      <c r="C886" s="116" t="s">
        <v>2268</v>
      </c>
      <c r="D886" s="116" t="s">
        <v>1148</v>
      </c>
      <c r="E886" s="117">
        <v>0.20858578395152949</v>
      </c>
      <c r="F886" s="117">
        <v>0.21547888248595812</v>
      </c>
      <c r="G886" s="117">
        <v>0.21292281006071118</v>
      </c>
      <c r="H886" s="117">
        <v>0.25560344827586207</v>
      </c>
      <c r="I886" s="117">
        <v>0.20168969714326626</v>
      </c>
      <c r="J886" s="117">
        <v>0.22574943438914027</v>
      </c>
      <c r="K886" s="117">
        <v>0.24779139355941865</v>
      </c>
      <c r="L886" s="117">
        <v>0.19637353974055757</v>
      </c>
      <c r="M886" s="117">
        <v>0.13217517191458558</v>
      </c>
      <c r="N886" s="117">
        <v>0.12975260891775522</v>
      </c>
      <c r="O886" s="117">
        <v>0.1448336767736238</v>
      </c>
    </row>
    <row r="887" spans="1:15" ht="15" x14ac:dyDescent="0.25">
      <c r="A887" s="105">
        <v>68</v>
      </c>
      <c r="B887" s="105" t="s">
        <v>1119</v>
      </c>
      <c r="C887" s="116" t="s">
        <v>2269</v>
      </c>
      <c r="D887" s="118" t="s">
        <v>1149</v>
      </c>
      <c r="E887" s="119">
        <v>5.9615384615384619E-2</v>
      </c>
      <c r="F887" s="119">
        <v>0</v>
      </c>
      <c r="G887" s="119">
        <v>0</v>
      </c>
      <c r="H887" s="119">
        <v>0</v>
      </c>
      <c r="I887" s="119">
        <v>0</v>
      </c>
      <c r="J887" s="119">
        <v>0</v>
      </c>
      <c r="K887" s="117">
        <v>0</v>
      </c>
      <c r="L887" s="117">
        <v>0</v>
      </c>
      <c r="M887" s="117">
        <v>0</v>
      </c>
      <c r="N887" s="117">
        <v>0</v>
      </c>
      <c r="O887" s="117">
        <v>0</v>
      </c>
    </row>
    <row r="888" spans="1:15" ht="15" x14ac:dyDescent="0.25">
      <c r="A888" s="100">
        <v>68</v>
      </c>
      <c r="B888" s="100" t="s">
        <v>1119</v>
      </c>
      <c r="C888" s="116" t="s">
        <v>2270</v>
      </c>
      <c r="D888" s="116" t="s">
        <v>267</v>
      </c>
      <c r="E888" s="117">
        <v>4.1322314049586778E-2</v>
      </c>
      <c r="F888" s="117">
        <v>2.8985507246376812E-3</v>
      </c>
      <c r="G888" s="117">
        <v>0</v>
      </c>
      <c r="H888" s="117">
        <v>0</v>
      </c>
      <c r="I888" s="117">
        <v>0</v>
      </c>
      <c r="J888" s="117">
        <v>0</v>
      </c>
      <c r="K888" s="117">
        <v>0</v>
      </c>
      <c r="L888" s="117">
        <v>0</v>
      </c>
      <c r="M888" s="117">
        <v>0</v>
      </c>
      <c r="N888" s="117">
        <v>0</v>
      </c>
      <c r="O888" s="117">
        <v>0</v>
      </c>
    </row>
    <row r="889" spans="1:15" ht="15" x14ac:dyDescent="0.25">
      <c r="A889" s="105">
        <v>68</v>
      </c>
      <c r="B889" s="105" t="s">
        <v>1119</v>
      </c>
      <c r="C889" s="116" t="s">
        <v>2271</v>
      </c>
      <c r="D889" s="118" t="s">
        <v>1150</v>
      </c>
      <c r="E889" s="119">
        <v>0</v>
      </c>
      <c r="F889" s="119">
        <v>0</v>
      </c>
      <c r="G889" s="119">
        <v>0</v>
      </c>
      <c r="H889" s="119">
        <v>0</v>
      </c>
      <c r="I889" s="119">
        <v>0</v>
      </c>
      <c r="J889" s="119">
        <v>0</v>
      </c>
      <c r="K889" s="117">
        <v>0</v>
      </c>
      <c r="L889" s="117">
        <v>0</v>
      </c>
      <c r="M889" s="117">
        <v>0</v>
      </c>
      <c r="N889" s="117">
        <v>0</v>
      </c>
      <c r="O889" s="117">
        <v>0</v>
      </c>
    </row>
    <row r="890" spans="1:15" ht="15" x14ac:dyDescent="0.25">
      <c r="A890" s="100">
        <v>68</v>
      </c>
      <c r="B890" s="100" t="s">
        <v>1119</v>
      </c>
      <c r="C890" s="116" t="s">
        <v>2272</v>
      </c>
      <c r="D890" s="116" t="s">
        <v>1151</v>
      </c>
      <c r="E890" s="117">
        <v>0</v>
      </c>
      <c r="F890" s="117">
        <v>0</v>
      </c>
      <c r="G890" s="117">
        <v>0</v>
      </c>
      <c r="H890" s="117">
        <v>0</v>
      </c>
      <c r="I890" s="117">
        <v>0</v>
      </c>
      <c r="J890" s="117">
        <v>0</v>
      </c>
      <c r="K890" s="117">
        <v>0</v>
      </c>
      <c r="L890" s="117">
        <v>0</v>
      </c>
      <c r="M890" s="117">
        <v>0</v>
      </c>
      <c r="N890" s="117">
        <v>0</v>
      </c>
      <c r="O890" s="117">
        <v>0</v>
      </c>
    </row>
    <row r="891" spans="1:15" ht="15" x14ac:dyDescent="0.25">
      <c r="A891" s="105">
        <v>68</v>
      </c>
      <c r="B891" s="105" t="s">
        <v>1119</v>
      </c>
      <c r="C891" s="116" t="s">
        <v>2273</v>
      </c>
      <c r="D891" s="118" t="s">
        <v>1152</v>
      </c>
      <c r="E891" s="119">
        <v>0</v>
      </c>
      <c r="F891" s="119">
        <v>4.4742729306487695E-3</v>
      </c>
      <c r="G891" s="119">
        <v>0</v>
      </c>
      <c r="H891" s="119">
        <v>0</v>
      </c>
      <c r="I891" s="119">
        <v>0</v>
      </c>
      <c r="J891" s="119">
        <v>0</v>
      </c>
      <c r="K891" s="117">
        <v>0</v>
      </c>
      <c r="L891" s="117">
        <v>0</v>
      </c>
      <c r="M891" s="117">
        <v>0</v>
      </c>
      <c r="N891" s="117">
        <v>0</v>
      </c>
      <c r="O891" s="117">
        <v>0</v>
      </c>
    </row>
    <row r="892" spans="1:15" ht="15" x14ac:dyDescent="0.25">
      <c r="A892" s="100">
        <v>68</v>
      </c>
      <c r="B892" s="100" t="s">
        <v>1119</v>
      </c>
      <c r="C892" s="116" t="s">
        <v>2274</v>
      </c>
      <c r="D892" s="116" t="s">
        <v>1153</v>
      </c>
      <c r="E892" s="117">
        <v>0</v>
      </c>
      <c r="F892" s="117">
        <v>1.06951871657754E-2</v>
      </c>
      <c r="G892" s="117">
        <v>0</v>
      </c>
      <c r="H892" s="117">
        <v>0</v>
      </c>
      <c r="I892" s="117">
        <v>0</v>
      </c>
      <c r="J892" s="117">
        <v>0</v>
      </c>
      <c r="K892" s="117">
        <v>0</v>
      </c>
      <c r="L892" s="117">
        <v>0</v>
      </c>
      <c r="M892" s="117">
        <v>0</v>
      </c>
      <c r="N892" s="117">
        <v>0</v>
      </c>
      <c r="O892" s="117">
        <v>0</v>
      </c>
    </row>
    <row r="893" spans="1:15" ht="15" x14ac:dyDescent="0.25">
      <c r="A893" s="105">
        <v>68</v>
      </c>
      <c r="B893" s="105" t="s">
        <v>1119</v>
      </c>
      <c r="C893" s="116" t="s">
        <v>2275</v>
      </c>
      <c r="D893" s="118" t="s">
        <v>1154</v>
      </c>
      <c r="E893" s="119">
        <v>0</v>
      </c>
      <c r="F893" s="119">
        <v>3.8167938931297708E-3</v>
      </c>
      <c r="G893" s="119">
        <v>0</v>
      </c>
      <c r="H893" s="119">
        <v>0</v>
      </c>
      <c r="I893" s="119">
        <v>0</v>
      </c>
      <c r="J893" s="119">
        <v>0</v>
      </c>
      <c r="K893" s="117">
        <v>0</v>
      </c>
      <c r="L893" s="117">
        <v>0</v>
      </c>
      <c r="M893" s="117">
        <v>0</v>
      </c>
      <c r="N893" s="117">
        <v>0</v>
      </c>
      <c r="O893" s="117">
        <v>0</v>
      </c>
    </row>
    <row r="894" spans="1:15" ht="15" x14ac:dyDescent="0.25">
      <c r="A894" s="100">
        <v>68</v>
      </c>
      <c r="B894" s="100" t="s">
        <v>1119</v>
      </c>
      <c r="C894" s="116" t="s">
        <v>2276</v>
      </c>
      <c r="D894" s="116" t="s">
        <v>1155</v>
      </c>
      <c r="E894" s="117">
        <v>0</v>
      </c>
      <c r="F894" s="117">
        <v>0</v>
      </c>
      <c r="G894" s="117">
        <v>0</v>
      </c>
      <c r="H894" s="117">
        <v>0</v>
      </c>
      <c r="I894" s="117">
        <v>0</v>
      </c>
      <c r="J894" s="117">
        <v>0</v>
      </c>
      <c r="K894" s="117">
        <v>0</v>
      </c>
      <c r="L894" s="117">
        <v>0</v>
      </c>
      <c r="M894" s="117">
        <v>0</v>
      </c>
      <c r="N894" s="117">
        <v>0</v>
      </c>
      <c r="O894" s="117">
        <v>0</v>
      </c>
    </row>
    <row r="895" spans="1:15" ht="15" x14ac:dyDescent="0.25">
      <c r="A895" s="105">
        <v>68</v>
      </c>
      <c r="B895" s="105" t="s">
        <v>1119</v>
      </c>
      <c r="C895" s="116" t="s">
        <v>2277</v>
      </c>
      <c r="D895" s="118" t="s">
        <v>1156</v>
      </c>
      <c r="E895" s="119">
        <v>2.7472527472527472E-2</v>
      </c>
      <c r="F895" s="119">
        <v>1.876172607879925E-3</v>
      </c>
      <c r="G895" s="119">
        <v>0</v>
      </c>
      <c r="H895" s="119">
        <v>0</v>
      </c>
      <c r="I895" s="119">
        <v>0</v>
      </c>
      <c r="J895" s="119">
        <v>0</v>
      </c>
      <c r="K895" s="117">
        <v>0</v>
      </c>
      <c r="L895" s="117">
        <v>0</v>
      </c>
      <c r="M895" s="117">
        <v>0</v>
      </c>
      <c r="N895" s="117">
        <v>0</v>
      </c>
      <c r="O895" s="117">
        <v>0</v>
      </c>
    </row>
    <row r="896" spans="1:15" ht="15" x14ac:dyDescent="0.25">
      <c r="A896" s="100">
        <v>68</v>
      </c>
      <c r="B896" s="100" t="s">
        <v>1119</v>
      </c>
      <c r="C896" s="116" t="s">
        <v>2278</v>
      </c>
      <c r="D896" s="116" t="s">
        <v>1157</v>
      </c>
      <c r="E896" s="117">
        <v>6.3510392609699776E-2</v>
      </c>
      <c r="F896" s="117">
        <v>4.6189376443418013E-3</v>
      </c>
      <c r="G896" s="117">
        <v>0</v>
      </c>
      <c r="H896" s="117">
        <v>0</v>
      </c>
      <c r="I896" s="117">
        <v>0</v>
      </c>
      <c r="J896" s="117">
        <v>1.215066828675577E-3</v>
      </c>
      <c r="K896" s="117">
        <v>0</v>
      </c>
      <c r="L896" s="117">
        <v>0</v>
      </c>
      <c r="M896" s="117">
        <v>0</v>
      </c>
      <c r="N896" s="117">
        <v>0</v>
      </c>
      <c r="O896" s="117">
        <v>0</v>
      </c>
    </row>
    <row r="897" spans="1:15" ht="15" x14ac:dyDescent="0.25">
      <c r="A897" s="105">
        <v>68</v>
      </c>
      <c r="B897" s="105" t="s">
        <v>1119</v>
      </c>
      <c r="C897" s="116" t="s">
        <v>2279</v>
      </c>
      <c r="D897" s="118" t="s">
        <v>726</v>
      </c>
      <c r="E897" s="119">
        <v>0</v>
      </c>
      <c r="F897" s="119">
        <v>5.434782608695652E-3</v>
      </c>
      <c r="G897" s="119">
        <v>0</v>
      </c>
      <c r="H897" s="119">
        <v>0</v>
      </c>
      <c r="I897" s="119">
        <v>0</v>
      </c>
      <c r="J897" s="119">
        <v>0</v>
      </c>
      <c r="K897" s="117">
        <v>0</v>
      </c>
      <c r="L897" s="117">
        <v>0</v>
      </c>
      <c r="M897" s="117">
        <v>0</v>
      </c>
      <c r="N897" s="117">
        <v>0</v>
      </c>
      <c r="O897" s="117">
        <v>0</v>
      </c>
    </row>
    <row r="898" spans="1:15" ht="15" x14ac:dyDescent="0.25">
      <c r="A898" s="100">
        <v>68</v>
      </c>
      <c r="B898" s="100" t="s">
        <v>1119</v>
      </c>
      <c r="C898" s="116" t="s">
        <v>2280</v>
      </c>
      <c r="D898" s="116" t="s">
        <v>1158</v>
      </c>
      <c r="E898" s="117">
        <v>0</v>
      </c>
      <c r="F898" s="117">
        <v>0</v>
      </c>
      <c r="G898" s="117">
        <v>0</v>
      </c>
      <c r="H898" s="117">
        <v>0</v>
      </c>
      <c r="I898" s="117">
        <v>0</v>
      </c>
      <c r="J898" s="117">
        <v>0</v>
      </c>
      <c r="K898" s="117">
        <v>0</v>
      </c>
      <c r="L898" s="117">
        <v>0</v>
      </c>
      <c r="M898" s="117">
        <v>0</v>
      </c>
      <c r="N898" s="117">
        <v>0</v>
      </c>
      <c r="O898" s="117">
        <v>0</v>
      </c>
    </row>
    <row r="899" spans="1:15" ht="15" x14ac:dyDescent="0.25">
      <c r="A899" s="105">
        <v>68</v>
      </c>
      <c r="B899" s="105" t="s">
        <v>1119</v>
      </c>
      <c r="C899" s="116" t="s">
        <v>2281</v>
      </c>
      <c r="D899" s="118" t="s">
        <v>1159</v>
      </c>
      <c r="E899" s="119">
        <v>0</v>
      </c>
      <c r="F899" s="119">
        <v>0</v>
      </c>
      <c r="G899" s="119">
        <v>0</v>
      </c>
      <c r="H899" s="119">
        <v>0</v>
      </c>
      <c r="I899" s="119">
        <v>0</v>
      </c>
      <c r="J899" s="119">
        <v>0</v>
      </c>
      <c r="K899" s="117">
        <v>0</v>
      </c>
      <c r="L899" s="117">
        <v>0</v>
      </c>
      <c r="M899" s="117">
        <v>0</v>
      </c>
      <c r="N899" s="117">
        <v>0</v>
      </c>
      <c r="O899" s="117">
        <v>0</v>
      </c>
    </row>
    <row r="900" spans="1:15" ht="15" x14ac:dyDescent="0.25">
      <c r="A900" s="100">
        <v>68</v>
      </c>
      <c r="B900" s="100" t="s">
        <v>1119</v>
      </c>
      <c r="C900" s="116" t="s">
        <v>2282</v>
      </c>
      <c r="D900" s="116" t="s">
        <v>1160</v>
      </c>
      <c r="E900" s="117">
        <v>7.9601990049751242E-2</v>
      </c>
      <c r="F900" s="117">
        <v>0</v>
      </c>
      <c r="G900" s="117">
        <v>0</v>
      </c>
      <c r="H900" s="117">
        <v>0</v>
      </c>
      <c r="I900" s="117">
        <v>0</v>
      </c>
      <c r="J900" s="117">
        <v>0</v>
      </c>
      <c r="K900" s="117">
        <v>0</v>
      </c>
      <c r="L900" s="117">
        <v>0</v>
      </c>
      <c r="M900" s="117">
        <v>0</v>
      </c>
      <c r="N900" s="117">
        <v>0</v>
      </c>
      <c r="O900" s="117">
        <v>0</v>
      </c>
    </row>
    <row r="901" spans="1:15" ht="15" x14ac:dyDescent="0.25">
      <c r="A901" s="105">
        <v>68</v>
      </c>
      <c r="B901" s="105" t="s">
        <v>1119</v>
      </c>
      <c r="C901" s="116" t="s">
        <v>2283</v>
      </c>
      <c r="D901" s="118" t="s">
        <v>1161</v>
      </c>
      <c r="E901" s="119">
        <v>0.90952634379989361</v>
      </c>
      <c r="F901" s="119">
        <v>0.95972443031266563</v>
      </c>
      <c r="G901" s="119">
        <v>1.0042643923240939</v>
      </c>
      <c r="H901" s="119">
        <v>1.0515574650912998</v>
      </c>
      <c r="I901" s="119">
        <v>1.0150780829294561</v>
      </c>
      <c r="J901" s="119">
        <v>0.98859934853420195</v>
      </c>
      <c r="K901" s="117">
        <v>1.5657967795669072</v>
      </c>
      <c r="L901" s="117">
        <v>1.1883892999430847</v>
      </c>
      <c r="M901" s="117">
        <v>1.2034582132564842</v>
      </c>
      <c r="N901" s="117">
        <v>1.2982558139534883</v>
      </c>
      <c r="O901" s="117">
        <v>1.4958823529411764</v>
      </c>
    </row>
    <row r="902" spans="1:15" ht="15" x14ac:dyDescent="0.25">
      <c r="A902" s="100">
        <v>68</v>
      </c>
      <c r="B902" s="100" t="s">
        <v>1119</v>
      </c>
      <c r="C902" s="116" t="s">
        <v>2284</v>
      </c>
      <c r="D902" s="116" t="s">
        <v>1162</v>
      </c>
      <c r="E902" s="117">
        <v>0</v>
      </c>
      <c r="F902" s="117">
        <v>0</v>
      </c>
      <c r="G902" s="117">
        <v>0</v>
      </c>
      <c r="H902" s="117">
        <v>0</v>
      </c>
      <c r="I902" s="117">
        <v>0</v>
      </c>
      <c r="J902" s="117">
        <v>0</v>
      </c>
      <c r="K902" s="117">
        <v>0</v>
      </c>
      <c r="L902" s="117">
        <v>0</v>
      </c>
      <c r="M902" s="117">
        <v>0</v>
      </c>
      <c r="N902" s="117">
        <v>0</v>
      </c>
      <c r="O902" s="117">
        <v>0</v>
      </c>
    </row>
    <row r="903" spans="1:15" ht="15" x14ac:dyDescent="0.25">
      <c r="A903" s="105">
        <v>68</v>
      </c>
      <c r="B903" s="105" t="s">
        <v>1119</v>
      </c>
      <c r="C903" s="116" t="s">
        <v>2285</v>
      </c>
      <c r="D903" s="118" t="s">
        <v>1163</v>
      </c>
      <c r="E903" s="119">
        <v>0</v>
      </c>
      <c r="F903" s="119">
        <v>6.7415730337078653E-3</v>
      </c>
      <c r="G903" s="119">
        <v>0</v>
      </c>
      <c r="H903" s="119">
        <v>0</v>
      </c>
      <c r="I903" s="119">
        <v>0</v>
      </c>
      <c r="J903" s="119">
        <v>0</v>
      </c>
      <c r="K903" s="117">
        <v>0</v>
      </c>
      <c r="L903" s="117">
        <v>0</v>
      </c>
      <c r="M903" s="117">
        <v>0</v>
      </c>
      <c r="N903" s="117">
        <v>0</v>
      </c>
      <c r="O903" s="117">
        <v>0</v>
      </c>
    </row>
    <row r="904" spans="1:15" ht="15" x14ac:dyDescent="0.25">
      <c r="A904" s="100">
        <v>68</v>
      </c>
      <c r="B904" s="100" t="s">
        <v>1119</v>
      </c>
      <c r="C904" s="116" t="s">
        <v>2286</v>
      </c>
      <c r="D904" s="116" t="s">
        <v>1164</v>
      </c>
      <c r="E904" s="117">
        <v>4.810126582278481E-2</v>
      </c>
      <c r="F904" s="117">
        <v>0</v>
      </c>
      <c r="G904" s="117">
        <v>0</v>
      </c>
      <c r="H904" s="117">
        <v>0</v>
      </c>
      <c r="I904" s="117">
        <v>0</v>
      </c>
      <c r="J904" s="117">
        <v>0</v>
      </c>
      <c r="K904" s="117">
        <v>0</v>
      </c>
      <c r="L904" s="117">
        <v>0</v>
      </c>
      <c r="M904" s="117">
        <v>0</v>
      </c>
      <c r="N904" s="117">
        <v>0</v>
      </c>
      <c r="O904" s="117">
        <v>0</v>
      </c>
    </row>
    <row r="905" spans="1:15" ht="15" x14ac:dyDescent="0.25">
      <c r="A905" s="105">
        <v>68</v>
      </c>
      <c r="B905" s="105" t="s">
        <v>1119</v>
      </c>
      <c r="C905" s="116" t="s">
        <v>2287</v>
      </c>
      <c r="D905" s="118" t="s">
        <v>1165</v>
      </c>
      <c r="E905" s="119">
        <v>0</v>
      </c>
      <c r="F905" s="119">
        <v>1.1261261261261261E-2</v>
      </c>
      <c r="G905" s="119">
        <v>0</v>
      </c>
      <c r="H905" s="119">
        <v>0</v>
      </c>
      <c r="I905" s="119">
        <v>0</v>
      </c>
      <c r="J905" s="119">
        <v>0</v>
      </c>
      <c r="K905" s="117">
        <v>0</v>
      </c>
      <c r="L905" s="117">
        <v>0</v>
      </c>
      <c r="M905" s="117">
        <v>0</v>
      </c>
      <c r="N905" s="117">
        <v>0</v>
      </c>
      <c r="O905" s="117">
        <v>0</v>
      </c>
    </row>
    <row r="906" spans="1:15" ht="15" x14ac:dyDescent="0.25">
      <c r="A906" s="100">
        <v>68</v>
      </c>
      <c r="B906" s="100" t="s">
        <v>1119</v>
      </c>
      <c r="C906" s="116" t="s">
        <v>2288</v>
      </c>
      <c r="D906" s="116" t="s">
        <v>1166</v>
      </c>
      <c r="E906" s="117">
        <v>0.10483870967741936</v>
      </c>
      <c r="F906" s="117">
        <v>6.9767441860465115E-2</v>
      </c>
      <c r="G906" s="117">
        <v>6.3905325443786978E-2</v>
      </c>
      <c r="H906" s="117">
        <v>4.7562425683709872E-2</v>
      </c>
      <c r="I906" s="117">
        <v>7.840772014475271E-2</v>
      </c>
      <c r="J906" s="117">
        <v>5.1312649164677801E-2</v>
      </c>
      <c r="K906" s="117">
        <v>9.697732997481108E-2</v>
      </c>
      <c r="L906" s="117">
        <v>0.10243277848911651</v>
      </c>
      <c r="M906" s="117">
        <v>8.2245430809399472E-2</v>
      </c>
      <c r="N906" s="117">
        <v>6.5530799475753604E-2</v>
      </c>
      <c r="O906" s="117">
        <v>5.562913907284768E-2</v>
      </c>
    </row>
    <row r="907" spans="1:15" ht="15" x14ac:dyDescent="0.25">
      <c r="A907" s="105">
        <v>68</v>
      </c>
      <c r="B907" s="105" t="s">
        <v>1119</v>
      </c>
      <c r="C907" s="116" t="s">
        <v>2289</v>
      </c>
      <c r="D907" s="118" t="s">
        <v>1167</v>
      </c>
      <c r="E907" s="119">
        <v>0</v>
      </c>
      <c r="F907" s="119">
        <v>1.1834319526627219E-2</v>
      </c>
      <c r="G907" s="119">
        <v>0</v>
      </c>
      <c r="H907" s="119">
        <v>0</v>
      </c>
      <c r="I907" s="119">
        <v>0</v>
      </c>
      <c r="J907" s="119">
        <v>0</v>
      </c>
      <c r="K907" s="117">
        <v>0</v>
      </c>
      <c r="L907" s="117">
        <v>0</v>
      </c>
      <c r="M907" s="117">
        <v>0</v>
      </c>
      <c r="N907" s="117">
        <v>0</v>
      </c>
      <c r="O907" s="117">
        <v>0</v>
      </c>
    </row>
    <row r="908" spans="1:15" ht="15" x14ac:dyDescent="0.25">
      <c r="A908" s="100">
        <v>68</v>
      </c>
      <c r="B908" s="100" t="s">
        <v>1119</v>
      </c>
      <c r="C908" s="116" t="s">
        <v>2290</v>
      </c>
      <c r="D908" s="116" t="s">
        <v>1168</v>
      </c>
      <c r="E908" s="117">
        <v>0</v>
      </c>
      <c r="F908" s="117">
        <v>0</v>
      </c>
      <c r="G908" s="117">
        <v>0</v>
      </c>
      <c r="H908" s="117">
        <v>0</v>
      </c>
      <c r="I908" s="117">
        <v>0</v>
      </c>
      <c r="J908" s="117">
        <v>0</v>
      </c>
      <c r="K908" s="117">
        <v>0</v>
      </c>
      <c r="L908" s="117">
        <v>0</v>
      </c>
      <c r="M908" s="117">
        <v>0</v>
      </c>
      <c r="N908" s="117">
        <v>0</v>
      </c>
      <c r="O908" s="117">
        <v>0</v>
      </c>
    </row>
    <row r="909" spans="1:15" ht="15" x14ac:dyDescent="0.25">
      <c r="A909" s="105">
        <v>68</v>
      </c>
      <c r="B909" s="105" t="s">
        <v>1119</v>
      </c>
      <c r="C909" s="116" t="s">
        <v>2291</v>
      </c>
      <c r="D909" s="118" t="s">
        <v>1169</v>
      </c>
      <c r="E909" s="119">
        <v>0</v>
      </c>
      <c r="F909" s="119">
        <v>1.0362694300518135E-2</v>
      </c>
      <c r="G909" s="119">
        <v>0</v>
      </c>
      <c r="H909" s="119">
        <v>0</v>
      </c>
      <c r="I909" s="119">
        <v>0</v>
      </c>
      <c r="J909" s="119">
        <v>5.2910052910052907E-3</v>
      </c>
      <c r="K909" s="117">
        <v>0</v>
      </c>
      <c r="L909" s="117">
        <v>0</v>
      </c>
      <c r="M909" s="117">
        <v>0</v>
      </c>
      <c r="N909" s="117">
        <v>0</v>
      </c>
      <c r="O909" s="117">
        <v>0</v>
      </c>
    </row>
    <row r="910" spans="1:15" ht="15" x14ac:dyDescent="0.25">
      <c r="A910" s="100">
        <v>68</v>
      </c>
      <c r="B910" s="100" t="s">
        <v>1119</v>
      </c>
      <c r="C910" s="116" t="s">
        <v>2292</v>
      </c>
      <c r="D910" s="116" t="s">
        <v>1170</v>
      </c>
      <c r="E910" s="117">
        <v>4.145077720207254E-2</v>
      </c>
      <c r="F910" s="117">
        <v>5.6994818652849742E-2</v>
      </c>
      <c r="G910" s="117">
        <v>0</v>
      </c>
      <c r="H910" s="117">
        <v>0</v>
      </c>
      <c r="I910" s="117">
        <v>0</v>
      </c>
      <c r="J910" s="117">
        <v>0</v>
      </c>
      <c r="K910" s="117">
        <v>0</v>
      </c>
      <c r="L910" s="117">
        <v>0</v>
      </c>
      <c r="M910" s="117">
        <v>0</v>
      </c>
      <c r="N910" s="117">
        <v>0</v>
      </c>
      <c r="O910" s="117">
        <v>0</v>
      </c>
    </row>
    <row r="911" spans="1:15" ht="15" x14ac:dyDescent="0.25">
      <c r="A911" s="105">
        <v>68</v>
      </c>
      <c r="B911" s="105" t="s">
        <v>1119</v>
      </c>
      <c r="C911" s="116" t="s">
        <v>2293</v>
      </c>
      <c r="D911" s="118" t="s">
        <v>1171</v>
      </c>
      <c r="E911" s="119">
        <v>0.14857264896419164</v>
      </c>
      <c r="F911" s="119">
        <v>0.11987913709507414</v>
      </c>
      <c r="G911" s="119">
        <v>0.11594102100431214</v>
      </c>
      <c r="H911" s="119">
        <v>0.11719560257208048</v>
      </c>
      <c r="I911" s="119">
        <v>8.0063225895127488E-2</v>
      </c>
      <c r="J911" s="119">
        <v>6.979575273907751E-2</v>
      </c>
      <c r="K911" s="117">
        <v>8.6260261068496838E-2</v>
      </c>
      <c r="L911" s="117">
        <v>8.3864902974551805E-2</v>
      </c>
      <c r="M911" s="117">
        <v>6.6133622442065318E-2</v>
      </c>
      <c r="N911" s="117">
        <v>5.8092702573554506E-2</v>
      </c>
      <c r="O911" s="117">
        <v>7.7701307639366821E-2</v>
      </c>
    </row>
    <row r="912" spans="1:15" ht="15" x14ac:dyDescent="0.25">
      <c r="A912" s="100">
        <v>68</v>
      </c>
      <c r="B912" s="100" t="s">
        <v>1119</v>
      </c>
      <c r="C912" s="116" t="s">
        <v>2294</v>
      </c>
      <c r="D912" s="116" t="s">
        <v>1172</v>
      </c>
      <c r="E912" s="117">
        <v>0</v>
      </c>
      <c r="F912" s="117">
        <v>5.0377833753148613E-3</v>
      </c>
      <c r="G912" s="117">
        <v>0</v>
      </c>
      <c r="H912" s="117">
        <v>0</v>
      </c>
      <c r="I912" s="117">
        <v>0</v>
      </c>
      <c r="J912" s="117">
        <v>0</v>
      </c>
      <c r="K912" s="117">
        <v>0</v>
      </c>
      <c r="L912" s="117">
        <v>0</v>
      </c>
      <c r="M912" s="117">
        <v>0</v>
      </c>
      <c r="N912" s="117">
        <v>0</v>
      </c>
      <c r="O912" s="117">
        <v>0</v>
      </c>
    </row>
    <row r="913" spans="1:15" ht="15" x14ac:dyDescent="0.25">
      <c r="A913" s="105">
        <v>68</v>
      </c>
      <c r="B913" s="105" t="s">
        <v>1119</v>
      </c>
      <c r="C913" s="116" t="s">
        <v>2295</v>
      </c>
      <c r="D913" s="118" t="s">
        <v>1173</v>
      </c>
      <c r="E913" s="119">
        <v>0</v>
      </c>
      <c r="F913" s="119">
        <v>6.3520871143375682E-3</v>
      </c>
      <c r="G913" s="119">
        <v>0</v>
      </c>
      <c r="H913" s="119">
        <v>0</v>
      </c>
      <c r="I913" s="119">
        <v>0</v>
      </c>
      <c r="J913" s="119">
        <v>0</v>
      </c>
      <c r="K913" s="117">
        <v>0</v>
      </c>
      <c r="L913" s="117">
        <v>0</v>
      </c>
      <c r="M913" s="117">
        <v>0</v>
      </c>
      <c r="N913" s="117">
        <v>1.644398766700925E-2</v>
      </c>
      <c r="O913" s="117">
        <v>2.2892819979188347E-2</v>
      </c>
    </row>
    <row r="914" spans="1:15" ht="15" x14ac:dyDescent="0.25">
      <c r="A914" s="100">
        <v>68</v>
      </c>
      <c r="B914" s="100" t="s">
        <v>1119</v>
      </c>
      <c r="C914" s="116" t="s">
        <v>2296</v>
      </c>
      <c r="D914" s="116" t="s">
        <v>1174</v>
      </c>
      <c r="E914" s="117">
        <v>0</v>
      </c>
      <c r="F914" s="117">
        <v>0</v>
      </c>
      <c r="G914" s="117">
        <v>0</v>
      </c>
      <c r="H914" s="117">
        <v>0</v>
      </c>
      <c r="I914" s="117">
        <v>0</v>
      </c>
      <c r="J914" s="117">
        <v>0</v>
      </c>
      <c r="K914" s="117">
        <v>0</v>
      </c>
      <c r="L914" s="117">
        <v>0</v>
      </c>
      <c r="M914" s="117">
        <v>0</v>
      </c>
      <c r="N914" s="117">
        <v>0</v>
      </c>
      <c r="O914" s="117">
        <v>0</v>
      </c>
    </row>
    <row r="915" spans="1:15" ht="15" x14ac:dyDescent="0.25">
      <c r="A915" s="105">
        <v>68</v>
      </c>
      <c r="B915" s="105" t="s">
        <v>1119</v>
      </c>
      <c r="C915" s="116" t="s">
        <v>2297</v>
      </c>
      <c r="D915" s="118" t="s">
        <v>1175</v>
      </c>
      <c r="E915" s="119">
        <v>1.2116892373485389E-2</v>
      </c>
      <c r="F915" s="119">
        <v>0</v>
      </c>
      <c r="G915" s="119">
        <v>0</v>
      </c>
      <c r="H915" s="119">
        <v>0</v>
      </c>
      <c r="I915" s="119">
        <v>0</v>
      </c>
      <c r="J915" s="119">
        <v>3.5816618911174784E-4</v>
      </c>
      <c r="K915" s="117">
        <v>0</v>
      </c>
      <c r="L915" s="117">
        <v>0</v>
      </c>
      <c r="M915" s="117">
        <v>0</v>
      </c>
      <c r="N915" s="117">
        <v>0</v>
      </c>
      <c r="O915" s="117">
        <v>0</v>
      </c>
    </row>
    <row r="916" spans="1:15" ht="15" x14ac:dyDescent="0.25">
      <c r="A916" s="100">
        <v>68</v>
      </c>
      <c r="B916" s="100" t="s">
        <v>1119</v>
      </c>
      <c r="C916" s="116" t="s">
        <v>2298</v>
      </c>
      <c r="D916" s="116" t="s">
        <v>329</v>
      </c>
      <c r="E916" s="117">
        <v>0</v>
      </c>
      <c r="F916" s="117">
        <v>4.6232085067036521E-4</v>
      </c>
      <c r="G916" s="117">
        <v>4.6926325668700139E-4</v>
      </c>
      <c r="H916" s="117">
        <v>0</v>
      </c>
      <c r="I916" s="117">
        <v>0</v>
      </c>
      <c r="J916" s="117">
        <v>0</v>
      </c>
      <c r="K916" s="117">
        <v>0</v>
      </c>
      <c r="L916" s="117">
        <v>0</v>
      </c>
      <c r="M916" s="117">
        <v>0</v>
      </c>
      <c r="N916" s="117">
        <v>0</v>
      </c>
      <c r="O916" s="117">
        <v>0</v>
      </c>
    </row>
    <row r="917" spans="1:15" ht="15" x14ac:dyDescent="0.25">
      <c r="A917" s="105">
        <v>68</v>
      </c>
      <c r="B917" s="105" t="s">
        <v>1119</v>
      </c>
      <c r="C917" s="116" t="s">
        <v>2299</v>
      </c>
      <c r="D917" s="118" t="s">
        <v>1176</v>
      </c>
      <c r="E917" s="119">
        <v>1.7699115044247787E-2</v>
      </c>
      <c r="F917" s="119">
        <v>7.0671378091872788E-4</v>
      </c>
      <c r="G917" s="119">
        <v>0</v>
      </c>
      <c r="H917" s="119">
        <v>0</v>
      </c>
      <c r="I917" s="119">
        <v>0</v>
      </c>
      <c r="J917" s="119">
        <v>0</v>
      </c>
      <c r="K917" s="117">
        <v>0</v>
      </c>
      <c r="L917" s="117">
        <v>0</v>
      </c>
      <c r="M917" s="117">
        <v>0</v>
      </c>
      <c r="N917" s="117">
        <v>0</v>
      </c>
      <c r="O917" s="117">
        <v>0</v>
      </c>
    </row>
    <row r="918" spans="1:15" ht="15" x14ac:dyDescent="0.25">
      <c r="A918" s="100">
        <v>68</v>
      </c>
      <c r="B918" s="100" t="s">
        <v>1119</v>
      </c>
      <c r="C918" s="116" t="s">
        <v>2300</v>
      </c>
      <c r="D918" s="116" t="s">
        <v>1177</v>
      </c>
      <c r="E918" s="117">
        <v>2.6785714285714284E-2</v>
      </c>
      <c r="F918" s="117">
        <v>1.5220700152207001E-3</v>
      </c>
      <c r="G918" s="117">
        <v>0</v>
      </c>
      <c r="H918" s="117">
        <v>0</v>
      </c>
      <c r="I918" s="117">
        <v>0</v>
      </c>
      <c r="J918" s="117">
        <v>0</v>
      </c>
      <c r="K918" s="117">
        <v>0</v>
      </c>
      <c r="L918" s="117">
        <v>0</v>
      </c>
      <c r="M918" s="117">
        <v>0</v>
      </c>
      <c r="N918" s="117">
        <v>0</v>
      </c>
      <c r="O918" s="117">
        <v>0</v>
      </c>
    </row>
    <row r="919" spans="1:15" ht="15" x14ac:dyDescent="0.25">
      <c r="A919" s="105">
        <v>68</v>
      </c>
      <c r="B919" s="105" t="s">
        <v>1119</v>
      </c>
      <c r="C919" s="116" t="s">
        <v>2301</v>
      </c>
      <c r="D919" s="118" t="s">
        <v>1178</v>
      </c>
      <c r="E919" s="119">
        <v>0</v>
      </c>
      <c r="F919" s="119">
        <v>4.6296296296296294E-3</v>
      </c>
      <c r="G919" s="119">
        <v>0</v>
      </c>
      <c r="H919" s="119">
        <v>0</v>
      </c>
      <c r="I919" s="119">
        <v>0</v>
      </c>
      <c r="J919" s="119">
        <v>5.0000000000000001E-3</v>
      </c>
      <c r="K919" s="117">
        <v>0</v>
      </c>
      <c r="L919" s="117">
        <v>0</v>
      </c>
      <c r="M919" s="117">
        <v>0</v>
      </c>
      <c r="N919" s="117">
        <v>0</v>
      </c>
      <c r="O919" s="117">
        <v>0</v>
      </c>
    </row>
    <row r="920" spans="1:15" ht="15" x14ac:dyDescent="0.25">
      <c r="A920" s="100">
        <v>68</v>
      </c>
      <c r="B920" s="100" t="s">
        <v>1119</v>
      </c>
      <c r="C920" s="116" t="s">
        <v>2302</v>
      </c>
      <c r="D920" s="116" t="s">
        <v>1179</v>
      </c>
      <c r="E920" s="117">
        <v>1.1339660119178989</v>
      </c>
      <c r="F920" s="117">
        <v>1.3304787000439173</v>
      </c>
      <c r="G920" s="117">
        <v>1.4231191050669005</v>
      </c>
      <c r="H920" s="117">
        <v>1.6153337739590219</v>
      </c>
      <c r="I920" s="117">
        <v>1.5433628318584072</v>
      </c>
      <c r="J920" s="117">
        <v>1.3448351648351649</v>
      </c>
      <c r="K920" s="117">
        <v>1.2262678803641092</v>
      </c>
      <c r="L920" s="117">
        <v>0.8208342338448239</v>
      </c>
      <c r="M920" s="117">
        <v>0.77235063235935453</v>
      </c>
      <c r="N920" s="117">
        <v>0.68189806678383125</v>
      </c>
      <c r="O920" s="117">
        <v>0.67824739986722726</v>
      </c>
    </row>
    <row r="921" spans="1:15" ht="15" x14ac:dyDescent="0.25">
      <c r="A921" s="105">
        <v>68</v>
      </c>
      <c r="B921" s="105" t="s">
        <v>1119</v>
      </c>
      <c r="C921" s="116" t="s">
        <v>2303</v>
      </c>
      <c r="D921" s="118" t="s">
        <v>1180</v>
      </c>
      <c r="E921" s="119">
        <v>0</v>
      </c>
      <c r="F921" s="119">
        <v>1.092896174863388E-2</v>
      </c>
      <c r="G921" s="119">
        <v>1.1363636363636364E-2</v>
      </c>
      <c r="H921" s="119">
        <v>0</v>
      </c>
      <c r="I921" s="119">
        <v>0</v>
      </c>
      <c r="J921" s="119">
        <v>0</v>
      </c>
      <c r="K921" s="117">
        <v>0</v>
      </c>
      <c r="L921" s="117">
        <v>0</v>
      </c>
      <c r="M921" s="117">
        <v>0</v>
      </c>
      <c r="N921" s="117">
        <v>0</v>
      </c>
      <c r="O921" s="117">
        <v>0</v>
      </c>
    </row>
    <row r="922" spans="1:15" ht="15" x14ac:dyDescent="0.25">
      <c r="A922" s="100">
        <v>68</v>
      </c>
      <c r="B922" s="100" t="s">
        <v>1119</v>
      </c>
      <c r="C922" s="116" t="s">
        <v>2304</v>
      </c>
      <c r="D922" s="116" t="s">
        <v>1181</v>
      </c>
      <c r="E922" s="117">
        <v>2.1028037383177569E-2</v>
      </c>
      <c r="F922" s="117">
        <v>0</v>
      </c>
      <c r="G922" s="117">
        <v>0</v>
      </c>
      <c r="H922" s="117">
        <v>0</v>
      </c>
      <c r="I922" s="117">
        <v>0</v>
      </c>
      <c r="J922" s="117">
        <v>0</v>
      </c>
      <c r="K922" s="117">
        <v>0</v>
      </c>
      <c r="L922" s="117">
        <v>0</v>
      </c>
      <c r="M922" s="117">
        <v>0</v>
      </c>
      <c r="N922" s="117">
        <v>0</v>
      </c>
      <c r="O922" s="117">
        <v>0</v>
      </c>
    </row>
    <row r="923" spans="1:15" ht="15" x14ac:dyDescent="0.25">
      <c r="A923" s="105">
        <v>68</v>
      </c>
      <c r="B923" s="105" t="s">
        <v>1119</v>
      </c>
      <c r="C923" s="116" t="s">
        <v>2305</v>
      </c>
      <c r="D923" s="118" t="s">
        <v>1182</v>
      </c>
      <c r="E923" s="119">
        <v>0.10344827586206896</v>
      </c>
      <c r="F923" s="119">
        <v>0</v>
      </c>
      <c r="G923" s="119">
        <v>0</v>
      </c>
      <c r="H923" s="119">
        <v>0</v>
      </c>
      <c r="I923" s="119">
        <v>0</v>
      </c>
      <c r="J923" s="119">
        <v>0</v>
      </c>
      <c r="K923" s="117">
        <v>0</v>
      </c>
      <c r="L923" s="117">
        <v>0</v>
      </c>
      <c r="M923" s="117">
        <v>0</v>
      </c>
      <c r="N923" s="117">
        <v>0</v>
      </c>
      <c r="O923" s="117">
        <v>0</v>
      </c>
    </row>
    <row r="924" spans="1:15" ht="15" x14ac:dyDescent="0.25">
      <c r="A924" s="100">
        <v>68</v>
      </c>
      <c r="B924" s="100" t="s">
        <v>1119</v>
      </c>
      <c r="C924" s="116" t="s">
        <v>2306</v>
      </c>
      <c r="D924" s="116" t="s">
        <v>1183</v>
      </c>
      <c r="E924" s="117">
        <v>1.4205483977535514E-2</v>
      </c>
      <c r="F924" s="117">
        <v>3.3467202141900936E-4</v>
      </c>
      <c r="G924" s="117">
        <v>3.4025178632187818E-4</v>
      </c>
      <c r="H924" s="117">
        <v>0</v>
      </c>
      <c r="I924" s="117">
        <v>0</v>
      </c>
      <c r="J924" s="117">
        <v>3.5310734463276836E-4</v>
      </c>
      <c r="K924" s="117">
        <v>0</v>
      </c>
      <c r="L924" s="117">
        <v>0</v>
      </c>
      <c r="M924" s="117">
        <v>0</v>
      </c>
      <c r="N924" s="117">
        <v>0</v>
      </c>
      <c r="O924" s="117">
        <v>0</v>
      </c>
    </row>
    <row r="925" spans="1:15" ht="15" x14ac:dyDescent="0.25">
      <c r="A925" s="105">
        <v>68</v>
      </c>
      <c r="B925" s="105" t="s">
        <v>1119</v>
      </c>
      <c r="C925" s="116" t="s">
        <v>2307</v>
      </c>
      <c r="D925" s="118" t="s">
        <v>361</v>
      </c>
      <c r="E925" s="119">
        <v>0</v>
      </c>
      <c r="F925" s="119">
        <v>0</v>
      </c>
      <c r="G925" s="119">
        <v>0</v>
      </c>
      <c r="H925" s="119">
        <v>0</v>
      </c>
      <c r="I925" s="119">
        <v>0</v>
      </c>
      <c r="J925" s="119">
        <v>0</v>
      </c>
      <c r="K925" s="117">
        <v>0</v>
      </c>
      <c r="L925" s="117">
        <v>0</v>
      </c>
      <c r="M925" s="117">
        <v>0</v>
      </c>
      <c r="N925" s="117">
        <v>0</v>
      </c>
      <c r="O925" s="117">
        <v>0</v>
      </c>
    </row>
    <row r="926" spans="1:15" ht="15" x14ac:dyDescent="0.25">
      <c r="A926" s="100">
        <v>68</v>
      </c>
      <c r="B926" s="100" t="s">
        <v>1119</v>
      </c>
      <c r="C926" s="116" t="s">
        <v>2308</v>
      </c>
      <c r="D926" s="116" t="s">
        <v>1184</v>
      </c>
      <c r="E926" s="117">
        <v>0</v>
      </c>
      <c r="F926" s="117">
        <v>3.1948881789137379E-3</v>
      </c>
      <c r="G926" s="117">
        <v>0</v>
      </c>
      <c r="H926" s="117">
        <v>0</v>
      </c>
      <c r="I926" s="117">
        <v>0</v>
      </c>
      <c r="J926" s="117">
        <v>0</v>
      </c>
      <c r="K926" s="117">
        <v>0</v>
      </c>
      <c r="L926" s="117">
        <v>0</v>
      </c>
      <c r="M926" s="117">
        <v>0</v>
      </c>
      <c r="N926" s="117">
        <v>0</v>
      </c>
      <c r="O926" s="117">
        <v>0</v>
      </c>
    </row>
    <row r="927" spans="1:15" ht="15" x14ac:dyDescent="0.25">
      <c r="A927" s="105">
        <v>68</v>
      </c>
      <c r="B927" s="105" t="s">
        <v>1119</v>
      </c>
      <c r="C927" s="116" t="s">
        <v>2309</v>
      </c>
      <c r="D927" s="118" t="s">
        <v>1185</v>
      </c>
      <c r="E927" s="119">
        <v>0</v>
      </c>
      <c r="F927" s="119">
        <v>8.8161209068010078E-3</v>
      </c>
      <c r="G927" s="119">
        <v>0</v>
      </c>
      <c r="H927" s="119">
        <v>0</v>
      </c>
      <c r="I927" s="119">
        <v>0</v>
      </c>
      <c r="J927" s="119">
        <v>0</v>
      </c>
      <c r="K927" s="117">
        <v>0</v>
      </c>
      <c r="L927" s="117">
        <v>0</v>
      </c>
      <c r="M927" s="117">
        <v>0</v>
      </c>
      <c r="N927" s="117">
        <v>0</v>
      </c>
      <c r="O927" s="117">
        <v>0</v>
      </c>
    </row>
    <row r="928" spans="1:15" ht="15" x14ac:dyDescent="0.25">
      <c r="A928" s="100">
        <v>68</v>
      </c>
      <c r="B928" s="100" t="s">
        <v>1119</v>
      </c>
      <c r="C928" s="116" t="s">
        <v>2310</v>
      </c>
      <c r="D928" s="116" t="s">
        <v>1186</v>
      </c>
      <c r="E928" s="117">
        <v>0.46995273463875759</v>
      </c>
      <c r="F928" s="117">
        <v>0.47345282380791343</v>
      </c>
      <c r="G928" s="117">
        <v>0.47795115332428767</v>
      </c>
      <c r="H928" s="117">
        <v>0.49144421629021218</v>
      </c>
      <c r="I928" s="117">
        <v>0.52690355329949234</v>
      </c>
      <c r="J928" s="117">
        <v>0.49847509318874955</v>
      </c>
      <c r="K928" s="117">
        <v>0.6858673811118553</v>
      </c>
      <c r="L928" s="117">
        <v>0.39564489112227808</v>
      </c>
      <c r="M928" s="117">
        <v>0.35581158929176548</v>
      </c>
      <c r="N928" s="117">
        <v>0.33800410116199592</v>
      </c>
      <c r="O928" s="117">
        <v>0.31667815299793245</v>
      </c>
    </row>
    <row r="929" spans="1:15" ht="15" x14ac:dyDescent="0.25">
      <c r="A929" s="105">
        <v>68</v>
      </c>
      <c r="B929" s="105" t="s">
        <v>1119</v>
      </c>
      <c r="C929" s="116" t="s">
        <v>2311</v>
      </c>
      <c r="D929" s="118" t="s">
        <v>1187</v>
      </c>
      <c r="E929" s="119">
        <v>5.4448871181938911E-2</v>
      </c>
      <c r="F929" s="119">
        <v>1.3568521031207597E-3</v>
      </c>
      <c r="G929" s="119">
        <v>0</v>
      </c>
      <c r="H929" s="119">
        <v>0</v>
      </c>
      <c r="I929" s="119">
        <v>0</v>
      </c>
      <c r="J929" s="119">
        <v>1.4285714285714286E-3</v>
      </c>
      <c r="K929" s="117">
        <v>0</v>
      </c>
      <c r="L929" s="117">
        <v>0</v>
      </c>
      <c r="M929" s="117">
        <v>0</v>
      </c>
      <c r="N929" s="117">
        <v>0</v>
      </c>
      <c r="O929" s="117">
        <v>0</v>
      </c>
    </row>
    <row r="930" spans="1:15" ht="15" x14ac:dyDescent="0.25">
      <c r="A930" s="100">
        <v>68</v>
      </c>
      <c r="B930" s="100" t="s">
        <v>1119</v>
      </c>
      <c r="C930" s="116" t="s">
        <v>2312</v>
      </c>
      <c r="D930" s="116" t="s">
        <v>699</v>
      </c>
      <c r="E930" s="117">
        <v>0</v>
      </c>
      <c r="F930" s="117">
        <v>0</v>
      </c>
      <c r="G930" s="117">
        <v>0</v>
      </c>
      <c r="H930" s="117">
        <v>0</v>
      </c>
      <c r="I930" s="117">
        <v>0</v>
      </c>
      <c r="J930" s="117">
        <v>0</v>
      </c>
      <c r="K930" s="117">
        <v>0</v>
      </c>
      <c r="L930" s="117">
        <v>0</v>
      </c>
      <c r="M930" s="117">
        <v>0</v>
      </c>
      <c r="N930" s="117">
        <v>0</v>
      </c>
      <c r="O930" s="117">
        <v>0</v>
      </c>
    </row>
    <row r="931" spans="1:15" ht="15" x14ac:dyDescent="0.25">
      <c r="A931" s="105">
        <v>68</v>
      </c>
      <c r="B931" s="105" t="s">
        <v>1119</v>
      </c>
      <c r="C931" s="116" t="s">
        <v>2313</v>
      </c>
      <c r="D931" s="118" t="s">
        <v>1188</v>
      </c>
      <c r="E931" s="119">
        <v>0.76451612903225807</v>
      </c>
      <c r="F931" s="119">
        <v>0.18831168831168832</v>
      </c>
      <c r="G931" s="119">
        <v>4.8859934853420196E-2</v>
      </c>
      <c r="H931" s="119">
        <v>0</v>
      </c>
      <c r="I931" s="119">
        <v>0</v>
      </c>
      <c r="J931" s="119">
        <v>0</v>
      </c>
      <c r="K931" s="117">
        <v>0</v>
      </c>
      <c r="L931" s="117">
        <v>0</v>
      </c>
      <c r="M931" s="117">
        <v>0</v>
      </c>
      <c r="N931" s="117">
        <v>0</v>
      </c>
      <c r="O931" s="117">
        <v>0</v>
      </c>
    </row>
    <row r="932" spans="1:15" ht="15" x14ac:dyDescent="0.25">
      <c r="A932" s="100">
        <v>68</v>
      </c>
      <c r="B932" s="100" t="s">
        <v>1119</v>
      </c>
      <c r="C932" s="116" t="s">
        <v>2314</v>
      </c>
      <c r="D932" s="116" t="s">
        <v>1189</v>
      </c>
      <c r="E932" s="117">
        <v>0</v>
      </c>
      <c r="F932" s="117">
        <v>0</v>
      </c>
      <c r="G932" s="117">
        <v>0</v>
      </c>
      <c r="H932" s="117">
        <v>0</v>
      </c>
      <c r="I932" s="117">
        <v>0</v>
      </c>
      <c r="J932" s="117">
        <v>0</v>
      </c>
      <c r="K932" s="117">
        <v>0</v>
      </c>
      <c r="L932" s="117">
        <v>0</v>
      </c>
      <c r="M932" s="117">
        <v>0</v>
      </c>
      <c r="N932" s="117">
        <v>0</v>
      </c>
      <c r="O932" s="117">
        <v>0</v>
      </c>
    </row>
    <row r="933" spans="1:15" ht="15" x14ac:dyDescent="0.25">
      <c r="A933" s="105">
        <v>68</v>
      </c>
      <c r="B933" s="105" t="s">
        <v>1119</v>
      </c>
      <c r="C933" s="116" t="s">
        <v>2315</v>
      </c>
      <c r="D933" s="118" t="s">
        <v>1190</v>
      </c>
      <c r="E933" s="119">
        <v>1.5533980582524271E-2</v>
      </c>
      <c r="F933" s="119">
        <v>5.8027079303675051E-3</v>
      </c>
      <c r="G933" s="119">
        <v>0</v>
      </c>
      <c r="H933" s="119">
        <v>0</v>
      </c>
      <c r="I933" s="119">
        <v>0</v>
      </c>
      <c r="J933" s="119">
        <v>0</v>
      </c>
      <c r="K933" s="117">
        <v>0</v>
      </c>
      <c r="L933" s="117">
        <v>0</v>
      </c>
      <c r="M933" s="117">
        <v>0</v>
      </c>
      <c r="N933" s="117">
        <v>0</v>
      </c>
      <c r="O933" s="117">
        <v>0</v>
      </c>
    </row>
    <row r="934" spans="1:15" ht="15" x14ac:dyDescent="0.25">
      <c r="A934" s="100">
        <v>68</v>
      </c>
      <c r="B934" s="100" t="s">
        <v>1119</v>
      </c>
      <c r="C934" s="116" t="s">
        <v>2316</v>
      </c>
      <c r="D934" s="116" t="s">
        <v>1191</v>
      </c>
      <c r="E934" s="117">
        <v>0.93689710610932475</v>
      </c>
      <c r="F934" s="117">
        <v>0.91586538461538458</v>
      </c>
      <c r="G934" s="117">
        <v>1.0432865731462926</v>
      </c>
      <c r="H934" s="117">
        <v>1.1231328219620509</v>
      </c>
      <c r="I934" s="117">
        <v>1.1779119318181819</v>
      </c>
      <c r="J934" s="117">
        <v>1.143360338147235</v>
      </c>
      <c r="K934" s="117">
        <v>1.3722601509162773</v>
      </c>
      <c r="L934" s="117">
        <v>1.2957848837209303</v>
      </c>
      <c r="M934" s="117">
        <v>1.136880733944954</v>
      </c>
      <c r="N934" s="117">
        <v>1.2716827279466272</v>
      </c>
      <c r="O934" s="117">
        <v>1.3013493253373314</v>
      </c>
    </row>
    <row r="935" spans="1:15" ht="15" x14ac:dyDescent="0.25">
      <c r="A935" s="105">
        <v>68</v>
      </c>
      <c r="B935" s="105" t="s">
        <v>1119</v>
      </c>
      <c r="C935" s="116" t="s">
        <v>2317</v>
      </c>
      <c r="D935" s="118" t="s">
        <v>1192</v>
      </c>
      <c r="E935" s="119">
        <v>0.16959064327485379</v>
      </c>
      <c r="F935" s="119">
        <v>0</v>
      </c>
      <c r="G935" s="119">
        <v>0</v>
      </c>
      <c r="H935" s="119">
        <v>0</v>
      </c>
      <c r="I935" s="119">
        <v>0</v>
      </c>
      <c r="J935" s="119">
        <v>0</v>
      </c>
      <c r="K935" s="117">
        <v>0</v>
      </c>
      <c r="L935" s="117">
        <v>0</v>
      </c>
      <c r="M935" s="117">
        <v>0</v>
      </c>
      <c r="N935" s="117">
        <v>0</v>
      </c>
      <c r="O935" s="117">
        <v>0</v>
      </c>
    </row>
    <row r="936" spans="1:15" ht="15" x14ac:dyDescent="0.25">
      <c r="A936" s="100">
        <v>68</v>
      </c>
      <c r="B936" s="100" t="s">
        <v>1119</v>
      </c>
      <c r="C936" s="116" t="s">
        <v>2318</v>
      </c>
      <c r="D936" s="116" t="s">
        <v>503</v>
      </c>
      <c r="E936" s="117">
        <v>2.0833333333333332E-2</v>
      </c>
      <c r="F936" s="117">
        <v>3.8461538461538464E-2</v>
      </c>
      <c r="G936" s="117">
        <v>0</v>
      </c>
      <c r="H936" s="117">
        <v>0</v>
      </c>
      <c r="I936" s="117">
        <v>0</v>
      </c>
      <c r="J936" s="117">
        <v>0</v>
      </c>
      <c r="K936" s="117">
        <v>0</v>
      </c>
      <c r="L936" s="117">
        <v>0</v>
      </c>
      <c r="M936" s="117">
        <v>0</v>
      </c>
      <c r="N936" s="117">
        <v>0</v>
      </c>
      <c r="O936" s="117">
        <v>0</v>
      </c>
    </row>
    <row r="937" spans="1:15" ht="15" x14ac:dyDescent="0.25">
      <c r="A937" s="105">
        <v>68</v>
      </c>
      <c r="B937" s="105" t="s">
        <v>1119</v>
      </c>
      <c r="C937" s="116" t="s">
        <v>2319</v>
      </c>
      <c r="D937" s="118" t="s">
        <v>1193</v>
      </c>
      <c r="E937" s="119">
        <v>0</v>
      </c>
      <c r="F937" s="119">
        <v>0</v>
      </c>
      <c r="G937" s="119">
        <v>0</v>
      </c>
      <c r="H937" s="119">
        <v>0</v>
      </c>
      <c r="I937" s="119">
        <v>0</v>
      </c>
      <c r="J937" s="119">
        <v>0</v>
      </c>
      <c r="K937" s="117">
        <v>0</v>
      </c>
      <c r="L937" s="117">
        <v>0</v>
      </c>
      <c r="M937" s="117">
        <v>0</v>
      </c>
      <c r="N937" s="117">
        <v>0</v>
      </c>
      <c r="O937" s="117">
        <v>0</v>
      </c>
    </row>
    <row r="938" spans="1:15" ht="15" x14ac:dyDescent="0.25">
      <c r="A938" s="100">
        <v>70</v>
      </c>
      <c r="B938" s="100" t="s">
        <v>699</v>
      </c>
      <c r="C938" s="116" t="s">
        <v>2320</v>
      </c>
      <c r="D938" s="116" t="s">
        <v>1194</v>
      </c>
      <c r="E938" s="117">
        <v>0.76555166823107779</v>
      </c>
      <c r="F938" s="117">
        <v>0.78128982921233747</v>
      </c>
      <c r="G938" s="117">
        <v>0.85621271948248345</v>
      </c>
      <c r="H938" s="117">
        <v>0.95624020456982595</v>
      </c>
      <c r="I938" s="117">
        <v>0.88150136228701559</v>
      </c>
      <c r="J938" s="117">
        <v>0.91778821486363815</v>
      </c>
      <c r="K938" s="117">
        <v>0.94015466077482768</v>
      </c>
      <c r="L938" s="117">
        <v>0.86753129919784089</v>
      </c>
      <c r="M938" s="117">
        <v>0.84936831875607388</v>
      </c>
      <c r="N938" s="117">
        <v>0.8195193171608266</v>
      </c>
      <c r="O938" s="117">
        <v>0.78404479182323761</v>
      </c>
    </row>
    <row r="939" spans="1:15" ht="15" x14ac:dyDescent="0.25">
      <c r="A939" s="105">
        <v>70</v>
      </c>
      <c r="B939" s="105" t="s">
        <v>699</v>
      </c>
      <c r="C939" s="116" t="s">
        <v>2321</v>
      </c>
      <c r="D939" s="118" t="s">
        <v>514</v>
      </c>
      <c r="E939" s="119">
        <v>0</v>
      </c>
      <c r="F939" s="119">
        <v>0</v>
      </c>
      <c r="G939" s="119">
        <v>0</v>
      </c>
      <c r="H939" s="119">
        <v>1.1235955056179776E-3</v>
      </c>
      <c r="I939" s="119">
        <v>0</v>
      </c>
      <c r="J939" s="119">
        <v>5.387931034482759E-3</v>
      </c>
      <c r="K939" s="117">
        <v>0</v>
      </c>
      <c r="L939" s="117">
        <v>0</v>
      </c>
      <c r="M939" s="117">
        <v>0</v>
      </c>
      <c r="N939" s="117">
        <v>0</v>
      </c>
      <c r="O939" s="117">
        <v>0</v>
      </c>
    </row>
    <row r="940" spans="1:15" ht="15" x14ac:dyDescent="0.25">
      <c r="A940" s="100">
        <v>70</v>
      </c>
      <c r="B940" s="100" t="s">
        <v>699</v>
      </c>
      <c r="C940" s="116" t="s">
        <v>2322</v>
      </c>
      <c r="D940" s="116" t="s">
        <v>1195</v>
      </c>
      <c r="E940" s="117">
        <v>0</v>
      </c>
      <c r="F940" s="117">
        <v>1.455604075691412E-3</v>
      </c>
      <c r="G940" s="117">
        <v>7.1123755334281653E-4</v>
      </c>
      <c r="H940" s="117">
        <v>6.9204152249134946E-4</v>
      </c>
      <c r="I940" s="117">
        <v>0</v>
      </c>
      <c r="J940" s="117">
        <v>2.5806451612903226E-3</v>
      </c>
      <c r="K940" s="117">
        <v>0</v>
      </c>
      <c r="L940" s="117">
        <v>0</v>
      </c>
      <c r="M940" s="117">
        <v>0</v>
      </c>
      <c r="N940" s="117">
        <v>6.1842918985776133E-4</v>
      </c>
      <c r="O940" s="117">
        <v>6.1842918985776133E-4</v>
      </c>
    </row>
    <row r="941" spans="1:15" ht="15" x14ac:dyDescent="0.25">
      <c r="A941" s="105">
        <v>70</v>
      </c>
      <c r="B941" s="105" t="s">
        <v>699</v>
      </c>
      <c r="C941" s="116" t="s">
        <v>2323</v>
      </c>
      <c r="D941" s="118" t="s">
        <v>1196</v>
      </c>
      <c r="E941" s="119">
        <v>0</v>
      </c>
      <c r="F941" s="119">
        <v>2.7855153203342618E-3</v>
      </c>
      <c r="G941" s="119">
        <v>1.4005602240896359E-3</v>
      </c>
      <c r="H941" s="119">
        <v>2.7816411682892906E-3</v>
      </c>
      <c r="I941" s="119">
        <v>0</v>
      </c>
      <c r="J941" s="119">
        <v>1.2244897959183673E-2</v>
      </c>
      <c r="K941" s="117">
        <v>1.321003963011889E-3</v>
      </c>
      <c r="L941" s="117">
        <v>0</v>
      </c>
      <c r="M941" s="117">
        <v>0</v>
      </c>
      <c r="N941" s="117">
        <v>0</v>
      </c>
      <c r="O941" s="117">
        <v>0</v>
      </c>
    </row>
    <row r="942" spans="1:15" ht="15" x14ac:dyDescent="0.25">
      <c r="A942" s="100">
        <v>70</v>
      </c>
      <c r="B942" s="100" t="s">
        <v>699</v>
      </c>
      <c r="C942" s="116" t="s">
        <v>2324</v>
      </c>
      <c r="D942" s="116" t="s">
        <v>1197</v>
      </c>
      <c r="E942" s="117">
        <v>0.28475415634948709</v>
      </c>
      <c r="F942" s="117">
        <v>0.2317094774136404</v>
      </c>
      <c r="G942" s="117">
        <v>0.24031007751937986</v>
      </c>
      <c r="H942" s="117">
        <v>0.23282907320466006</v>
      </c>
      <c r="I942" s="117">
        <v>0.19788106630211894</v>
      </c>
      <c r="J942" s="117">
        <v>0.28744603121886414</v>
      </c>
      <c r="K942" s="117">
        <v>0.28824020016680568</v>
      </c>
      <c r="L942" s="117">
        <v>0.34176578991455853</v>
      </c>
      <c r="M942" s="117">
        <v>0.42955153949129854</v>
      </c>
      <c r="N942" s="117">
        <v>0.56395153147088517</v>
      </c>
      <c r="O942" s="117">
        <v>0.64602368866328252</v>
      </c>
    </row>
    <row r="943" spans="1:15" ht="15" x14ac:dyDescent="0.25">
      <c r="A943" s="105">
        <v>70</v>
      </c>
      <c r="B943" s="105" t="s">
        <v>699</v>
      </c>
      <c r="C943" s="116" t="s">
        <v>2325</v>
      </c>
      <c r="D943" s="118" t="s">
        <v>1198</v>
      </c>
      <c r="E943" s="119">
        <v>2.3166023166023165E-2</v>
      </c>
      <c r="F943" s="119">
        <v>5.4788791300711001E-2</v>
      </c>
      <c r="G943" s="119">
        <v>7.1868583162217656E-2</v>
      </c>
      <c r="H943" s="119">
        <v>0.12295409181636727</v>
      </c>
      <c r="I943" s="119">
        <v>0.1135168574079802</v>
      </c>
      <c r="J943" s="119">
        <v>0.12581991651759095</v>
      </c>
      <c r="K943" s="117">
        <v>0.13719426482991284</v>
      </c>
      <c r="L943" s="117">
        <v>8.6206896551724144E-2</v>
      </c>
      <c r="M943" s="117">
        <v>8.1236323851203496E-2</v>
      </c>
      <c r="N943" s="117">
        <v>8.5339168490153175E-2</v>
      </c>
      <c r="O943" s="117">
        <v>7.2232903048613017E-2</v>
      </c>
    </row>
    <row r="944" spans="1:15" ht="15" x14ac:dyDescent="0.25">
      <c r="A944" s="100">
        <v>70</v>
      </c>
      <c r="B944" s="100" t="s">
        <v>699</v>
      </c>
      <c r="C944" s="116" t="s">
        <v>2326</v>
      </c>
      <c r="D944" s="116" t="s">
        <v>1199</v>
      </c>
      <c r="E944" s="117">
        <v>0</v>
      </c>
      <c r="F944" s="117">
        <v>0</v>
      </c>
      <c r="G944" s="117">
        <v>0</v>
      </c>
      <c r="H944" s="117">
        <v>0</v>
      </c>
      <c r="I944" s="117">
        <v>0</v>
      </c>
      <c r="J944" s="117">
        <v>9.3896713615023476E-3</v>
      </c>
      <c r="K944" s="117">
        <v>0</v>
      </c>
      <c r="L944" s="117">
        <v>0</v>
      </c>
      <c r="M944" s="117">
        <v>0</v>
      </c>
      <c r="N944" s="117">
        <v>0</v>
      </c>
      <c r="O944" s="117">
        <v>0</v>
      </c>
    </row>
    <row r="945" spans="1:15" ht="15" x14ac:dyDescent="0.25">
      <c r="A945" s="105">
        <v>70</v>
      </c>
      <c r="B945" s="105" t="s">
        <v>699</v>
      </c>
      <c r="C945" s="116" t="s">
        <v>2327</v>
      </c>
      <c r="D945" s="118" t="s">
        <v>1200</v>
      </c>
      <c r="E945" s="119">
        <v>0</v>
      </c>
      <c r="F945" s="119">
        <v>0</v>
      </c>
      <c r="G945" s="119">
        <v>0</v>
      </c>
      <c r="H945" s="119">
        <v>0</v>
      </c>
      <c r="I945" s="119">
        <v>0</v>
      </c>
      <c r="J945" s="119">
        <v>4.6783625730994153E-3</v>
      </c>
      <c r="K945" s="117">
        <v>2.3837902264600714E-3</v>
      </c>
      <c r="L945" s="117">
        <v>0</v>
      </c>
      <c r="M945" s="117">
        <v>0</v>
      </c>
      <c r="N945" s="117">
        <v>0</v>
      </c>
      <c r="O945" s="117">
        <v>0</v>
      </c>
    </row>
    <row r="946" spans="1:15" ht="15" x14ac:dyDescent="0.25">
      <c r="A946" s="100">
        <v>70</v>
      </c>
      <c r="B946" s="100" t="s">
        <v>699</v>
      </c>
      <c r="C946" s="116" t="s">
        <v>2328</v>
      </c>
      <c r="D946" s="116" t="s">
        <v>1201</v>
      </c>
      <c r="E946" s="117">
        <v>0</v>
      </c>
      <c r="F946" s="117">
        <v>1.5756302521008404E-3</v>
      </c>
      <c r="G946" s="117">
        <v>0</v>
      </c>
      <c r="H946" s="117">
        <v>5.0709939148073022E-3</v>
      </c>
      <c r="I946" s="117">
        <v>0</v>
      </c>
      <c r="J946" s="117">
        <v>1.0931558935361217E-2</v>
      </c>
      <c r="K946" s="117">
        <v>0</v>
      </c>
      <c r="L946" s="117">
        <v>0</v>
      </c>
      <c r="M946" s="117">
        <v>0</v>
      </c>
      <c r="N946" s="117">
        <v>0</v>
      </c>
      <c r="O946" s="117">
        <v>0</v>
      </c>
    </row>
    <row r="947" spans="1:15" ht="15" x14ac:dyDescent="0.25">
      <c r="A947" s="105">
        <v>70</v>
      </c>
      <c r="B947" s="105" t="s">
        <v>699</v>
      </c>
      <c r="C947" s="116" t="s">
        <v>2329</v>
      </c>
      <c r="D947" s="118" t="s">
        <v>1202</v>
      </c>
      <c r="E947" s="119">
        <v>0</v>
      </c>
      <c r="F947" s="119">
        <v>6.6577896138482028E-4</v>
      </c>
      <c r="G947" s="119">
        <v>0</v>
      </c>
      <c r="H947" s="119">
        <v>0</v>
      </c>
      <c r="I947" s="119">
        <v>0</v>
      </c>
      <c r="J947" s="119">
        <v>0</v>
      </c>
      <c r="K947" s="117">
        <v>0</v>
      </c>
      <c r="L947" s="117">
        <v>0</v>
      </c>
      <c r="M947" s="117">
        <v>0</v>
      </c>
      <c r="N947" s="117">
        <v>0</v>
      </c>
      <c r="O947" s="117">
        <v>0</v>
      </c>
    </row>
    <row r="948" spans="1:15" ht="15" x14ac:dyDescent="0.25">
      <c r="A948" s="100">
        <v>70</v>
      </c>
      <c r="B948" s="100" t="s">
        <v>699</v>
      </c>
      <c r="C948" s="116" t="s">
        <v>2330</v>
      </c>
      <c r="D948" s="116" t="s">
        <v>291</v>
      </c>
      <c r="E948" s="117">
        <v>5.232558139534884E-2</v>
      </c>
      <c r="F948" s="117">
        <v>3.7178265014299335E-2</v>
      </c>
      <c r="G948" s="117">
        <v>5.4358013120899717E-2</v>
      </c>
      <c r="H948" s="117">
        <v>5.1803885291396852E-2</v>
      </c>
      <c r="I948" s="117">
        <v>4.5863309352517985E-2</v>
      </c>
      <c r="J948" s="117">
        <v>2.0017406440382943E-2</v>
      </c>
      <c r="K948" s="117">
        <v>1.8196856906534328E-2</v>
      </c>
      <c r="L948" s="117">
        <v>4.0225261464199517E-2</v>
      </c>
      <c r="M948" s="117">
        <v>6.0048038430744598E-2</v>
      </c>
      <c r="N948" s="117">
        <v>5.2884615384615384E-2</v>
      </c>
      <c r="O948" s="117">
        <v>5.3140096618357488E-2</v>
      </c>
    </row>
    <row r="949" spans="1:15" ht="15" x14ac:dyDescent="0.25">
      <c r="A949" s="105">
        <v>70</v>
      </c>
      <c r="B949" s="105" t="s">
        <v>699</v>
      </c>
      <c r="C949" s="116" t="s">
        <v>2331</v>
      </c>
      <c r="D949" s="118" t="s">
        <v>1203</v>
      </c>
      <c r="E949" s="119">
        <v>0</v>
      </c>
      <c r="F949" s="119">
        <v>6.0773480662983425E-3</v>
      </c>
      <c r="G949" s="119">
        <v>0</v>
      </c>
      <c r="H949" s="119">
        <v>0</v>
      </c>
      <c r="I949" s="119">
        <v>0</v>
      </c>
      <c r="J949" s="119">
        <v>5.6730273336771534E-3</v>
      </c>
      <c r="K949" s="117">
        <v>5.1020408163265311E-4</v>
      </c>
      <c r="L949" s="117">
        <v>0</v>
      </c>
      <c r="M949" s="117">
        <v>0</v>
      </c>
      <c r="N949" s="117">
        <v>0</v>
      </c>
      <c r="O949" s="117">
        <v>0</v>
      </c>
    </row>
    <row r="950" spans="1:15" ht="15" x14ac:dyDescent="0.25">
      <c r="A950" s="100">
        <v>70</v>
      </c>
      <c r="B950" s="100" t="s">
        <v>699</v>
      </c>
      <c r="C950" s="116" t="s">
        <v>2332</v>
      </c>
      <c r="D950" s="116" t="s">
        <v>1204</v>
      </c>
      <c r="E950" s="117">
        <v>0</v>
      </c>
      <c r="F950" s="117">
        <v>0</v>
      </c>
      <c r="G950" s="117">
        <v>0</v>
      </c>
      <c r="H950" s="117">
        <v>6.6979236436704619E-4</v>
      </c>
      <c r="I950" s="117">
        <v>1.3469119579500657E-2</v>
      </c>
      <c r="J950" s="117">
        <v>2.315989847715736E-2</v>
      </c>
      <c r="K950" s="117">
        <v>2.0420603474550443E-2</v>
      </c>
      <c r="L950" s="117">
        <v>2.6590976994323275E-2</v>
      </c>
      <c r="M950" s="117">
        <v>2.7051129607609987E-2</v>
      </c>
      <c r="N950" s="117">
        <v>1.7549077929803689E-2</v>
      </c>
      <c r="O950" s="117">
        <v>8.0524903071875938E-3</v>
      </c>
    </row>
    <row r="951" spans="1:15" ht="15" x14ac:dyDescent="0.25">
      <c r="A951" s="105">
        <v>70</v>
      </c>
      <c r="B951" s="105" t="s">
        <v>699</v>
      </c>
      <c r="C951" s="116" t="s">
        <v>2333</v>
      </c>
      <c r="D951" s="118" t="s">
        <v>1205</v>
      </c>
      <c r="E951" s="119">
        <v>0</v>
      </c>
      <c r="F951" s="119">
        <v>5.0377833753148613E-3</v>
      </c>
      <c r="G951" s="119">
        <v>0</v>
      </c>
      <c r="H951" s="119">
        <v>0</v>
      </c>
      <c r="I951" s="119">
        <v>0</v>
      </c>
      <c r="J951" s="119">
        <v>3.843197540353574E-3</v>
      </c>
      <c r="K951" s="117">
        <v>0</v>
      </c>
      <c r="L951" s="117">
        <v>0</v>
      </c>
      <c r="M951" s="117">
        <v>0</v>
      </c>
      <c r="N951" s="117">
        <v>0</v>
      </c>
      <c r="O951" s="117">
        <v>0</v>
      </c>
    </row>
    <row r="952" spans="1:15" ht="15" x14ac:dyDescent="0.25">
      <c r="A952" s="100">
        <v>70</v>
      </c>
      <c r="B952" s="100" t="s">
        <v>699</v>
      </c>
      <c r="C952" s="116" t="s">
        <v>2334</v>
      </c>
      <c r="D952" s="116" t="s">
        <v>1206</v>
      </c>
      <c r="E952" s="117">
        <v>0</v>
      </c>
      <c r="F952" s="117">
        <v>3.2085561497326204E-3</v>
      </c>
      <c r="G952" s="117">
        <v>0</v>
      </c>
      <c r="H952" s="117">
        <v>9.4836670179135937E-3</v>
      </c>
      <c r="I952" s="117">
        <v>1.5715034049240441E-3</v>
      </c>
      <c r="J952" s="117">
        <v>7.7359463641052091E-3</v>
      </c>
      <c r="K952" s="117">
        <v>3.0880082346886259E-3</v>
      </c>
      <c r="L952" s="117">
        <v>1.5511892450879006E-3</v>
      </c>
      <c r="M952" s="117">
        <v>0</v>
      </c>
      <c r="N952" s="117">
        <v>1.0384215991692627E-3</v>
      </c>
      <c r="O952" s="117">
        <v>0</v>
      </c>
    </row>
    <row r="953" spans="1:15" ht="15" x14ac:dyDescent="0.25">
      <c r="A953" s="105">
        <v>70</v>
      </c>
      <c r="B953" s="105" t="s">
        <v>699</v>
      </c>
      <c r="C953" s="116" t="s">
        <v>2335</v>
      </c>
      <c r="D953" s="118" t="s">
        <v>1207</v>
      </c>
      <c r="E953" s="119">
        <v>1.4007782101167316E-2</v>
      </c>
      <c r="F953" s="119">
        <v>3.0211480362537764E-3</v>
      </c>
      <c r="G953" s="119">
        <v>0</v>
      </c>
      <c r="H953" s="119">
        <v>0</v>
      </c>
      <c r="I953" s="119">
        <v>0</v>
      </c>
      <c r="J953" s="119">
        <v>1.3253810470510272E-3</v>
      </c>
      <c r="K953" s="117">
        <v>1.9047619047619048E-3</v>
      </c>
      <c r="L953" s="117">
        <v>0</v>
      </c>
      <c r="M953" s="117">
        <v>0</v>
      </c>
      <c r="N953" s="117">
        <v>0</v>
      </c>
      <c r="O953" s="117">
        <v>0</v>
      </c>
    </row>
    <row r="954" spans="1:15" ht="15" x14ac:dyDescent="0.25">
      <c r="A954" s="100">
        <v>70</v>
      </c>
      <c r="B954" s="100" t="s">
        <v>699</v>
      </c>
      <c r="C954" s="116" t="s">
        <v>2336</v>
      </c>
      <c r="D954" s="116" t="s">
        <v>1208</v>
      </c>
      <c r="E954" s="117">
        <v>1.0366624525916562E-2</v>
      </c>
      <c r="F954" s="117">
        <v>2.7479390457157134E-3</v>
      </c>
      <c r="G954" s="117">
        <v>0</v>
      </c>
      <c r="H954" s="117">
        <v>2.3866348448687351E-4</v>
      </c>
      <c r="I954" s="117">
        <v>0</v>
      </c>
      <c r="J954" s="117">
        <v>5.4054054054054057E-3</v>
      </c>
      <c r="K954" s="117">
        <v>2.1630975556997619E-4</v>
      </c>
      <c r="L954" s="117">
        <v>0</v>
      </c>
      <c r="M954" s="117">
        <v>0</v>
      </c>
      <c r="N954" s="117">
        <v>0</v>
      </c>
      <c r="O954" s="117">
        <v>0</v>
      </c>
    </row>
    <row r="955" spans="1:15" ht="15" x14ac:dyDescent="0.25">
      <c r="A955" s="105">
        <v>70</v>
      </c>
      <c r="B955" s="105" t="s">
        <v>699</v>
      </c>
      <c r="C955" s="116" t="s">
        <v>2337</v>
      </c>
      <c r="D955" s="118" t="s">
        <v>1209</v>
      </c>
      <c r="E955" s="119">
        <v>0</v>
      </c>
      <c r="F955" s="119">
        <v>3.9108330074305825E-4</v>
      </c>
      <c r="G955" s="119">
        <v>0</v>
      </c>
      <c r="H955" s="119">
        <v>1.1498658489842851E-3</v>
      </c>
      <c r="I955" s="119">
        <v>0</v>
      </c>
      <c r="J955" s="119">
        <v>1.1640596580574755E-2</v>
      </c>
      <c r="K955" s="117">
        <v>5.7553956834532375E-3</v>
      </c>
      <c r="L955" s="117">
        <v>5.3609721229449609E-3</v>
      </c>
      <c r="M955" s="117">
        <v>4.9875311720698253E-3</v>
      </c>
      <c r="N955" s="117">
        <v>4.9910873440285209E-3</v>
      </c>
      <c r="O955" s="117">
        <v>2.1489971346704871E-3</v>
      </c>
    </row>
    <row r="956" spans="1:15" ht="15" x14ac:dyDescent="0.25">
      <c r="A956" s="100">
        <v>70</v>
      </c>
      <c r="B956" s="100" t="s">
        <v>699</v>
      </c>
      <c r="C956" s="116" t="s">
        <v>2338</v>
      </c>
      <c r="D956" s="116" t="s">
        <v>1210</v>
      </c>
      <c r="E956" s="117">
        <v>0</v>
      </c>
      <c r="F956" s="117">
        <v>5.5762081784386614E-3</v>
      </c>
      <c r="G956" s="117">
        <v>0</v>
      </c>
      <c r="H956" s="117">
        <v>9.0009000900090005E-4</v>
      </c>
      <c r="I956" s="117">
        <v>0</v>
      </c>
      <c r="J956" s="117">
        <v>2.2127659574468085E-2</v>
      </c>
      <c r="K956" s="117">
        <v>0</v>
      </c>
      <c r="L956" s="117">
        <v>0</v>
      </c>
      <c r="M956" s="117">
        <v>0</v>
      </c>
      <c r="N956" s="117">
        <v>0</v>
      </c>
      <c r="O956" s="117">
        <v>0</v>
      </c>
    </row>
    <row r="957" spans="1:15" ht="15" x14ac:dyDescent="0.25">
      <c r="A957" s="105">
        <v>70</v>
      </c>
      <c r="B957" s="105" t="s">
        <v>699</v>
      </c>
      <c r="C957" s="116" t="s">
        <v>2339</v>
      </c>
      <c r="D957" s="118" t="s">
        <v>1211</v>
      </c>
      <c r="E957" s="119">
        <v>5.8170606372045221E-2</v>
      </c>
      <c r="F957" s="119">
        <v>4.3389692401711144E-2</v>
      </c>
      <c r="G957" s="119">
        <v>2.8336012861736336E-2</v>
      </c>
      <c r="H957" s="119">
        <v>2.1649281637472939E-3</v>
      </c>
      <c r="I957" s="119">
        <v>9.4013814274750574E-3</v>
      </c>
      <c r="J957" s="119">
        <v>9.2902266815310299E-3</v>
      </c>
      <c r="K957" s="117">
        <v>7.9423716291097159E-3</v>
      </c>
      <c r="L957" s="117">
        <v>5.3397164426440807E-3</v>
      </c>
      <c r="M957" s="117">
        <v>4.4060950982192032E-3</v>
      </c>
      <c r="N957" s="117">
        <v>4.4190756766709629E-3</v>
      </c>
      <c r="O957" s="117">
        <v>2.0328959526889671E-3</v>
      </c>
    </row>
    <row r="958" spans="1:15" ht="15" x14ac:dyDescent="0.25">
      <c r="A958" s="100">
        <v>70</v>
      </c>
      <c r="B958" s="100" t="s">
        <v>699</v>
      </c>
      <c r="C958" s="116" t="s">
        <v>2340</v>
      </c>
      <c r="D958" s="116" t="s">
        <v>1212</v>
      </c>
      <c r="E958" s="117">
        <v>1.6776241215143959E-2</v>
      </c>
      <c r="F958" s="117">
        <v>1.1301989150090416E-2</v>
      </c>
      <c r="G958" s="117">
        <v>4.8495734171531205E-2</v>
      </c>
      <c r="H958" s="117">
        <v>2.2163120567375886E-4</v>
      </c>
      <c r="I958" s="117">
        <v>0</v>
      </c>
      <c r="J958" s="117">
        <v>1.9104224156230099E-3</v>
      </c>
      <c r="K958" s="117">
        <v>2.0181634712411706E-4</v>
      </c>
      <c r="L958" s="117">
        <v>0</v>
      </c>
      <c r="M958" s="117">
        <v>0</v>
      </c>
      <c r="N958" s="117">
        <v>0</v>
      </c>
      <c r="O958" s="117">
        <v>0</v>
      </c>
    </row>
    <row r="959" spans="1:15" ht="15" x14ac:dyDescent="0.25">
      <c r="A959" s="105">
        <v>70</v>
      </c>
      <c r="B959" s="105" t="s">
        <v>699</v>
      </c>
      <c r="C959" s="116" t="s">
        <v>2341</v>
      </c>
      <c r="D959" s="118" t="s">
        <v>1213</v>
      </c>
      <c r="E959" s="119">
        <v>0</v>
      </c>
      <c r="F959" s="119">
        <v>3.9708802117802778E-3</v>
      </c>
      <c r="G959" s="119">
        <v>6.5876152832674575E-4</v>
      </c>
      <c r="H959" s="119">
        <v>1.9659239842726079E-3</v>
      </c>
      <c r="I959" s="119">
        <v>0</v>
      </c>
      <c r="J959" s="119">
        <v>3.8046924540266328E-3</v>
      </c>
      <c r="K959" s="117">
        <v>6.215040397762585E-4</v>
      </c>
      <c r="L959" s="117">
        <v>0</v>
      </c>
      <c r="M959" s="117">
        <v>0</v>
      </c>
      <c r="N959" s="117">
        <v>0</v>
      </c>
      <c r="O959" s="117">
        <v>0</v>
      </c>
    </row>
    <row r="960" spans="1:15" ht="15" x14ac:dyDescent="0.25">
      <c r="A960" s="100">
        <v>70</v>
      </c>
      <c r="B960" s="100" t="s">
        <v>699</v>
      </c>
      <c r="C960" s="116" t="s">
        <v>2342</v>
      </c>
      <c r="D960" s="116" t="s">
        <v>1214</v>
      </c>
      <c r="E960" s="117">
        <v>6.2716429395921508E-2</v>
      </c>
      <c r="F960" s="117">
        <v>4.1037553232675182E-2</v>
      </c>
      <c r="G960" s="117">
        <v>0</v>
      </c>
      <c r="H960" s="117">
        <v>1.9387359441644049E-3</v>
      </c>
      <c r="I960" s="117">
        <v>1.7394665635871664E-2</v>
      </c>
      <c r="J960" s="117">
        <v>1.8560606060606062E-2</v>
      </c>
      <c r="K960" s="117">
        <v>2.1965748324646314E-2</v>
      </c>
      <c r="L960" s="117">
        <v>2.7448071216617211E-2</v>
      </c>
      <c r="M960" s="117">
        <v>3.1469825990373936E-2</v>
      </c>
      <c r="N960" s="117">
        <v>2.8263294905169208E-2</v>
      </c>
      <c r="O960" s="117">
        <v>2.0576131687242798E-2</v>
      </c>
    </row>
    <row r="961" spans="1:15" ht="15" x14ac:dyDescent="0.25">
      <c r="A961" s="105">
        <v>70</v>
      </c>
      <c r="B961" s="105" t="s">
        <v>699</v>
      </c>
      <c r="C961" s="116" t="s">
        <v>2343</v>
      </c>
      <c r="D961" s="118" t="s">
        <v>699</v>
      </c>
      <c r="E961" s="119">
        <v>0</v>
      </c>
      <c r="F961" s="119">
        <v>0</v>
      </c>
      <c r="G961" s="119">
        <v>0</v>
      </c>
      <c r="H961" s="119">
        <v>0</v>
      </c>
      <c r="I961" s="119">
        <v>0</v>
      </c>
      <c r="J961" s="119">
        <v>1.2427506213753107E-3</v>
      </c>
      <c r="K961" s="117">
        <v>4.051863857374392E-4</v>
      </c>
      <c r="L961" s="117">
        <v>0</v>
      </c>
      <c r="M961" s="117">
        <v>0</v>
      </c>
      <c r="N961" s="117">
        <v>0</v>
      </c>
      <c r="O961" s="117">
        <v>0</v>
      </c>
    </row>
    <row r="962" spans="1:15" ht="15" x14ac:dyDescent="0.25">
      <c r="A962" s="100">
        <v>70</v>
      </c>
      <c r="B962" s="100" t="s">
        <v>699</v>
      </c>
      <c r="C962" s="116" t="s">
        <v>2344</v>
      </c>
      <c r="D962" s="116" t="s">
        <v>1215</v>
      </c>
      <c r="E962" s="117">
        <v>2.188034188034188E-2</v>
      </c>
      <c r="F962" s="117">
        <v>1.090289608177172E-2</v>
      </c>
      <c r="G962" s="117">
        <v>7.4702886247877756E-3</v>
      </c>
      <c r="H962" s="117">
        <v>1.6415410385259632E-2</v>
      </c>
      <c r="I962" s="117">
        <v>7.9286422200198214E-3</v>
      </c>
      <c r="J962" s="117">
        <v>1.3920362576885724E-2</v>
      </c>
      <c r="K962" s="117">
        <v>0</v>
      </c>
      <c r="L962" s="117">
        <v>0</v>
      </c>
      <c r="M962" s="117">
        <v>0</v>
      </c>
      <c r="N962" s="117">
        <v>0</v>
      </c>
      <c r="O962" s="117">
        <v>1.0689990281827016E-2</v>
      </c>
    </row>
    <row r="963" spans="1:15" ht="15" x14ac:dyDescent="0.25">
      <c r="A963" s="105">
        <v>70</v>
      </c>
      <c r="B963" s="105" t="s">
        <v>699</v>
      </c>
      <c r="C963" s="116" t="s">
        <v>2345</v>
      </c>
      <c r="D963" s="118" t="s">
        <v>1216</v>
      </c>
      <c r="E963" s="119">
        <v>0</v>
      </c>
      <c r="F963" s="119">
        <v>1.6910935738444193E-3</v>
      </c>
      <c r="G963" s="119">
        <v>0</v>
      </c>
      <c r="H963" s="119">
        <v>5.4854635216675812E-4</v>
      </c>
      <c r="I963" s="119">
        <v>0</v>
      </c>
      <c r="J963" s="119">
        <v>4.140786749482402E-3</v>
      </c>
      <c r="K963" s="117">
        <v>6.6632496155817525E-2</v>
      </c>
      <c r="L963" s="117">
        <v>0</v>
      </c>
      <c r="M963" s="117">
        <v>0</v>
      </c>
      <c r="N963" s="117">
        <v>0</v>
      </c>
      <c r="O963" s="117">
        <v>0</v>
      </c>
    </row>
    <row r="964" spans="1:15" ht="15" x14ac:dyDescent="0.25">
      <c r="A964" s="100">
        <v>73</v>
      </c>
      <c r="B964" s="100" t="s">
        <v>1217</v>
      </c>
      <c r="C964" s="116" t="s">
        <v>2346</v>
      </c>
      <c r="D964" s="116" t="s">
        <v>1218</v>
      </c>
      <c r="E964" s="117">
        <v>0.85161555430598213</v>
      </c>
      <c r="F964" s="117">
        <v>0.85023539066211717</v>
      </c>
      <c r="G964" s="117">
        <v>0.86515161297264731</v>
      </c>
      <c r="H964" s="117">
        <v>0.8676549230999594</v>
      </c>
      <c r="I964" s="117">
        <v>0.83039400419198439</v>
      </c>
      <c r="J964" s="117">
        <v>0.77343039126478619</v>
      </c>
      <c r="K964" s="117">
        <v>0.8802206297139753</v>
      </c>
      <c r="L964" s="117">
        <v>0.7878055444628933</v>
      </c>
      <c r="M964" s="117">
        <v>0.81114946937731747</v>
      </c>
      <c r="N964" s="117">
        <v>0.82235156148199628</v>
      </c>
      <c r="O964" s="117">
        <v>0.83532251278758218</v>
      </c>
    </row>
    <row r="965" spans="1:15" ht="15" x14ac:dyDescent="0.25">
      <c r="A965" s="105">
        <v>73</v>
      </c>
      <c r="B965" s="105" t="s">
        <v>1217</v>
      </c>
      <c r="C965" s="116" t="s">
        <v>2347</v>
      </c>
      <c r="D965" s="118" t="s">
        <v>1219</v>
      </c>
      <c r="E965" s="119">
        <v>0</v>
      </c>
      <c r="F965" s="119">
        <v>0</v>
      </c>
      <c r="G965" s="119">
        <v>0</v>
      </c>
      <c r="H965" s="119">
        <v>0</v>
      </c>
      <c r="I965" s="119">
        <v>0</v>
      </c>
      <c r="J965" s="119">
        <v>5.9347181008902079E-3</v>
      </c>
      <c r="K965" s="117">
        <v>0</v>
      </c>
      <c r="L965" s="117">
        <v>0</v>
      </c>
      <c r="M965" s="117">
        <v>0</v>
      </c>
      <c r="N965" s="117">
        <v>0</v>
      </c>
      <c r="O965" s="117">
        <v>0</v>
      </c>
    </row>
    <row r="966" spans="1:15" ht="15" x14ac:dyDescent="0.25">
      <c r="A966" s="100">
        <v>73</v>
      </c>
      <c r="B966" s="100" t="s">
        <v>1217</v>
      </c>
      <c r="C966" s="116" t="s">
        <v>2348</v>
      </c>
      <c r="D966" s="116" t="s">
        <v>1220</v>
      </c>
      <c r="E966" s="117">
        <v>7.2886297376093298E-2</v>
      </c>
      <c r="F966" s="117">
        <v>0</v>
      </c>
      <c r="G966" s="117">
        <v>0</v>
      </c>
      <c r="H966" s="117">
        <v>1.4814814814814814E-3</v>
      </c>
      <c r="I966" s="117">
        <v>0</v>
      </c>
      <c r="J966" s="117">
        <v>2.8735632183908046E-3</v>
      </c>
      <c r="K966" s="117">
        <v>0</v>
      </c>
      <c r="L966" s="117">
        <v>0</v>
      </c>
      <c r="M966" s="117">
        <v>0</v>
      </c>
      <c r="N966" s="117">
        <v>0</v>
      </c>
      <c r="O966" s="117">
        <v>0</v>
      </c>
    </row>
    <row r="967" spans="1:15" ht="15" x14ac:dyDescent="0.25">
      <c r="A967" s="105">
        <v>73</v>
      </c>
      <c r="B967" s="105" t="s">
        <v>1217</v>
      </c>
      <c r="C967" s="116" t="s">
        <v>2349</v>
      </c>
      <c r="D967" s="118" t="s">
        <v>1221</v>
      </c>
      <c r="E967" s="119">
        <v>0</v>
      </c>
      <c r="F967" s="119">
        <v>0</v>
      </c>
      <c r="G967" s="119">
        <v>0</v>
      </c>
      <c r="H967" s="119">
        <v>0</v>
      </c>
      <c r="I967" s="119">
        <v>0</v>
      </c>
      <c r="J967" s="119">
        <v>0</v>
      </c>
      <c r="K967" s="117">
        <v>0</v>
      </c>
      <c r="L967" s="117">
        <v>0</v>
      </c>
      <c r="M967" s="117">
        <v>0</v>
      </c>
      <c r="N967" s="117">
        <v>0</v>
      </c>
      <c r="O967" s="117">
        <v>0</v>
      </c>
    </row>
    <row r="968" spans="1:15" ht="15" x14ac:dyDescent="0.25">
      <c r="A968" s="100">
        <v>73</v>
      </c>
      <c r="B968" s="100" t="s">
        <v>1217</v>
      </c>
      <c r="C968" s="116" t="s">
        <v>2350</v>
      </c>
      <c r="D968" s="116" t="s">
        <v>1222</v>
      </c>
      <c r="E968" s="117">
        <v>0</v>
      </c>
      <c r="F968" s="117">
        <v>0</v>
      </c>
      <c r="G968" s="117">
        <v>4.5977011494252873E-2</v>
      </c>
      <c r="H968" s="117">
        <v>0</v>
      </c>
      <c r="I968" s="117">
        <v>0</v>
      </c>
      <c r="J968" s="117">
        <v>0</v>
      </c>
      <c r="K968" s="117">
        <v>0</v>
      </c>
      <c r="L968" s="117">
        <v>0</v>
      </c>
      <c r="M968" s="117">
        <v>0</v>
      </c>
      <c r="N968" s="117">
        <v>0</v>
      </c>
      <c r="O968" s="117">
        <v>0</v>
      </c>
    </row>
    <row r="969" spans="1:15" ht="15" x14ac:dyDescent="0.25">
      <c r="A969" s="105">
        <v>73</v>
      </c>
      <c r="B969" s="105" t="s">
        <v>1217</v>
      </c>
      <c r="C969" s="116" t="s">
        <v>2351</v>
      </c>
      <c r="D969" s="118" t="s">
        <v>1223</v>
      </c>
      <c r="E969" s="119">
        <v>3.6097560975609753E-2</v>
      </c>
      <c r="F969" s="119">
        <v>3.7111334002006016E-2</v>
      </c>
      <c r="G969" s="119">
        <v>0</v>
      </c>
      <c r="H969" s="119">
        <v>3.0612244897959182E-3</v>
      </c>
      <c r="I969" s="119">
        <v>0</v>
      </c>
      <c r="J969" s="119">
        <v>1.0672358591248667E-3</v>
      </c>
      <c r="K969" s="117">
        <v>0</v>
      </c>
      <c r="L969" s="117">
        <v>0</v>
      </c>
      <c r="M969" s="117">
        <v>0</v>
      </c>
      <c r="N969" s="117">
        <v>0</v>
      </c>
      <c r="O969" s="117">
        <v>0</v>
      </c>
    </row>
    <row r="970" spans="1:15" ht="15" x14ac:dyDescent="0.25">
      <c r="A970" s="100">
        <v>73</v>
      </c>
      <c r="B970" s="100" t="s">
        <v>1217</v>
      </c>
      <c r="C970" s="116" t="s">
        <v>2352</v>
      </c>
      <c r="D970" s="116" t="s">
        <v>1224</v>
      </c>
      <c r="E970" s="117">
        <v>2.9498525073746312E-3</v>
      </c>
      <c r="F970" s="117">
        <v>0</v>
      </c>
      <c r="G970" s="117">
        <v>0</v>
      </c>
      <c r="H970" s="117">
        <v>0</v>
      </c>
      <c r="I970" s="117">
        <v>0</v>
      </c>
      <c r="J970" s="117">
        <v>0</v>
      </c>
      <c r="K970" s="117">
        <v>0</v>
      </c>
      <c r="L970" s="117">
        <v>0</v>
      </c>
      <c r="M970" s="117">
        <v>2.9205607476635513E-3</v>
      </c>
      <c r="N970" s="117">
        <v>2.9585798816568047E-3</v>
      </c>
      <c r="O970" s="117">
        <v>1.5578190533253445E-2</v>
      </c>
    </row>
    <row r="971" spans="1:15" ht="15" x14ac:dyDescent="0.25">
      <c r="A971" s="105">
        <v>73</v>
      </c>
      <c r="B971" s="105" t="s">
        <v>1217</v>
      </c>
      <c r="C971" s="116" t="s">
        <v>2353</v>
      </c>
      <c r="D971" s="118" t="s">
        <v>1225</v>
      </c>
      <c r="E971" s="119">
        <v>0.11069418386491557</v>
      </c>
      <c r="F971" s="119">
        <v>2.1929824561403508E-2</v>
      </c>
      <c r="G971" s="119">
        <v>8.2226438962681846E-3</v>
      </c>
      <c r="H971" s="119">
        <v>0</v>
      </c>
      <c r="I971" s="119">
        <v>0</v>
      </c>
      <c r="J971" s="119">
        <v>0</v>
      </c>
      <c r="K971" s="117">
        <v>0</v>
      </c>
      <c r="L971" s="117">
        <v>7.063882063882064E-2</v>
      </c>
      <c r="M971" s="117">
        <v>5.0092764378478663E-2</v>
      </c>
      <c r="N971" s="117">
        <v>3.954802259887006E-2</v>
      </c>
      <c r="O971" s="117">
        <v>2.7493606138107418E-2</v>
      </c>
    </row>
    <row r="972" spans="1:15" ht="15" x14ac:dyDescent="0.25">
      <c r="A972" s="100">
        <v>73</v>
      </c>
      <c r="B972" s="100" t="s">
        <v>1217</v>
      </c>
      <c r="C972" s="116" t="s">
        <v>2354</v>
      </c>
      <c r="D972" s="116" t="s">
        <v>1226</v>
      </c>
      <c r="E972" s="117">
        <v>0.1111111111111111</v>
      </c>
      <c r="F972" s="117">
        <v>8.5852478839177751E-2</v>
      </c>
      <c r="G972" s="117">
        <v>5.8472553699284009E-2</v>
      </c>
      <c r="H972" s="117">
        <v>5.6422569027611044E-2</v>
      </c>
      <c r="I972" s="117">
        <v>1.1737089201877935E-3</v>
      </c>
      <c r="J972" s="117">
        <v>0</v>
      </c>
      <c r="K972" s="117">
        <v>0</v>
      </c>
      <c r="L972" s="117">
        <v>0</v>
      </c>
      <c r="M972" s="117">
        <v>0</v>
      </c>
      <c r="N972" s="117">
        <v>0</v>
      </c>
      <c r="O972" s="117">
        <v>0</v>
      </c>
    </row>
    <row r="973" spans="1:15" ht="15" x14ac:dyDescent="0.25">
      <c r="A973" s="105">
        <v>73</v>
      </c>
      <c r="B973" s="105" t="s">
        <v>1217</v>
      </c>
      <c r="C973" s="116" t="s">
        <v>2355</v>
      </c>
      <c r="D973" s="118" t="s">
        <v>1227</v>
      </c>
      <c r="E973" s="119">
        <v>2.186878727634195E-2</v>
      </c>
      <c r="F973" s="119">
        <v>0</v>
      </c>
      <c r="G973" s="119">
        <v>0</v>
      </c>
      <c r="H973" s="119">
        <v>0</v>
      </c>
      <c r="I973" s="119">
        <v>0</v>
      </c>
      <c r="J973" s="119">
        <v>0</v>
      </c>
      <c r="K973" s="117">
        <v>0</v>
      </c>
      <c r="L973" s="117">
        <v>0</v>
      </c>
      <c r="M973" s="117">
        <v>0</v>
      </c>
      <c r="N973" s="117">
        <v>0</v>
      </c>
      <c r="O973" s="117">
        <v>0</v>
      </c>
    </row>
    <row r="974" spans="1:15" ht="15" x14ac:dyDescent="0.25">
      <c r="A974" s="100">
        <v>73</v>
      </c>
      <c r="B974" s="100" t="s">
        <v>1217</v>
      </c>
      <c r="C974" s="116" t="s">
        <v>2356</v>
      </c>
      <c r="D974" s="116" t="s">
        <v>1228</v>
      </c>
      <c r="E974" s="117">
        <v>0.11255314388006266</v>
      </c>
      <c r="F974" s="117">
        <v>0.10613524406627856</v>
      </c>
      <c r="G974" s="117">
        <v>0.12880824372759855</v>
      </c>
      <c r="H974" s="117">
        <v>0.22834821428571428</v>
      </c>
      <c r="I974" s="117">
        <v>0.18315181151366972</v>
      </c>
      <c r="J974" s="117">
        <v>0.18053409843301699</v>
      </c>
      <c r="K974" s="117">
        <v>0.19164204305614183</v>
      </c>
      <c r="L974" s="117">
        <v>0.22696957065443935</v>
      </c>
      <c r="M974" s="117">
        <v>0.2103934357248054</v>
      </c>
      <c r="N974" s="117">
        <v>0.23219616204690832</v>
      </c>
      <c r="O974" s="117">
        <v>0.21491891891891893</v>
      </c>
    </row>
    <row r="975" spans="1:15" ht="15" x14ac:dyDescent="0.25">
      <c r="A975" s="105">
        <v>73</v>
      </c>
      <c r="B975" s="105" t="s">
        <v>1217</v>
      </c>
      <c r="C975" s="116" t="s">
        <v>2357</v>
      </c>
      <c r="D975" s="118" t="s">
        <v>1229</v>
      </c>
      <c r="E975" s="119">
        <v>5.3484602917341979E-2</v>
      </c>
      <c r="F975" s="119">
        <v>0</v>
      </c>
      <c r="G975" s="119">
        <v>0</v>
      </c>
      <c r="H975" s="119">
        <v>0</v>
      </c>
      <c r="I975" s="119">
        <v>0</v>
      </c>
      <c r="J975" s="119">
        <v>0</v>
      </c>
      <c r="K975" s="117">
        <v>0</v>
      </c>
      <c r="L975" s="117">
        <v>0</v>
      </c>
      <c r="M975" s="117">
        <v>0</v>
      </c>
      <c r="N975" s="117">
        <v>0</v>
      </c>
      <c r="O975" s="117">
        <v>0</v>
      </c>
    </row>
    <row r="976" spans="1:15" ht="15" x14ac:dyDescent="0.25">
      <c r="A976" s="100">
        <v>73</v>
      </c>
      <c r="B976" s="100" t="s">
        <v>1217</v>
      </c>
      <c r="C976" s="116" t="s">
        <v>2358</v>
      </c>
      <c r="D976" s="116" t="s">
        <v>1230</v>
      </c>
      <c r="E976" s="117">
        <v>2.1796916533758637E-2</v>
      </c>
      <c r="F976" s="117">
        <v>8.0256821829855531E-3</v>
      </c>
      <c r="G976" s="117">
        <v>5.4200542005420054E-4</v>
      </c>
      <c r="H976" s="117">
        <v>0</v>
      </c>
      <c r="I976" s="117">
        <v>0</v>
      </c>
      <c r="J976" s="117">
        <v>0</v>
      </c>
      <c r="K976" s="117">
        <v>5.3191489361702129E-4</v>
      </c>
      <c r="L976" s="117">
        <v>0</v>
      </c>
      <c r="M976" s="117">
        <v>0</v>
      </c>
      <c r="N976" s="117">
        <v>9.2946965554948063E-3</v>
      </c>
      <c r="O976" s="117">
        <v>6.1043285238623754E-3</v>
      </c>
    </row>
    <row r="977" spans="1:15" ht="15" x14ac:dyDescent="0.25">
      <c r="A977" s="105">
        <v>73</v>
      </c>
      <c r="B977" s="105" t="s">
        <v>1217</v>
      </c>
      <c r="C977" s="116" t="s">
        <v>2359</v>
      </c>
      <c r="D977" s="118" t="s">
        <v>1231</v>
      </c>
      <c r="E977" s="119">
        <v>0</v>
      </c>
      <c r="F977" s="119">
        <v>0</v>
      </c>
      <c r="G977" s="119">
        <v>0</v>
      </c>
      <c r="H977" s="119">
        <v>0</v>
      </c>
      <c r="I977" s="119">
        <v>0</v>
      </c>
      <c r="J977" s="119">
        <v>0</v>
      </c>
      <c r="K977" s="117">
        <v>0</v>
      </c>
      <c r="L977" s="117">
        <v>0</v>
      </c>
      <c r="M977" s="117">
        <v>0</v>
      </c>
      <c r="N977" s="117">
        <v>0</v>
      </c>
      <c r="O977" s="117">
        <v>0</v>
      </c>
    </row>
    <row r="978" spans="1:15" ht="15" x14ac:dyDescent="0.25">
      <c r="A978" s="100">
        <v>73</v>
      </c>
      <c r="B978" s="100" t="s">
        <v>1217</v>
      </c>
      <c r="C978" s="116" t="s">
        <v>2360</v>
      </c>
      <c r="D978" s="116" t="s">
        <v>1232</v>
      </c>
      <c r="E978" s="117">
        <v>6.9591527987897125E-2</v>
      </c>
      <c r="F978" s="117">
        <v>1.0769230769230769E-2</v>
      </c>
      <c r="G978" s="117">
        <v>0</v>
      </c>
      <c r="H978" s="117">
        <v>0</v>
      </c>
      <c r="I978" s="117">
        <v>0</v>
      </c>
      <c r="J978" s="117">
        <v>0</v>
      </c>
      <c r="K978" s="117">
        <v>0</v>
      </c>
      <c r="L978" s="117">
        <v>0</v>
      </c>
      <c r="M978" s="117">
        <v>0</v>
      </c>
      <c r="N978" s="117">
        <v>0</v>
      </c>
      <c r="O978" s="117">
        <v>0</v>
      </c>
    </row>
    <row r="979" spans="1:15" ht="15" x14ac:dyDescent="0.25">
      <c r="A979" s="105">
        <v>73</v>
      </c>
      <c r="B979" s="105" t="s">
        <v>1217</v>
      </c>
      <c r="C979" s="116" t="s">
        <v>2361</v>
      </c>
      <c r="D979" s="118" t="s">
        <v>1233</v>
      </c>
      <c r="E979" s="119">
        <v>0.86720554272517325</v>
      </c>
      <c r="F979" s="119">
        <v>0.91160862354892203</v>
      </c>
      <c r="G979" s="119">
        <v>0.93180306054557549</v>
      </c>
      <c r="H979" s="119">
        <v>1.0851913477537438</v>
      </c>
      <c r="I979" s="119">
        <v>1.1781409938913654</v>
      </c>
      <c r="J979" s="119">
        <v>1.2012205178954314</v>
      </c>
      <c r="K979" s="117">
        <v>1.3032042085126734</v>
      </c>
      <c r="L979" s="117">
        <v>1.1578446909667195</v>
      </c>
      <c r="M979" s="117">
        <v>1.1682692307692308</v>
      </c>
      <c r="N979" s="117">
        <v>1.1483534398434954</v>
      </c>
      <c r="O979" s="117">
        <v>1.2127694859038143</v>
      </c>
    </row>
    <row r="980" spans="1:15" ht="15" x14ac:dyDescent="0.25">
      <c r="A980" s="100">
        <v>73</v>
      </c>
      <c r="B980" s="100" t="s">
        <v>1217</v>
      </c>
      <c r="C980" s="116" t="s">
        <v>2362</v>
      </c>
      <c r="D980" s="116" t="s">
        <v>1234</v>
      </c>
      <c r="E980" s="117">
        <v>3.1456953642384107E-2</v>
      </c>
      <c r="F980" s="117">
        <v>0</v>
      </c>
      <c r="G980" s="117">
        <v>0</v>
      </c>
      <c r="H980" s="117">
        <v>0</v>
      </c>
      <c r="I980" s="117">
        <v>0</v>
      </c>
      <c r="J980" s="117">
        <v>1.8552875695732839E-3</v>
      </c>
      <c r="K980" s="117">
        <v>0</v>
      </c>
      <c r="L980" s="117">
        <v>0</v>
      </c>
      <c r="M980" s="117">
        <v>0</v>
      </c>
      <c r="N980" s="117">
        <v>0</v>
      </c>
      <c r="O980" s="117">
        <v>0</v>
      </c>
    </row>
    <row r="981" spans="1:15" ht="15" x14ac:dyDescent="0.25">
      <c r="A981" s="105">
        <v>73</v>
      </c>
      <c r="B981" s="105" t="s">
        <v>1217</v>
      </c>
      <c r="C981" s="116" t="s">
        <v>2363</v>
      </c>
      <c r="D981" s="118" t="s">
        <v>1235</v>
      </c>
      <c r="E981" s="119">
        <v>8.6845466155810985E-2</v>
      </c>
      <c r="F981" s="119">
        <v>0.10627400768245839</v>
      </c>
      <c r="G981" s="119">
        <v>0.14029084687767324</v>
      </c>
      <c r="H981" s="119">
        <v>0.11696658097686376</v>
      </c>
      <c r="I981" s="119">
        <v>9.3321917808219176E-2</v>
      </c>
      <c r="J981" s="119">
        <v>8.2115219260533098E-2</v>
      </c>
      <c r="K981" s="117">
        <v>6.4049586776859499E-2</v>
      </c>
      <c r="L981" s="117">
        <v>5.6239737274220034E-2</v>
      </c>
      <c r="M981" s="117">
        <v>4.4490644490644493E-2</v>
      </c>
      <c r="N981" s="117">
        <v>4.5147679324894517E-2</v>
      </c>
      <c r="O981" s="117">
        <v>3.3462033462033462E-2</v>
      </c>
    </row>
    <row r="982" spans="1:15" ht="15" x14ac:dyDescent="0.25">
      <c r="A982" s="100">
        <v>73</v>
      </c>
      <c r="B982" s="100" t="s">
        <v>1217</v>
      </c>
      <c r="C982" s="116" t="s">
        <v>2364</v>
      </c>
      <c r="D982" s="116" t="s">
        <v>1236</v>
      </c>
      <c r="E982" s="117">
        <v>4.3171114599686027E-2</v>
      </c>
      <c r="F982" s="117">
        <v>3.0866640284922833E-2</v>
      </c>
      <c r="G982" s="117">
        <v>2.380007933359778E-2</v>
      </c>
      <c r="H982" s="117">
        <v>2.2301871764237355E-2</v>
      </c>
      <c r="I982" s="117">
        <v>1.8762475049900199E-2</v>
      </c>
      <c r="J982" s="117">
        <v>2.9726516052318668E-2</v>
      </c>
      <c r="K982" s="117">
        <v>2.115987460815047E-2</v>
      </c>
      <c r="L982" s="117">
        <v>2.9076620825147347E-2</v>
      </c>
      <c r="M982" s="117">
        <v>2.2646007151370679E-2</v>
      </c>
      <c r="N982" s="117">
        <v>2.0242914979757085E-2</v>
      </c>
      <c r="O982" s="117">
        <v>2.1434460016488046E-2</v>
      </c>
    </row>
    <row r="983" spans="1:15" ht="15" x14ac:dyDescent="0.25">
      <c r="A983" s="105">
        <v>73</v>
      </c>
      <c r="B983" s="105" t="s">
        <v>1217</v>
      </c>
      <c r="C983" s="116" t="s">
        <v>2365</v>
      </c>
      <c r="D983" s="118" t="s">
        <v>1237</v>
      </c>
      <c r="E983" s="119">
        <v>1.0505836575875487E-2</v>
      </c>
      <c r="F983" s="119">
        <v>2.6740070782540308E-2</v>
      </c>
      <c r="G983" s="119">
        <v>2.1764938662445589E-2</v>
      </c>
      <c r="H983" s="119">
        <v>1.0744130521289296E-2</v>
      </c>
      <c r="I983" s="119">
        <v>9.1414944356120829E-3</v>
      </c>
      <c r="J983" s="119">
        <v>9.5351609058402856E-3</v>
      </c>
      <c r="K983" s="117">
        <v>3.861003861003861E-4</v>
      </c>
      <c r="L983" s="117">
        <v>0</v>
      </c>
      <c r="M983" s="117">
        <v>0</v>
      </c>
      <c r="N983" s="117">
        <v>3.9619651347068147E-4</v>
      </c>
      <c r="O983" s="117">
        <v>4.0306328093510683E-4</v>
      </c>
    </row>
    <row r="984" spans="1:15" ht="15" x14ac:dyDescent="0.25">
      <c r="A984" s="100">
        <v>73</v>
      </c>
      <c r="B984" s="100" t="s">
        <v>1217</v>
      </c>
      <c r="C984" s="116" t="s">
        <v>2366</v>
      </c>
      <c r="D984" s="116" t="s">
        <v>1238</v>
      </c>
      <c r="E984" s="117">
        <v>1.015228426395939E-2</v>
      </c>
      <c r="F984" s="117">
        <v>0</v>
      </c>
      <c r="G984" s="117">
        <v>0</v>
      </c>
      <c r="H984" s="117">
        <v>0</v>
      </c>
      <c r="I984" s="117">
        <v>0</v>
      </c>
      <c r="J984" s="117">
        <v>0</v>
      </c>
      <c r="K984" s="117">
        <v>0</v>
      </c>
      <c r="L984" s="117">
        <v>0</v>
      </c>
      <c r="M984" s="117">
        <v>0</v>
      </c>
      <c r="N984" s="117">
        <v>1.8281535648994515E-3</v>
      </c>
      <c r="O984" s="117">
        <v>0</v>
      </c>
    </row>
    <row r="985" spans="1:15" ht="15" x14ac:dyDescent="0.25">
      <c r="A985" s="105">
        <v>73</v>
      </c>
      <c r="B985" s="105" t="s">
        <v>1217</v>
      </c>
      <c r="C985" s="116" t="s">
        <v>2367</v>
      </c>
      <c r="D985" s="118" t="s">
        <v>1239</v>
      </c>
      <c r="E985" s="119">
        <v>0.25082664147378364</v>
      </c>
      <c r="F985" s="119">
        <v>0.20499279884781565</v>
      </c>
      <c r="G985" s="119">
        <v>0.17624148003894841</v>
      </c>
      <c r="H985" s="119">
        <v>0.28937007874015747</v>
      </c>
      <c r="I985" s="119">
        <v>0.28213935230618253</v>
      </c>
      <c r="J985" s="119">
        <v>0.27386306846576713</v>
      </c>
      <c r="K985" s="117">
        <v>0.27346355407336825</v>
      </c>
      <c r="L985" s="117">
        <v>0.35268919562113277</v>
      </c>
      <c r="M985" s="117">
        <v>0.41718976339932401</v>
      </c>
      <c r="N985" s="117">
        <v>0.38839724680432647</v>
      </c>
      <c r="O985" s="117">
        <v>0.31827309236947793</v>
      </c>
    </row>
    <row r="986" spans="1:15" ht="15" x14ac:dyDescent="0.25">
      <c r="A986" s="100">
        <v>73</v>
      </c>
      <c r="B986" s="100" t="s">
        <v>1217</v>
      </c>
      <c r="C986" s="116" t="s">
        <v>2368</v>
      </c>
      <c r="D986" s="116" t="s">
        <v>1240</v>
      </c>
      <c r="E986" s="117">
        <v>9.7813578826237049E-2</v>
      </c>
      <c r="F986" s="117">
        <v>0.14170506912442396</v>
      </c>
      <c r="G986" s="117">
        <v>0.11943793911007025</v>
      </c>
      <c r="H986" s="117">
        <v>5.0175029171528586E-2</v>
      </c>
      <c r="I986" s="117">
        <v>4.4083526682134569E-2</v>
      </c>
      <c r="J986" s="117">
        <v>1.7201834862385322E-2</v>
      </c>
      <c r="K986" s="117">
        <v>0</v>
      </c>
      <c r="L986" s="117">
        <v>0</v>
      </c>
      <c r="M986" s="117">
        <v>0</v>
      </c>
      <c r="N986" s="117">
        <v>1.1507479861910242E-3</v>
      </c>
      <c r="O986" s="117">
        <v>0</v>
      </c>
    </row>
    <row r="987" spans="1:15" ht="15" x14ac:dyDescent="0.25">
      <c r="A987" s="105">
        <v>73</v>
      </c>
      <c r="B987" s="105" t="s">
        <v>1217</v>
      </c>
      <c r="C987" s="116" t="s">
        <v>2369</v>
      </c>
      <c r="D987" s="118" t="s">
        <v>1241</v>
      </c>
      <c r="E987" s="119">
        <v>0</v>
      </c>
      <c r="F987" s="119">
        <v>0</v>
      </c>
      <c r="G987" s="119">
        <v>0</v>
      </c>
      <c r="H987" s="119">
        <v>0</v>
      </c>
      <c r="I987" s="119">
        <v>0</v>
      </c>
      <c r="J987" s="119">
        <v>2.1023125437981782E-3</v>
      </c>
      <c r="K987" s="117">
        <v>0.13167013167013167</v>
      </c>
      <c r="L987" s="117">
        <v>0.12350877192982457</v>
      </c>
      <c r="M987" s="117">
        <v>0.10541310541310542</v>
      </c>
      <c r="N987" s="117">
        <v>0.22173913043478261</v>
      </c>
      <c r="O987" s="117">
        <v>0.20074074074074075</v>
      </c>
    </row>
    <row r="988" spans="1:15" ht="15" x14ac:dyDescent="0.25">
      <c r="A988" s="100">
        <v>73</v>
      </c>
      <c r="B988" s="100" t="s">
        <v>1217</v>
      </c>
      <c r="C988" s="116" t="s">
        <v>2370</v>
      </c>
      <c r="D988" s="116" t="s">
        <v>1242</v>
      </c>
      <c r="E988" s="117">
        <v>0.13954270342972427</v>
      </c>
      <c r="F988" s="117">
        <v>8.9291823469038661E-2</v>
      </c>
      <c r="G988" s="117">
        <v>7.6576576576576572E-2</v>
      </c>
      <c r="H988" s="117">
        <v>8.7473757872638211E-2</v>
      </c>
      <c r="I988" s="117">
        <v>5.4867256637168141E-2</v>
      </c>
      <c r="J988" s="117">
        <v>9.5885509838998212E-2</v>
      </c>
      <c r="K988" s="117">
        <v>0.10777816532961283</v>
      </c>
      <c r="L988" s="117">
        <v>0.16637478108581435</v>
      </c>
      <c r="M988" s="117">
        <v>0.22194602272727273</v>
      </c>
      <c r="N988" s="117">
        <v>0.2999638597759306</v>
      </c>
      <c r="O988" s="117">
        <v>0.41378039793662491</v>
      </c>
    </row>
    <row r="989" spans="1:15" ht="15" x14ac:dyDescent="0.25">
      <c r="A989" s="105">
        <v>73</v>
      </c>
      <c r="B989" s="105" t="s">
        <v>1217</v>
      </c>
      <c r="C989" s="116" t="s">
        <v>2371</v>
      </c>
      <c r="D989" s="118" t="s">
        <v>1243</v>
      </c>
      <c r="E989" s="119">
        <v>0.23576961940047153</v>
      </c>
      <c r="F989" s="119">
        <v>0.1771043771043771</v>
      </c>
      <c r="G989" s="119">
        <v>0.16275167785234898</v>
      </c>
      <c r="H989" s="119">
        <v>0.14347681014347682</v>
      </c>
      <c r="I989" s="119">
        <v>0.11334002006018054</v>
      </c>
      <c r="J989" s="119">
        <v>0.14623584277148569</v>
      </c>
      <c r="K989" s="117">
        <v>0.16563214635739953</v>
      </c>
      <c r="L989" s="117">
        <v>0.23242889833278849</v>
      </c>
      <c r="M989" s="117">
        <v>0.29203832177073008</v>
      </c>
      <c r="N989" s="117">
        <v>0.37163072776280326</v>
      </c>
      <c r="O989" s="117">
        <v>0.51217003770997604</v>
      </c>
    </row>
    <row r="990" spans="1:15" ht="15" x14ac:dyDescent="0.25">
      <c r="A990" s="100">
        <v>73</v>
      </c>
      <c r="B990" s="100" t="s">
        <v>1217</v>
      </c>
      <c r="C990" s="116" t="s">
        <v>2372</v>
      </c>
      <c r="D990" s="116" t="s">
        <v>1244</v>
      </c>
      <c r="E990" s="117">
        <v>0.11400541271989174</v>
      </c>
      <c r="F990" s="117">
        <v>7.8061911170928672E-2</v>
      </c>
      <c r="G990" s="117">
        <v>3.1302031302031304E-2</v>
      </c>
      <c r="H990" s="117">
        <v>5.8262014483212637E-2</v>
      </c>
      <c r="I990" s="117">
        <v>6.540222367560497E-2</v>
      </c>
      <c r="J990" s="117">
        <v>7.0113085621970925E-2</v>
      </c>
      <c r="K990" s="117">
        <v>7.6727156956383311E-2</v>
      </c>
      <c r="L990" s="117">
        <v>0.13613231552162849</v>
      </c>
      <c r="M990" s="117">
        <v>0.13249516441005801</v>
      </c>
      <c r="N990" s="117">
        <v>0.12102328632338472</v>
      </c>
      <c r="O990" s="117">
        <v>0.11715620827770361</v>
      </c>
    </row>
    <row r="991" spans="1:15" ht="15" x14ac:dyDescent="0.25">
      <c r="A991" s="105">
        <v>73</v>
      </c>
      <c r="B991" s="105" t="s">
        <v>1217</v>
      </c>
      <c r="C991" s="116" t="s">
        <v>2373</v>
      </c>
      <c r="D991" s="118" t="s">
        <v>1245</v>
      </c>
      <c r="E991" s="119">
        <v>1.8072289156626505E-2</v>
      </c>
      <c r="F991" s="119">
        <v>0</v>
      </c>
      <c r="G991" s="119">
        <v>0</v>
      </c>
      <c r="H991" s="119">
        <v>0</v>
      </c>
      <c r="I991" s="119">
        <v>0</v>
      </c>
      <c r="J991" s="119">
        <v>0</v>
      </c>
      <c r="K991" s="117">
        <v>0</v>
      </c>
      <c r="L991" s="117">
        <v>0</v>
      </c>
      <c r="M991" s="117">
        <v>0</v>
      </c>
      <c r="N991" s="117">
        <v>2.8248587570621469E-3</v>
      </c>
      <c r="O991" s="117">
        <v>0</v>
      </c>
    </row>
    <row r="992" spans="1:15" ht="15" x14ac:dyDescent="0.25">
      <c r="A992" s="100">
        <v>73</v>
      </c>
      <c r="B992" s="100" t="s">
        <v>1217</v>
      </c>
      <c r="C992" s="116" t="s">
        <v>2374</v>
      </c>
      <c r="D992" s="116" t="s">
        <v>1246</v>
      </c>
      <c r="E992" s="117">
        <v>0</v>
      </c>
      <c r="F992" s="117">
        <v>8.5251491901108269E-4</v>
      </c>
      <c r="G992" s="117">
        <v>0</v>
      </c>
      <c r="H992" s="117">
        <v>0</v>
      </c>
      <c r="I992" s="117">
        <v>0</v>
      </c>
      <c r="J992" s="117">
        <v>0</v>
      </c>
      <c r="K992" s="117">
        <v>1.7793594306049821E-3</v>
      </c>
      <c r="L992" s="117">
        <v>0</v>
      </c>
      <c r="M992" s="117">
        <v>0</v>
      </c>
      <c r="N992" s="117">
        <v>9.3023255813953494E-4</v>
      </c>
      <c r="O992" s="117">
        <v>8.5308056872037911E-3</v>
      </c>
    </row>
    <row r="993" spans="1:15" ht="15" x14ac:dyDescent="0.25">
      <c r="A993" s="105">
        <v>73</v>
      </c>
      <c r="B993" s="105" t="s">
        <v>1217</v>
      </c>
      <c r="C993" s="116" t="s">
        <v>2375</v>
      </c>
      <c r="D993" s="118" t="s">
        <v>1247</v>
      </c>
      <c r="E993" s="119">
        <v>0</v>
      </c>
      <c r="F993" s="119">
        <v>0</v>
      </c>
      <c r="G993" s="119">
        <v>0</v>
      </c>
      <c r="H993" s="119">
        <v>0</v>
      </c>
      <c r="I993" s="119">
        <v>0</v>
      </c>
      <c r="J993" s="119">
        <v>0</v>
      </c>
      <c r="K993" s="117">
        <v>0</v>
      </c>
      <c r="L993" s="117">
        <v>0</v>
      </c>
      <c r="M993" s="117">
        <v>0</v>
      </c>
      <c r="N993" s="117">
        <v>3.4614053305642093E-4</v>
      </c>
      <c r="O993" s="117">
        <v>0</v>
      </c>
    </row>
    <row r="994" spans="1:15" ht="15" x14ac:dyDescent="0.25">
      <c r="A994" s="100">
        <v>73</v>
      </c>
      <c r="B994" s="100" t="s">
        <v>1217</v>
      </c>
      <c r="C994" s="116" t="s">
        <v>2376</v>
      </c>
      <c r="D994" s="116" t="s">
        <v>1248</v>
      </c>
      <c r="E994" s="117">
        <v>0</v>
      </c>
      <c r="F994" s="117">
        <v>0</v>
      </c>
      <c r="G994" s="117">
        <v>0</v>
      </c>
      <c r="H994" s="117">
        <v>0</v>
      </c>
      <c r="I994" s="117">
        <v>0</v>
      </c>
      <c r="J994" s="117">
        <v>0</v>
      </c>
      <c r="K994" s="117">
        <v>0</v>
      </c>
      <c r="L994" s="117">
        <v>0</v>
      </c>
      <c r="M994" s="117">
        <v>0</v>
      </c>
      <c r="N994" s="117">
        <v>0</v>
      </c>
      <c r="O994" s="117">
        <v>0</v>
      </c>
    </row>
    <row r="995" spans="1:15" ht="15" x14ac:dyDescent="0.25">
      <c r="A995" s="105">
        <v>73</v>
      </c>
      <c r="B995" s="105" t="s">
        <v>1217</v>
      </c>
      <c r="C995" s="116" t="s">
        <v>2377</v>
      </c>
      <c r="D995" s="118" t="s">
        <v>1249</v>
      </c>
      <c r="E995" s="119">
        <v>0</v>
      </c>
      <c r="F995" s="119">
        <v>0</v>
      </c>
      <c r="G995" s="119">
        <v>0</v>
      </c>
      <c r="H995" s="119">
        <v>0</v>
      </c>
      <c r="I995" s="119">
        <v>0</v>
      </c>
      <c r="J995" s="119">
        <v>0</v>
      </c>
      <c r="K995" s="117">
        <v>1.5923566878980893E-3</v>
      </c>
      <c r="L995" s="117">
        <v>0</v>
      </c>
      <c r="M995" s="117">
        <v>0</v>
      </c>
      <c r="N995" s="117">
        <v>0</v>
      </c>
      <c r="O995" s="117">
        <v>0</v>
      </c>
    </row>
    <row r="996" spans="1:15" ht="15" x14ac:dyDescent="0.25">
      <c r="A996" s="100">
        <v>73</v>
      </c>
      <c r="B996" s="100" t="s">
        <v>1217</v>
      </c>
      <c r="C996" s="116" t="s">
        <v>2378</v>
      </c>
      <c r="D996" s="116" t="s">
        <v>1250</v>
      </c>
      <c r="E996" s="117">
        <v>2.2241231822070145E-2</v>
      </c>
      <c r="F996" s="117">
        <v>0</v>
      </c>
      <c r="G996" s="117">
        <v>8.9590443686006823E-3</v>
      </c>
      <c r="H996" s="117">
        <v>9.2983939137785288E-3</v>
      </c>
      <c r="I996" s="117">
        <v>0</v>
      </c>
      <c r="J996" s="117">
        <v>1.5245158632056036E-2</v>
      </c>
      <c r="K996" s="117">
        <v>2.6146419951729685E-2</v>
      </c>
      <c r="L996" s="117">
        <v>3.979307600477517E-2</v>
      </c>
      <c r="M996" s="117">
        <v>3.2438926712054464E-2</v>
      </c>
      <c r="N996" s="117">
        <v>3.2793522267206478E-2</v>
      </c>
      <c r="O996" s="117">
        <v>2.0884520884520884E-2</v>
      </c>
    </row>
    <row r="997" spans="1:15" ht="15" x14ac:dyDescent="0.25">
      <c r="A997" s="105">
        <v>73</v>
      </c>
      <c r="B997" s="105" t="s">
        <v>1217</v>
      </c>
      <c r="C997" s="116" t="s">
        <v>2379</v>
      </c>
      <c r="D997" s="118" t="s">
        <v>1251</v>
      </c>
      <c r="E997" s="119">
        <v>8.5843373493975902E-2</v>
      </c>
      <c r="F997" s="119">
        <v>0</v>
      </c>
      <c r="G997" s="119">
        <v>0</v>
      </c>
      <c r="H997" s="119">
        <v>0</v>
      </c>
      <c r="I997" s="119">
        <v>0</v>
      </c>
      <c r="J997" s="119">
        <v>0</v>
      </c>
      <c r="K997" s="117">
        <v>0</v>
      </c>
      <c r="L997" s="117">
        <v>0</v>
      </c>
      <c r="M997" s="117">
        <v>0</v>
      </c>
      <c r="N997" s="117">
        <v>0</v>
      </c>
      <c r="O997" s="117">
        <v>0</v>
      </c>
    </row>
    <row r="998" spans="1:15" ht="15" x14ac:dyDescent="0.25">
      <c r="A998" s="100">
        <v>73</v>
      </c>
      <c r="B998" s="100" t="s">
        <v>1217</v>
      </c>
      <c r="C998" s="116" t="s">
        <v>2380</v>
      </c>
      <c r="D998" s="116" t="s">
        <v>1252</v>
      </c>
      <c r="E998" s="117">
        <v>0.37802071346375143</v>
      </c>
      <c r="F998" s="117">
        <v>4.410911201392919E-2</v>
      </c>
      <c r="G998" s="117">
        <v>0.12163742690058479</v>
      </c>
      <c r="H998" s="117">
        <v>0.18483965014577258</v>
      </c>
      <c r="I998" s="117">
        <v>0.21215663354763295</v>
      </c>
      <c r="J998" s="117">
        <v>0.13111888111888112</v>
      </c>
      <c r="K998" s="117">
        <v>0.12955465587044535</v>
      </c>
      <c r="L998" s="117">
        <v>0.17753201396973226</v>
      </c>
      <c r="M998" s="117">
        <v>0.18492343934040048</v>
      </c>
      <c r="N998" s="117">
        <v>0.18039687312086591</v>
      </c>
      <c r="O998" s="117">
        <v>0.19631901840490798</v>
      </c>
    </row>
    <row r="999" spans="1:15" ht="15" x14ac:dyDescent="0.25">
      <c r="A999" s="105">
        <v>73</v>
      </c>
      <c r="B999" s="105" t="s">
        <v>1217</v>
      </c>
      <c r="C999" s="116" t="s">
        <v>2381</v>
      </c>
      <c r="D999" s="118" t="s">
        <v>1253</v>
      </c>
      <c r="E999" s="119">
        <v>3.3840117704757235E-2</v>
      </c>
      <c r="F999" s="119">
        <v>2.1536955457660302E-2</v>
      </c>
      <c r="G999" s="119">
        <v>1.0309278350515464E-2</v>
      </c>
      <c r="H999" s="119">
        <v>1.8821198613174838E-2</v>
      </c>
      <c r="I999" s="119">
        <v>1.7716535433070866E-2</v>
      </c>
      <c r="J999" s="119">
        <v>7.7519379844961239E-3</v>
      </c>
      <c r="K999" s="117">
        <v>0</v>
      </c>
      <c r="L999" s="117">
        <v>4.9180327868852458E-2</v>
      </c>
      <c r="M999" s="117">
        <v>4.2739193783389993E-2</v>
      </c>
      <c r="N999" s="117">
        <v>4.965585054080629E-2</v>
      </c>
      <c r="O999" s="117">
        <v>4.0298507462686567E-2</v>
      </c>
    </row>
    <row r="1000" spans="1:15" ht="15" x14ac:dyDescent="0.25">
      <c r="A1000" s="100">
        <v>73</v>
      </c>
      <c r="B1000" s="100" t="s">
        <v>1217</v>
      </c>
      <c r="C1000" s="116" t="s">
        <v>2382</v>
      </c>
      <c r="D1000" s="116" t="s">
        <v>1254</v>
      </c>
      <c r="E1000" s="117">
        <v>2.3952095808383235E-2</v>
      </c>
      <c r="F1000" s="117">
        <v>0</v>
      </c>
      <c r="G1000" s="117">
        <v>0</v>
      </c>
      <c r="H1000" s="117">
        <v>0</v>
      </c>
      <c r="I1000" s="117">
        <v>0</v>
      </c>
      <c r="J1000" s="117">
        <v>0</v>
      </c>
      <c r="K1000" s="117">
        <v>0</v>
      </c>
      <c r="L1000" s="117">
        <v>0</v>
      </c>
      <c r="M1000" s="117">
        <v>0</v>
      </c>
      <c r="N1000" s="117">
        <v>2.0283975659229209E-3</v>
      </c>
      <c r="O1000" s="117">
        <v>0</v>
      </c>
    </row>
    <row r="1001" spans="1:15" ht="15" x14ac:dyDescent="0.25">
      <c r="A1001" s="105">
        <v>73</v>
      </c>
      <c r="B1001" s="105" t="s">
        <v>1217</v>
      </c>
      <c r="C1001" s="116" t="s">
        <v>2383</v>
      </c>
      <c r="D1001" s="118" t="s">
        <v>1255</v>
      </c>
      <c r="E1001" s="119">
        <v>3.0487804878048782E-3</v>
      </c>
      <c r="F1001" s="119">
        <v>0</v>
      </c>
      <c r="G1001" s="119">
        <v>0</v>
      </c>
      <c r="H1001" s="119">
        <v>0</v>
      </c>
      <c r="I1001" s="119">
        <v>0</v>
      </c>
      <c r="J1001" s="119">
        <v>0</v>
      </c>
      <c r="K1001" s="117">
        <v>5.0175614651279475E-4</v>
      </c>
      <c r="L1001" s="117">
        <v>0</v>
      </c>
      <c r="M1001" s="117">
        <v>0</v>
      </c>
      <c r="N1001" s="117">
        <v>0</v>
      </c>
      <c r="O1001" s="117">
        <v>0</v>
      </c>
    </row>
    <row r="1002" spans="1:15" ht="15" x14ac:dyDescent="0.25">
      <c r="A1002" s="100">
        <v>73</v>
      </c>
      <c r="B1002" s="100" t="s">
        <v>1217</v>
      </c>
      <c r="C1002" s="116" t="s">
        <v>2384</v>
      </c>
      <c r="D1002" s="116" t="s">
        <v>1256</v>
      </c>
      <c r="E1002" s="117">
        <v>1.6129032258064516E-2</v>
      </c>
      <c r="F1002" s="117">
        <v>0</v>
      </c>
      <c r="G1002" s="117">
        <v>0</v>
      </c>
      <c r="H1002" s="117">
        <v>0</v>
      </c>
      <c r="I1002" s="117">
        <v>0</v>
      </c>
      <c r="J1002" s="117">
        <v>8.4961767204757861E-4</v>
      </c>
      <c r="K1002" s="117">
        <v>0</v>
      </c>
      <c r="L1002" s="117">
        <v>0</v>
      </c>
      <c r="M1002" s="117">
        <v>0</v>
      </c>
      <c r="N1002" s="117">
        <v>0</v>
      </c>
      <c r="O1002" s="117">
        <v>8.8183421516754845E-4</v>
      </c>
    </row>
    <row r="1003" spans="1:15" ht="15" x14ac:dyDescent="0.25">
      <c r="A1003" s="105">
        <v>73</v>
      </c>
      <c r="B1003" s="105" t="s">
        <v>1217</v>
      </c>
      <c r="C1003" s="116" t="s">
        <v>2385</v>
      </c>
      <c r="D1003" s="118" t="s">
        <v>1257</v>
      </c>
      <c r="E1003" s="119">
        <v>1.1844331641285956E-2</v>
      </c>
      <c r="F1003" s="119">
        <v>1.1996572407883462E-2</v>
      </c>
      <c r="G1003" s="119">
        <v>1.391304347826087E-2</v>
      </c>
      <c r="H1003" s="119">
        <v>0</v>
      </c>
      <c r="I1003" s="119">
        <v>0</v>
      </c>
      <c r="J1003" s="119">
        <v>8.8967971530249106E-4</v>
      </c>
      <c r="K1003" s="117">
        <v>0</v>
      </c>
      <c r="L1003" s="117">
        <v>0</v>
      </c>
      <c r="M1003" s="117">
        <v>0</v>
      </c>
      <c r="N1003" s="117">
        <v>0</v>
      </c>
      <c r="O1003" s="117">
        <v>8.9285714285714283E-4</v>
      </c>
    </row>
    <row r="1004" spans="1:15" ht="15" x14ac:dyDescent="0.25">
      <c r="A1004" s="100">
        <v>73</v>
      </c>
      <c r="B1004" s="100" t="s">
        <v>1217</v>
      </c>
      <c r="C1004" s="116" t="s">
        <v>2386</v>
      </c>
      <c r="D1004" s="116" t="s">
        <v>349</v>
      </c>
      <c r="E1004" s="117">
        <v>7.4902723735408558E-2</v>
      </c>
      <c r="F1004" s="117">
        <v>0</v>
      </c>
      <c r="G1004" s="117">
        <v>9.9502487562189048E-4</v>
      </c>
      <c r="H1004" s="117">
        <v>0</v>
      </c>
      <c r="I1004" s="117">
        <v>0</v>
      </c>
      <c r="J1004" s="117">
        <v>0</v>
      </c>
      <c r="K1004" s="117">
        <v>0</v>
      </c>
      <c r="L1004" s="117">
        <v>0</v>
      </c>
      <c r="M1004" s="117">
        <v>0</v>
      </c>
      <c r="N1004" s="117">
        <v>0</v>
      </c>
      <c r="O1004" s="117">
        <v>0</v>
      </c>
    </row>
    <row r="1005" spans="1:15" ht="15" x14ac:dyDescent="0.25">
      <c r="A1005" s="105">
        <v>73</v>
      </c>
      <c r="B1005" s="105" t="s">
        <v>1217</v>
      </c>
      <c r="C1005" s="116" t="s">
        <v>2387</v>
      </c>
      <c r="D1005" s="118" t="s">
        <v>1258</v>
      </c>
      <c r="E1005" s="119">
        <v>2.8455284552845527E-2</v>
      </c>
      <c r="F1005" s="119">
        <v>2.3109243697478993E-2</v>
      </c>
      <c r="G1005" s="119">
        <v>8.5836909871244635E-3</v>
      </c>
      <c r="H1005" s="119">
        <v>0</v>
      </c>
      <c r="I1005" s="119">
        <v>0</v>
      </c>
      <c r="J1005" s="119">
        <v>0</v>
      </c>
      <c r="K1005" s="117">
        <v>0</v>
      </c>
      <c r="L1005" s="117">
        <v>0</v>
      </c>
      <c r="M1005" s="117">
        <v>0</v>
      </c>
      <c r="N1005" s="117">
        <v>0</v>
      </c>
      <c r="O1005" s="117">
        <v>0</v>
      </c>
    </row>
    <row r="1006" spans="1:15" ht="15" x14ac:dyDescent="0.25">
      <c r="A1006" s="100">
        <v>73</v>
      </c>
      <c r="B1006" s="100" t="s">
        <v>1217</v>
      </c>
      <c r="C1006" s="116" t="s">
        <v>2388</v>
      </c>
      <c r="D1006" s="116" t="s">
        <v>698</v>
      </c>
      <c r="E1006" s="117">
        <v>0</v>
      </c>
      <c r="F1006" s="117">
        <v>0</v>
      </c>
      <c r="G1006" s="117">
        <v>0</v>
      </c>
      <c r="H1006" s="117">
        <v>0</v>
      </c>
      <c r="I1006" s="117">
        <v>0</v>
      </c>
      <c r="J1006" s="117">
        <v>0</v>
      </c>
      <c r="K1006" s="117">
        <v>0</v>
      </c>
      <c r="L1006" s="117">
        <v>0</v>
      </c>
      <c r="M1006" s="117">
        <v>0</v>
      </c>
      <c r="N1006" s="117">
        <v>0</v>
      </c>
      <c r="O1006" s="117">
        <v>0</v>
      </c>
    </row>
    <row r="1007" spans="1:15" ht="15" x14ac:dyDescent="0.25">
      <c r="A1007" s="105">
        <v>73</v>
      </c>
      <c r="B1007" s="105" t="s">
        <v>1217</v>
      </c>
      <c r="C1007" s="116" t="s">
        <v>2389</v>
      </c>
      <c r="D1007" s="118" t="s">
        <v>1259</v>
      </c>
      <c r="E1007" s="119">
        <v>5.4726368159203981E-2</v>
      </c>
      <c r="F1007" s="119">
        <v>0</v>
      </c>
      <c r="G1007" s="119">
        <v>0</v>
      </c>
      <c r="H1007" s="119">
        <v>2.5188916876574307E-3</v>
      </c>
      <c r="I1007" s="119">
        <v>0</v>
      </c>
      <c r="J1007" s="119">
        <v>0</v>
      </c>
      <c r="K1007" s="117">
        <v>0</v>
      </c>
      <c r="L1007" s="117">
        <v>0</v>
      </c>
      <c r="M1007" s="117">
        <v>2.030456852791878E-2</v>
      </c>
      <c r="N1007" s="117">
        <v>2.313624678663239E-2</v>
      </c>
      <c r="O1007" s="117">
        <v>2.0942408376963352E-2</v>
      </c>
    </row>
    <row r="1008" spans="1:15" ht="15" x14ac:dyDescent="0.25">
      <c r="A1008" s="100">
        <v>73</v>
      </c>
      <c r="B1008" s="100" t="s">
        <v>1217</v>
      </c>
      <c r="C1008" s="116" t="s">
        <v>2390</v>
      </c>
      <c r="D1008" s="116" t="s">
        <v>1260</v>
      </c>
      <c r="E1008" s="117">
        <v>3.7037037037037035E-2</v>
      </c>
      <c r="F1008" s="117">
        <v>6.3745019920318724E-2</v>
      </c>
      <c r="G1008" s="117">
        <v>7.3662966700302729E-2</v>
      </c>
      <c r="H1008" s="117">
        <v>8.2400813835198372E-2</v>
      </c>
      <c r="I1008" s="117">
        <v>4.5929018789144051E-2</v>
      </c>
      <c r="J1008" s="117">
        <v>3.5751840168243953E-2</v>
      </c>
      <c r="K1008" s="117">
        <v>2.6584867075664622E-2</v>
      </c>
      <c r="L1008" s="117">
        <v>0</v>
      </c>
      <c r="M1008" s="117">
        <v>0</v>
      </c>
      <c r="N1008" s="117">
        <v>0</v>
      </c>
      <c r="O1008" s="117">
        <v>0</v>
      </c>
    </row>
    <row r="1009" spans="1:15" ht="15" x14ac:dyDescent="0.25">
      <c r="A1009" s="105">
        <v>73</v>
      </c>
      <c r="B1009" s="105" t="s">
        <v>1217</v>
      </c>
      <c r="C1009" s="116" t="s">
        <v>2391</v>
      </c>
      <c r="D1009" s="118" t="s">
        <v>1261</v>
      </c>
      <c r="E1009" s="119">
        <v>0</v>
      </c>
      <c r="F1009" s="119">
        <v>0</v>
      </c>
      <c r="G1009" s="119">
        <v>0</v>
      </c>
      <c r="H1009" s="119">
        <v>1.4492753623188406E-3</v>
      </c>
      <c r="I1009" s="119">
        <v>0</v>
      </c>
      <c r="J1009" s="119">
        <v>0</v>
      </c>
      <c r="K1009" s="117">
        <v>0</v>
      </c>
      <c r="L1009" s="117">
        <v>0</v>
      </c>
      <c r="M1009" s="117">
        <v>0</v>
      </c>
      <c r="N1009" s="117">
        <v>0</v>
      </c>
      <c r="O1009" s="117">
        <v>0</v>
      </c>
    </row>
    <row r="1010" spans="1:15" ht="15" x14ac:dyDescent="0.25">
      <c r="A1010" s="100">
        <v>73</v>
      </c>
      <c r="B1010" s="100" t="s">
        <v>1217</v>
      </c>
      <c r="C1010" s="116" t="s">
        <v>2392</v>
      </c>
      <c r="D1010" s="116" t="s">
        <v>1262</v>
      </c>
      <c r="E1010" s="117">
        <v>0</v>
      </c>
      <c r="F1010" s="117">
        <v>0</v>
      </c>
      <c r="G1010" s="117">
        <v>2.7397260273972603E-3</v>
      </c>
      <c r="H1010" s="117">
        <v>0</v>
      </c>
      <c r="I1010" s="117">
        <v>0</v>
      </c>
      <c r="J1010" s="117">
        <v>2.8653295128939827E-3</v>
      </c>
      <c r="K1010" s="117">
        <v>0</v>
      </c>
      <c r="L1010" s="117">
        <v>0</v>
      </c>
      <c r="M1010" s="117">
        <v>0</v>
      </c>
      <c r="N1010" s="117">
        <v>0</v>
      </c>
      <c r="O1010" s="117">
        <v>0</v>
      </c>
    </row>
    <row r="1011" spans="1:15" ht="15" x14ac:dyDescent="0.25">
      <c r="A1011" s="105">
        <v>76</v>
      </c>
      <c r="B1011" s="105" t="s">
        <v>1263</v>
      </c>
      <c r="C1011" s="116" t="s">
        <v>2393</v>
      </c>
      <c r="D1011" s="118" t="s">
        <v>1264</v>
      </c>
      <c r="E1011" s="119">
        <v>0.60119060492679022</v>
      </c>
      <c r="F1011" s="119">
        <v>0.63714495392894999</v>
      </c>
      <c r="G1011" s="119">
        <v>0.66126532260705362</v>
      </c>
      <c r="H1011" s="119">
        <v>0.67151781949988232</v>
      </c>
      <c r="I1011" s="119">
        <v>0.65755155403698051</v>
      </c>
      <c r="J1011" s="119">
        <v>0.65284461111295478</v>
      </c>
      <c r="K1011" s="117">
        <v>0.56875805876381991</v>
      </c>
      <c r="L1011" s="117">
        <v>0.64135704532513693</v>
      </c>
      <c r="M1011" s="117">
        <v>0.65777631556935978</v>
      </c>
      <c r="N1011" s="117">
        <v>0.65487543160989792</v>
      </c>
      <c r="O1011" s="117">
        <v>0.67016019765681034</v>
      </c>
    </row>
    <row r="1012" spans="1:15" ht="15" x14ac:dyDescent="0.25">
      <c r="A1012" s="100">
        <v>76</v>
      </c>
      <c r="B1012" s="100" t="s">
        <v>1263</v>
      </c>
      <c r="C1012" s="116" t="s">
        <v>2394</v>
      </c>
      <c r="D1012" s="116" t="s">
        <v>1265</v>
      </c>
      <c r="E1012" s="117">
        <v>0</v>
      </c>
      <c r="F1012" s="117">
        <v>5.054759898904802E-3</v>
      </c>
      <c r="G1012" s="117">
        <v>0</v>
      </c>
      <c r="H1012" s="117">
        <v>0</v>
      </c>
      <c r="I1012" s="117">
        <v>0</v>
      </c>
      <c r="J1012" s="117">
        <v>0</v>
      </c>
      <c r="K1012" s="117">
        <v>0</v>
      </c>
      <c r="L1012" s="117">
        <v>0</v>
      </c>
      <c r="M1012" s="117">
        <v>0</v>
      </c>
      <c r="N1012" s="117">
        <v>0</v>
      </c>
      <c r="O1012" s="117">
        <v>0</v>
      </c>
    </row>
    <row r="1013" spans="1:15" ht="15" x14ac:dyDescent="0.25">
      <c r="A1013" s="105">
        <v>76</v>
      </c>
      <c r="B1013" s="105" t="s">
        <v>1263</v>
      </c>
      <c r="C1013" s="116" t="s">
        <v>2395</v>
      </c>
      <c r="D1013" s="118" t="s">
        <v>1266</v>
      </c>
      <c r="E1013" s="119">
        <v>2.5358324145534728E-2</v>
      </c>
      <c r="F1013" s="119">
        <v>3.8888888888888888E-3</v>
      </c>
      <c r="G1013" s="119">
        <v>0</v>
      </c>
      <c r="H1013" s="119">
        <v>0</v>
      </c>
      <c r="I1013" s="119">
        <v>0</v>
      </c>
      <c r="J1013" s="119">
        <v>0</v>
      </c>
      <c r="K1013" s="117">
        <v>0</v>
      </c>
      <c r="L1013" s="117">
        <v>0</v>
      </c>
      <c r="M1013" s="117">
        <v>0</v>
      </c>
      <c r="N1013" s="117">
        <v>0</v>
      </c>
      <c r="O1013" s="117">
        <v>0</v>
      </c>
    </row>
    <row r="1014" spans="1:15" ht="15" x14ac:dyDescent="0.25">
      <c r="A1014" s="100">
        <v>76</v>
      </c>
      <c r="B1014" s="100" t="s">
        <v>1263</v>
      </c>
      <c r="C1014" s="116" t="s">
        <v>2396</v>
      </c>
      <c r="D1014" s="116" t="s">
        <v>1267</v>
      </c>
      <c r="E1014" s="117">
        <v>0</v>
      </c>
      <c r="F1014" s="117">
        <v>1.9815059445178335E-3</v>
      </c>
      <c r="G1014" s="117">
        <v>0</v>
      </c>
      <c r="H1014" s="117">
        <v>2.6440677966101694E-2</v>
      </c>
      <c r="I1014" s="117">
        <v>2.0931802835921675E-2</v>
      </c>
      <c r="J1014" s="117">
        <v>1.8417462482946793E-2</v>
      </c>
      <c r="K1014" s="117">
        <v>0</v>
      </c>
      <c r="L1014" s="117">
        <v>0</v>
      </c>
      <c r="M1014" s="117">
        <v>1.0659560293137908E-2</v>
      </c>
      <c r="N1014" s="117">
        <v>7.3775989268947016E-3</v>
      </c>
      <c r="O1014" s="117">
        <v>6.7476383265856947E-4</v>
      </c>
    </row>
    <row r="1015" spans="1:15" ht="15" x14ac:dyDescent="0.25">
      <c r="A1015" s="105">
        <v>76</v>
      </c>
      <c r="B1015" s="105" t="s">
        <v>1263</v>
      </c>
      <c r="C1015" s="116" t="s">
        <v>2397</v>
      </c>
      <c r="D1015" s="118" t="s">
        <v>189</v>
      </c>
      <c r="E1015" s="119">
        <v>5.6751467710371817E-2</v>
      </c>
      <c r="F1015" s="119">
        <v>2.0325203252032522E-3</v>
      </c>
      <c r="G1015" s="119">
        <v>0</v>
      </c>
      <c r="H1015" s="119">
        <v>0</v>
      </c>
      <c r="I1015" s="119">
        <v>0</v>
      </c>
      <c r="J1015" s="119">
        <v>0</v>
      </c>
      <c r="K1015" s="117">
        <v>0</v>
      </c>
      <c r="L1015" s="117">
        <v>0</v>
      </c>
      <c r="M1015" s="117">
        <v>0</v>
      </c>
      <c r="N1015" s="117">
        <v>0</v>
      </c>
      <c r="O1015" s="117">
        <v>0</v>
      </c>
    </row>
    <row r="1016" spans="1:15" ht="15" x14ac:dyDescent="0.25">
      <c r="A1016" s="100">
        <v>76</v>
      </c>
      <c r="B1016" s="100" t="s">
        <v>1263</v>
      </c>
      <c r="C1016" s="116" t="s">
        <v>2398</v>
      </c>
      <c r="D1016" s="116" t="s">
        <v>458</v>
      </c>
      <c r="E1016" s="117">
        <v>1.4053254437869823E-2</v>
      </c>
      <c r="F1016" s="117">
        <v>7.5585789871504159E-4</v>
      </c>
      <c r="G1016" s="117">
        <v>0</v>
      </c>
      <c r="H1016" s="117">
        <v>0</v>
      </c>
      <c r="I1016" s="117">
        <v>0</v>
      </c>
      <c r="J1016" s="117">
        <v>0</v>
      </c>
      <c r="K1016" s="117">
        <v>0</v>
      </c>
      <c r="L1016" s="117">
        <v>0</v>
      </c>
      <c r="M1016" s="117">
        <v>0</v>
      </c>
      <c r="N1016" s="117">
        <v>0</v>
      </c>
      <c r="O1016" s="117">
        <v>0</v>
      </c>
    </row>
    <row r="1017" spans="1:15" ht="15" x14ac:dyDescent="0.25">
      <c r="A1017" s="105">
        <v>76</v>
      </c>
      <c r="B1017" s="105" t="s">
        <v>1263</v>
      </c>
      <c r="C1017" s="116" t="s">
        <v>2399</v>
      </c>
      <c r="D1017" s="118" t="s">
        <v>1268</v>
      </c>
      <c r="E1017" s="119">
        <v>0.21231592108919145</v>
      </c>
      <c r="F1017" s="119">
        <v>0.22333843159065628</v>
      </c>
      <c r="G1017" s="119">
        <v>0.24550919009068484</v>
      </c>
      <c r="H1017" s="119">
        <v>0.24176472630080878</v>
      </c>
      <c r="I1017" s="119">
        <v>0.2257753605727858</v>
      </c>
      <c r="J1017" s="119">
        <v>0.22998624484181568</v>
      </c>
      <c r="K1017" s="117">
        <v>0.23799596503026227</v>
      </c>
      <c r="L1017" s="117">
        <v>0.22859153042079872</v>
      </c>
      <c r="M1017" s="117">
        <v>0.20855345065446348</v>
      </c>
      <c r="N1017" s="117">
        <v>0.20447629995266753</v>
      </c>
      <c r="O1017" s="117">
        <v>0.22914046834109369</v>
      </c>
    </row>
    <row r="1018" spans="1:15" ht="15" x14ac:dyDescent="0.25">
      <c r="A1018" s="100">
        <v>76</v>
      </c>
      <c r="B1018" s="100" t="s">
        <v>1263</v>
      </c>
      <c r="C1018" s="116" t="s">
        <v>2400</v>
      </c>
      <c r="D1018" s="116" t="s">
        <v>1269</v>
      </c>
      <c r="E1018" s="117">
        <v>0.66304879241224213</v>
      </c>
      <c r="F1018" s="117">
        <v>0.72226616571089575</v>
      </c>
      <c r="G1018" s="117">
        <v>0.70282924885435349</v>
      </c>
      <c r="H1018" s="117">
        <v>0.77503511940598036</v>
      </c>
      <c r="I1018" s="117">
        <v>0.77973699940227137</v>
      </c>
      <c r="J1018" s="117">
        <v>0.79955969178424902</v>
      </c>
      <c r="K1018" s="117">
        <v>0.74207167403043695</v>
      </c>
      <c r="L1018" s="117">
        <v>0.59811246559182063</v>
      </c>
      <c r="M1018" s="117">
        <v>0.73078446909667194</v>
      </c>
      <c r="N1018" s="117">
        <v>0.79070464767616189</v>
      </c>
      <c r="O1018" s="117">
        <v>0.80609669930352279</v>
      </c>
    </row>
    <row r="1019" spans="1:15" ht="15" x14ac:dyDescent="0.25">
      <c r="A1019" s="105">
        <v>76</v>
      </c>
      <c r="B1019" s="105" t="s">
        <v>1263</v>
      </c>
      <c r="C1019" s="116" t="s">
        <v>2401</v>
      </c>
      <c r="D1019" s="118" t="s">
        <v>1270</v>
      </c>
      <c r="E1019" s="119">
        <v>7.2164948453608241E-2</v>
      </c>
      <c r="F1019" s="119">
        <v>4.96031746031746E-3</v>
      </c>
      <c r="G1019" s="119">
        <v>7.3256397390868033E-2</v>
      </c>
      <c r="H1019" s="119">
        <v>5.188199389623601E-2</v>
      </c>
      <c r="I1019" s="119">
        <v>0</v>
      </c>
      <c r="J1019" s="119">
        <v>5.0556117290192115E-4</v>
      </c>
      <c r="K1019" s="117">
        <v>0</v>
      </c>
      <c r="L1019" s="117">
        <v>0</v>
      </c>
      <c r="M1019" s="117">
        <v>0</v>
      </c>
      <c r="N1019" s="117">
        <v>9.8911968348170125E-4</v>
      </c>
      <c r="O1019" s="117">
        <v>4.9875311720698251E-4</v>
      </c>
    </row>
    <row r="1020" spans="1:15" ht="15" x14ac:dyDescent="0.25">
      <c r="A1020" s="100">
        <v>76</v>
      </c>
      <c r="B1020" s="100" t="s">
        <v>1263</v>
      </c>
      <c r="C1020" s="116" t="s">
        <v>2402</v>
      </c>
      <c r="D1020" s="116" t="s">
        <v>1271</v>
      </c>
      <c r="E1020" s="117">
        <v>0.23166332665330661</v>
      </c>
      <c r="F1020" s="117">
        <v>0.19301097114993904</v>
      </c>
      <c r="G1020" s="117">
        <v>0.25343320848938827</v>
      </c>
      <c r="H1020" s="117">
        <v>0.23690878378378377</v>
      </c>
      <c r="I1020" s="117">
        <v>0.21822033898305085</v>
      </c>
      <c r="J1020" s="117">
        <v>0.2277825711820535</v>
      </c>
      <c r="K1020" s="117">
        <v>0.24279661016949153</v>
      </c>
      <c r="L1020" s="117">
        <v>0.22810764630499786</v>
      </c>
      <c r="M1020" s="117">
        <v>0.2641996557659208</v>
      </c>
      <c r="N1020" s="117">
        <v>0.25369886858137514</v>
      </c>
      <c r="O1020" s="117">
        <v>0.27680140597539543</v>
      </c>
    </row>
    <row r="1021" spans="1:15" ht="15" x14ac:dyDescent="0.25">
      <c r="A1021" s="105">
        <v>76</v>
      </c>
      <c r="B1021" s="105" t="s">
        <v>1263</v>
      </c>
      <c r="C1021" s="116" t="s">
        <v>2403</v>
      </c>
      <c r="D1021" s="118" t="s">
        <v>1272</v>
      </c>
      <c r="E1021" s="119">
        <v>0</v>
      </c>
      <c r="F1021" s="119">
        <v>2.7472527472527475E-3</v>
      </c>
      <c r="G1021" s="119">
        <v>0</v>
      </c>
      <c r="H1021" s="119">
        <v>0</v>
      </c>
      <c r="I1021" s="119">
        <v>0</v>
      </c>
      <c r="J1021" s="119">
        <v>0</v>
      </c>
      <c r="K1021" s="117">
        <v>0</v>
      </c>
      <c r="L1021" s="117">
        <v>0</v>
      </c>
      <c r="M1021" s="117">
        <v>0</v>
      </c>
      <c r="N1021" s="117">
        <v>0</v>
      </c>
      <c r="O1021" s="117">
        <v>0</v>
      </c>
    </row>
    <row r="1022" spans="1:15" ht="15" x14ac:dyDescent="0.25">
      <c r="A1022" s="100">
        <v>76</v>
      </c>
      <c r="B1022" s="100" t="s">
        <v>1263</v>
      </c>
      <c r="C1022" s="116" t="s">
        <v>2404</v>
      </c>
      <c r="D1022" s="116" t="s">
        <v>418</v>
      </c>
      <c r="E1022" s="117">
        <v>6.2163616792249729E-2</v>
      </c>
      <c r="F1022" s="117">
        <v>4.7976413830072367E-2</v>
      </c>
      <c r="G1022" s="117">
        <v>5.8713637576728046E-2</v>
      </c>
      <c r="H1022" s="117">
        <v>9.5857673924588424E-2</v>
      </c>
      <c r="I1022" s="117">
        <v>8.3583648948674413E-2</v>
      </c>
      <c r="J1022" s="117">
        <v>6.5209003215434089E-2</v>
      </c>
      <c r="K1022" s="117">
        <v>4.4745057232049947E-2</v>
      </c>
      <c r="L1022" s="117">
        <v>1.6895874263261296E-2</v>
      </c>
      <c r="M1022" s="117">
        <v>6.1980746406435448E-3</v>
      </c>
      <c r="N1022" s="117">
        <v>0</v>
      </c>
      <c r="O1022" s="117">
        <v>1.340662287169862E-4</v>
      </c>
    </row>
    <row r="1023" spans="1:15" ht="15" x14ac:dyDescent="0.25">
      <c r="A1023" s="105">
        <v>76</v>
      </c>
      <c r="B1023" s="105" t="s">
        <v>1263</v>
      </c>
      <c r="C1023" s="116" t="s">
        <v>2405</v>
      </c>
      <c r="D1023" s="118" t="s">
        <v>1273</v>
      </c>
      <c r="E1023" s="119">
        <v>0.36276011170164851</v>
      </c>
      <c r="F1023" s="119">
        <v>0.34029606756879482</v>
      </c>
      <c r="G1023" s="119">
        <v>0.35639125263061577</v>
      </c>
      <c r="H1023" s="119">
        <v>0.40697031163562603</v>
      </c>
      <c r="I1023" s="119">
        <v>0.44627572391185577</v>
      </c>
      <c r="J1023" s="119">
        <v>0.42473167599302813</v>
      </c>
      <c r="K1023" s="117">
        <v>0.42422070942314583</v>
      </c>
      <c r="L1023" s="117">
        <v>0.28043322592194775</v>
      </c>
      <c r="M1023" s="117">
        <v>0.28341908114450765</v>
      </c>
      <c r="N1023" s="117">
        <v>0.27924562682215742</v>
      </c>
      <c r="O1023" s="117">
        <v>0.28366313851817765</v>
      </c>
    </row>
    <row r="1024" spans="1:15" ht="15" x14ac:dyDescent="0.25">
      <c r="A1024" s="100">
        <v>76</v>
      </c>
      <c r="B1024" s="100" t="s">
        <v>1263</v>
      </c>
      <c r="C1024" s="116" t="s">
        <v>2406</v>
      </c>
      <c r="D1024" s="116" t="s">
        <v>1274</v>
      </c>
      <c r="E1024" s="117">
        <v>5.9385489284792155E-3</v>
      </c>
      <c r="F1024" s="117">
        <v>2.5967281225655674E-4</v>
      </c>
      <c r="G1024" s="117">
        <v>1.3474993521637731E-2</v>
      </c>
      <c r="H1024" s="117">
        <v>5.6466302367941715E-2</v>
      </c>
      <c r="I1024" s="117">
        <v>4.913815281708258E-2</v>
      </c>
      <c r="J1024" s="117">
        <v>1.382134630151011E-2</v>
      </c>
      <c r="K1024" s="117">
        <v>5.4984583761562178E-2</v>
      </c>
      <c r="L1024" s="117">
        <v>5.1461080941298164E-2</v>
      </c>
      <c r="M1024" s="117">
        <v>4.3161726469058762E-2</v>
      </c>
      <c r="N1024" s="117">
        <v>2.6232948583420777E-4</v>
      </c>
      <c r="O1024" s="117">
        <v>0</v>
      </c>
    </row>
    <row r="1025" spans="1:15" ht="15" x14ac:dyDescent="0.25">
      <c r="A1025" s="105">
        <v>76</v>
      </c>
      <c r="B1025" s="105" t="s">
        <v>1263</v>
      </c>
      <c r="C1025" s="116" t="s">
        <v>2407</v>
      </c>
      <c r="D1025" s="118" t="s">
        <v>1275</v>
      </c>
      <c r="E1025" s="119">
        <v>0</v>
      </c>
      <c r="F1025" s="119">
        <v>0</v>
      </c>
      <c r="G1025" s="119">
        <v>0</v>
      </c>
      <c r="H1025" s="119">
        <v>0</v>
      </c>
      <c r="I1025" s="119">
        <v>0</v>
      </c>
      <c r="J1025" s="119">
        <v>0</v>
      </c>
      <c r="K1025" s="117">
        <v>0</v>
      </c>
      <c r="L1025" s="117">
        <v>0</v>
      </c>
      <c r="M1025" s="117">
        <v>0</v>
      </c>
      <c r="N1025" s="117">
        <v>0</v>
      </c>
      <c r="O1025" s="117">
        <v>0</v>
      </c>
    </row>
    <row r="1026" spans="1:15" ht="15" x14ac:dyDescent="0.25">
      <c r="A1026" s="100">
        <v>76</v>
      </c>
      <c r="B1026" s="100" t="s">
        <v>1263</v>
      </c>
      <c r="C1026" s="116" t="s">
        <v>2408</v>
      </c>
      <c r="D1026" s="116" t="s">
        <v>1276</v>
      </c>
      <c r="E1026" s="117">
        <v>0</v>
      </c>
      <c r="F1026" s="117">
        <v>0</v>
      </c>
      <c r="G1026" s="117">
        <v>0</v>
      </c>
      <c r="H1026" s="117">
        <v>0</v>
      </c>
      <c r="I1026" s="117">
        <v>0</v>
      </c>
      <c r="J1026" s="117">
        <v>0</v>
      </c>
      <c r="K1026" s="117">
        <v>0</v>
      </c>
      <c r="L1026" s="117">
        <v>0</v>
      </c>
      <c r="M1026" s="117">
        <v>0</v>
      </c>
      <c r="N1026" s="117">
        <v>0</v>
      </c>
      <c r="O1026" s="117">
        <v>0</v>
      </c>
    </row>
    <row r="1027" spans="1:15" ht="15" x14ac:dyDescent="0.25">
      <c r="A1027" s="105">
        <v>76</v>
      </c>
      <c r="B1027" s="105" t="s">
        <v>1263</v>
      </c>
      <c r="C1027" s="116" t="s">
        <v>2409</v>
      </c>
      <c r="D1027" s="118" t="s">
        <v>1277</v>
      </c>
      <c r="E1027" s="119">
        <v>1.3031403546250802E-2</v>
      </c>
      <c r="F1027" s="119">
        <v>6.2298603651987109E-3</v>
      </c>
      <c r="G1027" s="119">
        <v>4.3205875999135883E-4</v>
      </c>
      <c r="H1027" s="119">
        <v>5.7236126224156691E-2</v>
      </c>
      <c r="I1027" s="119">
        <v>3.9870689655172417E-2</v>
      </c>
      <c r="J1027" s="119">
        <v>2.8035367694630147E-2</v>
      </c>
      <c r="K1027" s="117">
        <v>1.2685443990539669E-2</v>
      </c>
      <c r="L1027" s="117">
        <v>6.7085046526725815E-3</v>
      </c>
      <c r="M1027" s="117">
        <v>2.4006983849847226E-3</v>
      </c>
      <c r="N1027" s="117">
        <v>0</v>
      </c>
      <c r="O1027" s="117">
        <v>0</v>
      </c>
    </row>
    <row r="1028" spans="1:15" ht="15" x14ac:dyDescent="0.25">
      <c r="A1028" s="100">
        <v>76</v>
      </c>
      <c r="B1028" s="100" t="s">
        <v>1263</v>
      </c>
      <c r="C1028" s="116" t="s">
        <v>2410</v>
      </c>
      <c r="D1028" s="116" t="s">
        <v>1278</v>
      </c>
      <c r="E1028" s="117">
        <v>5.896805896805897E-2</v>
      </c>
      <c r="F1028" s="117">
        <v>8.2706766917293228E-2</v>
      </c>
      <c r="G1028" s="117">
        <v>5.3524804177545689E-2</v>
      </c>
      <c r="H1028" s="117">
        <v>4.2666666666666665E-2</v>
      </c>
      <c r="I1028" s="117">
        <v>7.28744939271255E-2</v>
      </c>
      <c r="J1028" s="117">
        <v>6.3711911357340723E-2</v>
      </c>
      <c r="K1028" s="117">
        <v>0.15415549597855227</v>
      </c>
      <c r="L1028" s="117">
        <v>0.17449664429530201</v>
      </c>
      <c r="M1028" s="117">
        <v>0.1009421265141319</v>
      </c>
      <c r="N1028" s="117">
        <v>6.9387755102040816E-2</v>
      </c>
      <c r="O1028" s="117">
        <v>8.6065573770491802E-2</v>
      </c>
    </row>
    <row r="1029" spans="1:15" ht="15" x14ac:dyDescent="0.25">
      <c r="A1029" s="105">
        <v>76</v>
      </c>
      <c r="B1029" s="105" t="s">
        <v>1263</v>
      </c>
      <c r="C1029" s="116" t="s">
        <v>2411</v>
      </c>
      <c r="D1029" s="118" t="s">
        <v>1279</v>
      </c>
      <c r="E1029" s="119">
        <v>4.9341458620011797E-2</v>
      </c>
      <c r="F1029" s="119">
        <v>2.0697811945594322E-2</v>
      </c>
      <c r="G1029" s="119">
        <v>3.9682539682539683E-4</v>
      </c>
      <c r="H1029" s="119">
        <v>0</v>
      </c>
      <c r="I1029" s="119">
        <v>0</v>
      </c>
      <c r="J1029" s="119">
        <v>5.9031877213695395E-3</v>
      </c>
      <c r="K1029" s="117">
        <v>1.2775157232704403E-2</v>
      </c>
      <c r="L1029" s="117">
        <v>1.2683313515655966E-2</v>
      </c>
      <c r="M1029" s="117">
        <v>1.277445109780439E-2</v>
      </c>
      <c r="N1029" s="117">
        <v>1.3894482480869915E-2</v>
      </c>
      <c r="O1029" s="117">
        <v>2.0520113774888257E-2</v>
      </c>
    </row>
    <row r="1030" spans="1:15" ht="15" x14ac:dyDescent="0.25">
      <c r="A1030" s="100">
        <v>76</v>
      </c>
      <c r="B1030" s="100" t="s">
        <v>1263</v>
      </c>
      <c r="C1030" s="116" t="s">
        <v>2412</v>
      </c>
      <c r="D1030" s="116" t="s">
        <v>1280</v>
      </c>
      <c r="E1030" s="117">
        <v>0</v>
      </c>
      <c r="F1030" s="117">
        <v>5.5248618784530391E-4</v>
      </c>
      <c r="G1030" s="117">
        <v>0</v>
      </c>
      <c r="H1030" s="117">
        <v>0</v>
      </c>
      <c r="I1030" s="117">
        <v>0</v>
      </c>
      <c r="J1030" s="117">
        <v>9.8684210526315784E-3</v>
      </c>
      <c r="K1030" s="117">
        <v>9.4637223974763408E-3</v>
      </c>
      <c r="L1030" s="117">
        <v>2.3340248962655602E-2</v>
      </c>
      <c r="M1030" s="117">
        <v>2.346193952033368E-2</v>
      </c>
      <c r="N1030" s="117">
        <v>1.1554621848739496E-2</v>
      </c>
      <c r="O1030" s="117">
        <v>0</v>
      </c>
    </row>
    <row r="1031" spans="1:15" ht="15" x14ac:dyDescent="0.25">
      <c r="A1031" s="105">
        <v>76</v>
      </c>
      <c r="B1031" s="105" t="s">
        <v>1263</v>
      </c>
      <c r="C1031" s="116" t="s">
        <v>2413</v>
      </c>
      <c r="D1031" s="118" t="s">
        <v>1281</v>
      </c>
      <c r="E1031" s="119">
        <v>7.8125E-3</v>
      </c>
      <c r="F1031" s="119">
        <v>4.6745774901114706E-3</v>
      </c>
      <c r="G1031" s="119">
        <v>0</v>
      </c>
      <c r="H1031" s="119">
        <v>0</v>
      </c>
      <c r="I1031" s="119">
        <v>0</v>
      </c>
      <c r="J1031" s="119">
        <v>0</v>
      </c>
      <c r="K1031" s="117">
        <v>0</v>
      </c>
      <c r="L1031" s="117">
        <v>0</v>
      </c>
      <c r="M1031" s="117">
        <v>0</v>
      </c>
      <c r="N1031" s="117">
        <v>0</v>
      </c>
      <c r="O1031" s="117">
        <v>0</v>
      </c>
    </row>
    <row r="1032" spans="1:15" ht="15" x14ac:dyDescent="0.25">
      <c r="A1032" s="100">
        <v>76</v>
      </c>
      <c r="B1032" s="100" t="s">
        <v>1263</v>
      </c>
      <c r="C1032" s="116" t="s">
        <v>2414</v>
      </c>
      <c r="D1032" s="116" t="s">
        <v>1282</v>
      </c>
      <c r="E1032" s="117">
        <v>2.0561644931594528E-2</v>
      </c>
      <c r="F1032" s="117">
        <v>1.9969886678817658E-2</v>
      </c>
      <c r="G1032" s="117">
        <v>3.1360250882007056E-3</v>
      </c>
      <c r="H1032" s="117">
        <v>3.8774718883288098E-3</v>
      </c>
      <c r="I1032" s="117">
        <v>9.1435537945748252E-4</v>
      </c>
      <c r="J1032" s="117">
        <v>1.2719790497568275E-3</v>
      </c>
      <c r="K1032" s="117">
        <v>0</v>
      </c>
      <c r="L1032" s="117">
        <v>9.7384529771841956E-4</v>
      </c>
      <c r="M1032" s="117">
        <v>2.7985727279087664E-4</v>
      </c>
      <c r="N1032" s="117">
        <v>4.9205679741318713E-3</v>
      </c>
      <c r="O1032" s="117">
        <v>2.2669311419665629E-3</v>
      </c>
    </row>
    <row r="1033" spans="1:15" ht="15" x14ac:dyDescent="0.25">
      <c r="A1033" s="105">
        <v>76</v>
      </c>
      <c r="B1033" s="105" t="s">
        <v>1263</v>
      </c>
      <c r="C1033" s="116" t="s">
        <v>2415</v>
      </c>
      <c r="D1033" s="118" t="s">
        <v>1283</v>
      </c>
      <c r="E1033" s="119">
        <v>0</v>
      </c>
      <c r="F1033" s="119">
        <v>0</v>
      </c>
      <c r="G1033" s="119">
        <v>0</v>
      </c>
      <c r="H1033" s="119">
        <v>0</v>
      </c>
      <c r="I1033" s="119">
        <v>0</v>
      </c>
      <c r="J1033" s="119">
        <v>0</v>
      </c>
      <c r="K1033" s="117">
        <v>0</v>
      </c>
      <c r="L1033" s="117">
        <v>0</v>
      </c>
      <c r="M1033" s="117">
        <v>0</v>
      </c>
      <c r="N1033" s="117">
        <v>8.438818565400844E-4</v>
      </c>
      <c r="O1033" s="117">
        <v>8.5324232081911264E-4</v>
      </c>
    </row>
    <row r="1034" spans="1:15" ht="15" x14ac:dyDescent="0.25">
      <c r="A1034" s="100">
        <v>76</v>
      </c>
      <c r="B1034" s="100" t="s">
        <v>1263</v>
      </c>
      <c r="C1034" s="116" t="s">
        <v>2416</v>
      </c>
      <c r="D1034" s="116" t="s">
        <v>291</v>
      </c>
      <c r="E1034" s="117">
        <v>1.6943042537851477E-2</v>
      </c>
      <c r="F1034" s="117">
        <v>3.2585083272990588E-3</v>
      </c>
      <c r="G1034" s="117">
        <v>0</v>
      </c>
      <c r="H1034" s="117">
        <v>0</v>
      </c>
      <c r="I1034" s="117">
        <v>2.4205202312138727E-2</v>
      </c>
      <c r="J1034" s="117">
        <v>0</v>
      </c>
      <c r="K1034" s="117">
        <v>0</v>
      </c>
      <c r="L1034" s="117">
        <v>0</v>
      </c>
      <c r="M1034" s="117">
        <v>0</v>
      </c>
      <c r="N1034" s="117">
        <v>0</v>
      </c>
      <c r="O1034" s="117">
        <v>2.619760479041916E-3</v>
      </c>
    </row>
    <row r="1035" spans="1:15" ht="15" x14ac:dyDescent="0.25">
      <c r="A1035" s="105">
        <v>76</v>
      </c>
      <c r="B1035" s="105" t="s">
        <v>1263</v>
      </c>
      <c r="C1035" s="116" t="s">
        <v>2417</v>
      </c>
      <c r="D1035" s="118" t="s">
        <v>550</v>
      </c>
      <c r="E1035" s="119">
        <v>1.4462809917355372E-2</v>
      </c>
      <c r="F1035" s="119">
        <v>2.0942408376963353E-3</v>
      </c>
      <c r="G1035" s="119">
        <v>0</v>
      </c>
      <c r="H1035" s="119">
        <v>0</v>
      </c>
      <c r="I1035" s="119">
        <v>0</v>
      </c>
      <c r="J1035" s="119">
        <v>0</v>
      </c>
      <c r="K1035" s="117">
        <v>0</v>
      </c>
      <c r="L1035" s="117">
        <v>0</v>
      </c>
      <c r="M1035" s="117">
        <v>0</v>
      </c>
      <c r="N1035" s="117">
        <v>0</v>
      </c>
      <c r="O1035" s="117">
        <v>0</v>
      </c>
    </row>
    <row r="1036" spans="1:15" ht="15" x14ac:dyDescent="0.25">
      <c r="A1036" s="100">
        <v>76</v>
      </c>
      <c r="B1036" s="100" t="s">
        <v>1263</v>
      </c>
      <c r="C1036" s="116" t="s">
        <v>2418</v>
      </c>
      <c r="D1036" s="116" t="s">
        <v>1284</v>
      </c>
      <c r="E1036" s="117">
        <v>0</v>
      </c>
      <c r="F1036" s="117">
        <v>1.8115942028985507E-3</v>
      </c>
      <c r="G1036" s="117">
        <v>0</v>
      </c>
      <c r="H1036" s="117">
        <v>0</v>
      </c>
      <c r="I1036" s="117">
        <v>0</v>
      </c>
      <c r="J1036" s="117">
        <v>0</v>
      </c>
      <c r="K1036" s="117">
        <v>0</v>
      </c>
      <c r="L1036" s="117">
        <v>0</v>
      </c>
      <c r="M1036" s="117">
        <v>0</v>
      </c>
      <c r="N1036" s="117">
        <v>0</v>
      </c>
      <c r="O1036" s="117">
        <v>0</v>
      </c>
    </row>
    <row r="1037" spans="1:15" ht="15" x14ac:dyDescent="0.25">
      <c r="A1037" s="105">
        <v>76</v>
      </c>
      <c r="B1037" s="105" t="s">
        <v>1263</v>
      </c>
      <c r="C1037" s="116" t="s">
        <v>2419</v>
      </c>
      <c r="D1037" s="118" t="s">
        <v>1285</v>
      </c>
      <c r="E1037" s="119">
        <v>0.50750207888933074</v>
      </c>
      <c r="F1037" s="119">
        <v>0.51688415542873756</v>
      </c>
      <c r="G1037" s="119">
        <v>0.55376756066411237</v>
      </c>
      <c r="H1037" s="119">
        <v>0.52398902104300094</v>
      </c>
      <c r="I1037" s="119">
        <v>0.51352131999855577</v>
      </c>
      <c r="J1037" s="119">
        <v>0.53531625416123896</v>
      </c>
      <c r="K1037" s="117">
        <v>0.55356050519952504</v>
      </c>
      <c r="L1037" s="117">
        <v>0.47704229432213208</v>
      </c>
      <c r="M1037" s="117">
        <v>0.56238592392494702</v>
      </c>
      <c r="N1037" s="117">
        <v>0.5745982603567743</v>
      </c>
      <c r="O1037" s="117">
        <v>0.61085669607952642</v>
      </c>
    </row>
    <row r="1038" spans="1:15" ht="15" x14ac:dyDescent="0.25">
      <c r="A1038" s="100">
        <v>76</v>
      </c>
      <c r="B1038" s="100" t="s">
        <v>1263</v>
      </c>
      <c r="C1038" s="116" t="s">
        <v>2420</v>
      </c>
      <c r="D1038" s="116" t="s">
        <v>1286</v>
      </c>
      <c r="E1038" s="117">
        <v>1.3226909920182441E-2</v>
      </c>
      <c r="F1038" s="117">
        <v>2.290950744558992E-4</v>
      </c>
      <c r="G1038" s="117">
        <v>1.0567424764530209E-2</v>
      </c>
      <c r="H1038" s="117">
        <v>8.5509590940605496E-3</v>
      </c>
      <c r="I1038" s="117">
        <v>1.2100456621004566E-2</v>
      </c>
      <c r="J1038" s="117">
        <v>1.7636280348144753E-2</v>
      </c>
      <c r="K1038" s="117">
        <v>1.8066847335140017E-2</v>
      </c>
      <c r="L1038" s="117">
        <v>1.8338238623500112E-2</v>
      </c>
      <c r="M1038" s="117">
        <v>1.5728288124002735E-2</v>
      </c>
      <c r="N1038" s="117">
        <v>1.6095654173373188E-2</v>
      </c>
      <c r="O1038" s="117">
        <v>8.3487940630797772E-3</v>
      </c>
    </row>
    <row r="1039" spans="1:15" ht="15" x14ac:dyDescent="0.25">
      <c r="A1039" s="105">
        <v>76</v>
      </c>
      <c r="B1039" s="105" t="s">
        <v>1263</v>
      </c>
      <c r="C1039" s="116" t="s">
        <v>2421</v>
      </c>
      <c r="D1039" s="118" t="s">
        <v>999</v>
      </c>
      <c r="E1039" s="119">
        <v>0</v>
      </c>
      <c r="F1039" s="119">
        <v>1.4365522745411013E-2</v>
      </c>
      <c r="G1039" s="119">
        <v>0</v>
      </c>
      <c r="H1039" s="119">
        <v>0</v>
      </c>
      <c r="I1039" s="119">
        <v>0</v>
      </c>
      <c r="J1039" s="119">
        <v>0</v>
      </c>
      <c r="K1039" s="117">
        <v>0</v>
      </c>
      <c r="L1039" s="117">
        <v>0</v>
      </c>
      <c r="M1039" s="117">
        <v>0</v>
      </c>
      <c r="N1039" s="117">
        <v>0</v>
      </c>
      <c r="O1039" s="117">
        <v>0</v>
      </c>
    </row>
    <row r="1040" spans="1:15" ht="15" x14ac:dyDescent="0.25">
      <c r="A1040" s="100">
        <v>76</v>
      </c>
      <c r="B1040" s="100" t="s">
        <v>1263</v>
      </c>
      <c r="C1040" s="116" t="s">
        <v>2422</v>
      </c>
      <c r="D1040" s="116" t="s">
        <v>1287</v>
      </c>
      <c r="E1040" s="117">
        <v>5.4559625876851127E-2</v>
      </c>
      <c r="F1040" s="117">
        <v>2.3734177215189874E-3</v>
      </c>
      <c r="G1040" s="117">
        <v>0</v>
      </c>
      <c r="H1040" s="117">
        <v>0</v>
      </c>
      <c r="I1040" s="117">
        <v>0</v>
      </c>
      <c r="J1040" s="117">
        <v>0</v>
      </c>
      <c r="K1040" s="117">
        <v>0</v>
      </c>
      <c r="L1040" s="117">
        <v>0</v>
      </c>
      <c r="M1040" s="117">
        <v>1.7241379310344827E-2</v>
      </c>
      <c r="N1040" s="117">
        <v>0</v>
      </c>
      <c r="O1040" s="117">
        <v>0</v>
      </c>
    </row>
    <row r="1041" spans="1:15" ht="15" x14ac:dyDescent="0.25">
      <c r="A1041" s="105">
        <v>76</v>
      </c>
      <c r="B1041" s="105" t="s">
        <v>1263</v>
      </c>
      <c r="C1041" s="116" t="s">
        <v>2423</v>
      </c>
      <c r="D1041" s="118" t="s">
        <v>1288</v>
      </c>
      <c r="E1041" s="119">
        <v>0.36080105055810902</v>
      </c>
      <c r="F1041" s="119">
        <v>0.3940903054448871</v>
      </c>
      <c r="G1041" s="119">
        <v>0.51624790619765493</v>
      </c>
      <c r="H1041" s="119">
        <v>0.45851676261429053</v>
      </c>
      <c r="I1041" s="119">
        <v>0.41869918699186992</v>
      </c>
      <c r="J1041" s="119">
        <v>0.75085675119945172</v>
      </c>
      <c r="K1041" s="117">
        <v>0.49407382323061294</v>
      </c>
      <c r="L1041" s="117">
        <v>0.86771224002727587</v>
      </c>
      <c r="M1041" s="117">
        <v>1.0578114246386785</v>
      </c>
      <c r="N1041" s="117">
        <v>1.3182765809589994</v>
      </c>
      <c r="O1041" s="117">
        <v>1.7658827658827658</v>
      </c>
    </row>
    <row r="1042" spans="1:15" ht="15" x14ac:dyDescent="0.25">
      <c r="A1042" s="100">
        <v>76</v>
      </c>
      <c r="B1042" s="100" t="s">
        <v>1263</v>
      </c>
      <c r="C1042" s="116" t="s">
        <v>2424</v>
      </c>
      <c r="D1042" s="116" t="s">
        <v>1213</v>
      </c>
      <c r="E1042" s="117">
        <v>4.5878136200716846E-2</v>
      </c>
      <c r="F1042" s="117">
        <v>2.6334519572953737E-2</v>
      </c>
      <c r="G1042" s="117">
        <v>0</v>
      </c>
      <c r="H1042" s="117">
        <v>0</v>
      </c>
      <c r="I1042" s="117">
        <v>0</v>
      </c>
      <c r="J1042" s="117">
        <v>0</v>
      </c>
      <c r="K1042" s="117">
        <v>0</v>
      </c>
      <c r="L1042" s="117">
        <v>0</v>
      </c>
      <c r="M1042" s="117">
        <v>0</v>
      </c>
      <c r="N1042" s="117">
        <v>0</v>
      </c>
      <c r="O1042" s="117">
        <v>0</v>
      </c>
    </row>
    <row r="1043" spans="1:15" ht="15" x14ac:dyDescent="0.25">
      <c r="A1043" s="105">
        <v>76</v>
      </c>
      <c r="B1043" s="105" t="s">
        <v>1263</v>
      </c>
      <c r="C1043" s="116" t="s">
        <v>2425</v>
      </c>
      <c r="D1043" s="118" t="s">
        <v>1289</v>
      </c>
      <c r="E1043" s="119">
        <v>4.1329237643116447E-2</v>
      </c>
      <c r="F1043" s="119">
        <v>1.998287182415073E-2</v>
      </c>
      <c r="G1043" s="119">
        <v>1.0215995329830706E-2</v>
      </c>
      <c r="H1043" s="119">
        <v>2.7503736920777278E-2</v>
      </c>
      <c r="I1043" s="119">
        <v>2.7190332326283987E-2</v>
      </c>
      <c r="J1043" s="119">
        <v>2.1388716676999379E-2</v>
      </c>
      <c r="K1043" s="117">
        <v>2.7335536197056174E-2</v>
      </c>
      <c r="L1043" s="117">
        <v>1.9607843137254902E-2</v>
      </c>
      <c r="M1043" s="117">
        <v>1.5202189115232594E-2</v>
      </c>
      <c r="N1043" s="117">
        <v>1.1360147374884864E-2</v>
      </c>
      <c r="O1043" s="117">
        <v>1.9838809671419714E-2</v>
      </c>
    </row>
    <row r="1044" spans="1:15" ht="15" x14ac:dyDescent="0.25">
      <c r="A1044" s="100">
        <v>76</v>
      </c>
      <c r="B1044" s="100" t="s">
        <v>1263</v>
      </c>
      <c r="C1044" s="116" t="s">
        <v>2426</v>
      </c>
      <c r="D1044" s="116" t="s">
        <v>1290</v>
      </c>
      <c r="E1044" s="117">
        <v>0</v>
      </c>
      <c r="F1044" s="117">
        <v>2.4937655860349127E-3</v>
      </c>
      <c r="G1044" s="117">
        <v>0</v>
      </c>
      <c r="H1044" s="117">
        <v>0</v>
      </c>
      <c r="I1044" s="117">
        <v>0</v>
      </c>
      <c r="J1044" s="117">
        <v>2.1987686895338612E-2</v>
      </c>
      <c r="K1044" s="117">
        <v>4.8234280792420328E-2</v>
      </c>
      <c r="L1044" s="117">
        <v>3.5559410234171723E-2</v>
      </c>
      <c r="M1044" s="117">
        <v>3.4090909090909088E-2</v>
      </c>
      <c r="N1044" s="117">
        <v>1.2356575463371581E-2</v>
      </c>
      <c r="O1044" s="117">
        <v>1.7777777777777778E-2</v>
      </c>
    </row>
    <row r="1045" spans="1:15" ht="15" x14ac:dyDescent="0.25">
      <c r="A1045" s="105">
        <v>76</v>
      </c>
      <c r="B1045" s="105" t="s">
        <v>1263</v>
      </c>
      <c r="C1045" s="116" t="s">
        <v>2427</v>
      </c>
      <c r="D1045" s="118" t="s">
        <v>1291</v>
      </c>
      <c r="E1045" s="119">
        <v>1.4127764127764128E-2</v>
      </c>
      <c r="F1045" s="119">
        <v>1.8656716417910447E-3</v>
      </c>
      <c r="G1045" s="119">
        <v>0</v>
      </c>
      <c r="H1045" s="119">
        <v>0</v>
      </c>
      <c r="I1045" s="119">
        <v>0</v>
      </c>
      <c r="J1045" s="119">
        <v>1.5614834092387769E-2</v>
      </c>
      <c r="K1045" s="117">
        <v>3.3333333333333333E-2</v>
      </c>
      <c r="L1045" s="117">
        <v>4.9709489993544222E-2</v>
      </c>
      <c r="M1045" s="117">
        <v>4.2207792207792208E-2</v>
      </c>
      <c r="N1045" s="117">
        <v>1.7049180327868854E-2</v>
      </c>
      <c r="O1045" s="117">
        <v>1.656726308813784E-2</v>
      </c>
    </row>
    <row r="1046" spans="1:15" ht="15" x14ac:dyDescent="0.25">
      <c r="A1046" s="100">
        <v>76</v>
      </c>
      <c r="B1046" s="100" t="s">
        <v>1263</v>
      </c>
      <c r="C1046" s="116" t="s">
        <v>2428</v>
      </c>
      <c r="D1046" s="116" t="s">
        <v>1292</v>
      </c>
      <c r="E1046" s="117">
        <v>0.54887387387387387</v>
      </c>
      <c r="F1046" s="117">
        <v>0.57994916690200504</v>
      </c>
      <c r="G1046" s="117">
        <v>0.55633523852639921</v>
      </c>
      <c r="H1046" s="117">
        <v>0.56903979140687</v>
      </c>
      <c r="I1046" s="117">
        <v>0.54933512124259698</v>
      </c>
      <c r="J1046" s="117">
        <v>0.52916018662519437</v>
      </c>
      <c r="K1046" s="117">
        <v>0.50919324577861158</v>
      </c>
      <c r="L1046" s="117">
        <v>0.43052247101794505</v>
      </c>
      <c r="M1046" s="117">
        <v>0.50101214574898789</v>
      </c>
      <c r="N1046" s="117">
        <v>0.51179877721763378</v>
      </c>
      <c r="O1046" s="117">
        <v>0.56984478935698446</v>
      </c>
    </row>
    <row r="1047" spans="1:15" ht="15" x14ac:dyDescent="0.25">
      <c r="A1047" s="105">
        <v>76</v>
      </c>
      <c r="B1047" s="105" t="s">
        <v>1263</v>
      </c>
      <c r="C1047" s="116" t="s">
        <v>2429</v>
      </c>
      <c r="D1047" s="118" t="s">
        <v>1293</v>
      </c>
      <c r="E1047" s="119">
        <v>0</v>
      </c>
      <c r="F1047" s="119">
        <v>0</v>
      </c>
      <c r="G1047" s="119">
        <v>0</v>
      </c>
      <c r="H1047" s="119">
        <v>0</v>
      </c>
      <c r="I1047" s="119">
        <v>0</v>
      </c>
      <c r="J1047" s="119">
        <v>0</v>
      </c>
      <c r="K1047" s="117">
        <v>0</v>
      </c>
      <c r="L1047" s="117">
        <v>0</v>
      </c>
      <c r="M1047" s="117">
        <v>0</v>
      </c>
      <c r="N1047" s="117">
        <v>0</v>
      </c>
      <c r="O1047" s="117">
        <v>0</v>
      </c>
    </row>
    <row r="1048" spans="1:15" ht="15" x14ac:dyDescent="0.25">
      <c r="A1048" s="100">
        <v>76</v>
      </c>
      <c r="B1048" s="100" t="s">
        <v>1263</v>
      </c>
      <c r="C1048" s="116" t="s">
        <v>2430</v>
      </c>
      <c r="D1048" s="116" t="s">
        <v>1294</v>
      </c>
      <c r="E1048" s="117">
        <v>1.7488076311605722E-2</v>
      </c>
      <c r="F1048" s="117">
        <v>8.2372322899505763E-3</v>
      </c>
      <c r="G1048" s="117">
        <v>0</v>
      </c>
      <c r="H1048" s="117">
        <v>0</v>
      </c>
      <c r="I1048" s="117">
        <v>0</v>
      </c>
      <c r="J1048" s="117">
        <v>0</v>
      </c>
      <c r="K1048" s="117">
        <v>0</v>
      </c>
      <c r="L1048" s="117">
        <v>0</v>
      </c>
      <c r="M1048" s="117">
        <v>0</v>
      </c>
      <c r="N1048" s="117">
        <v>1.869158878504673E-3</v>
      </c>
      <c r="O1048" s="117">
        <v>0</v>
      </c>
    </row>
    <row r="1049" spans="1:15" ht="15" x14ac:dyDescent="0.25">
      <c r="A1049" s="105">
        <v>76</v>
      </c>
      <c r="B1049" s="105" t="s">
        <v>1263</v>
      </c>
      <c r="C1049" s="116" t="s">
        <v>2431</v>
      </c>
      <c r="D1049" s="118" t="s">
        <v>1295</v>
      </c>
      <c r="E1049" s="119">
        <v>1.7311608961303463E-2</v>
      </c>
      <c r="F1049" s="119">
        <v>2.0449897750511249E-3</v>
      </c>
      <c r="G1049" s="119">
        <v>0</v>
      </c>
      <c r="H1049" s="119">
        <v>0</v>
      </c>
      <c r="I1049" s="119">
        <v>0</v>
      </c>
      <c r="J1049" s="119">
        <v>0</v>
      </c>
      <c r="K1049" s="117">
        <v>6.9979716024340777E-2</v>
      </c>
      <c r="L1049" s="117">
        <v>6.7141403865717195E-2</v>
      </c>
      <c r="M1049" s="117">
        <v>6.2692702980472761E-2</v>
      </c>
      <c r="N1049" s="117">
        <v>0</v>
      </c>
      <c r="O1049" s="117">
        <v>0</v>
      </c>
    </row>
    <row r="1050" spans="1:15" ht="15" x14ac:dyDescent="0.25">
      <c r="A1050" s="100">
        <v>76</v>
      </c>
      <c r="B1050" s="100" t="s">
        <v>1263</v>
      </c>
      <c r="C1050" s="116" t="s">
        <v>2432</v>
      </c>
      <c r="D1050" s="116" t="s">
        <v>1296</v>
      </c>
      <c r="E1050" s="117">
        <v>0</v>
      </c>
      <c r="F1050" s="117">
        <v>1.5174506828528073E-3</v>
      </c>
      <c r="G1050" s="117">
        <v>0</v>
      </c>
      <c r="H1050" s="117">
        <v>7.7041602465331282E-4</v>
      </c>
      <c r="I1050" s="117">
        <v>0</v>
      </c>
      <c r="J1050" s="117">
        <v>7.7041602465331282E-4</v>
      </c>
      <c r="K1050" s="117">
        <v>0</v>
      </c>
      <c r="L1050" s="117">
        <v>0</v>
      </c>
      <c r="M1050" s="117">
        <v>0</v>
      </c>
      <c r="N1050" s="117">
        <v>0</v>
      </c>
      <c r="O1050" s="117">
        <v>0</v>
      </c>
    </row>
    <row r="1051" spans="1:15" ht="15" x14ac:dyDescent="0.25">
      <c r="A1051" s="105">
        <v>76</v>
      </c>
      <c r="B1051" s="105" t="s">
        <v>1263</v>
      </c>
      <c r="C1051" s="116" t="s">
        <v>2433</v>
      </c>
      <c r="D1051" s="118" t="s">
        <v>1297</v>
      </c>
      <c r="E1051" s="119">
        <v>9.3756918308611908E-2</v>
      </c>
      <c r="F1051" s="119">
        <v>8.1096011490443043E-2</v>
      </c>
      <c r="G1051" s="119">
        <v>5.8434399117971332E-2</v>
      </c>
      <c r="H1051" s="119">
        <v>6.2115891132572432E-2</v>
      </c>
      <c r="I1051" s="119">
        <v>7.1297594649983823E-2</v>
      </c>
      <c r="J1051" s="119">
        <v>7.258670675399978E-2</v>
      </c>
      <c r="K1051" s="117">
        <v>7.0054054054054057E-2</v>
      </c>
      <c r="L1051" s="117">
        <v>2.1826912583215103E-4</v>
      </c>
      <c r="M1051" s="117">
        <v>8.9888876664099462E-2</v>
      </c>
      <c r="N1051" s="117">
        <v>0.10580659487065616</v>
      </c>
      <c r="O1051" s="117">
        <v>0.12890931509920411</v>
      </c>
    </row>
    <row r="1052" spans="1:15" ht="15" x14ac:dyDescent="0.25">
      <c r="A1052" s="100">
        <v>76</v>
      </c>
      <c r="B1052" s="100" t="s">
        <v>1263</v>
      </c>
      <c r="C1052" s="116" t="s">
        <v>2434</v>
      </c>
      <c r="D1052" s="116" t="s">
        <v>1298</v>
      </c>
      <c r="E1052" s="117">
        <v>0.3258953168044077</v>
      </c>
      <c r="F1052" s="117">
        <v>0.277731673582296</v>
      </c>
      <c r="G1052" s="117">
        <v>0.30728587319243605</v>
      </c>
      <c r="H1052" s="117">
        <v>0.34608938547486034</v>
      </c>
      <c r="I1052" s="117">
        <v>0.37113686534216334</v>
      </c>
      <c r="J1052" s="117">
        <v>0.37095435684647304</v>
      </c>
      <c r="K1052" s="117">
        <v>0.37846745399615489</v>
      </c>
      <c r="L1052" s="117">
        <v>0.4056890361778514</v>
      </c>
      <c r="M1052" s="117">
        <v>0.38358831710709318</v>
      </c>
      <c r="N1052" s="117">
        <v>0.39977540707467712</v>
      </c>
      <c r="O1052" s="117">
        <v>0.40153017852082745</v>
      </c>
    </row>
    <row r="1053" spans="1:15" ht="15" x14ac:dyDescent="0.25">
      <c r="A1053" s="105">
        <v>81</v>
      </c>
      <c r="B1053" s="105" t="s">
        <v>1299</v>
      </c>
      <c r="C1053" s="116" t="s">
        <v>2435</v>
      </c>
      <c r="D1053" s="118" t="s">
        <v>1299</v>
      </c>
      <c r="E1053" s="119">
        <v>0.31330251669234721</v>
      </c>
      <c r="F1053" s="119">
        <v>0.32970689875847947</v>
      </c>
      <c r="G1053" s="119">
        <v>0.32786885245901637</v>
      </c>
      <c r="H1053" s="119">
        <v>0.32860015079165622</v>
      </c>
      <c r="I1053" s="119">
        <v>0.26389400073610603</v>
      </c>
      <c r="J1053" s="119">
        <v>0.23893191538550457</v>
      </c>
      <c r="K1053" s="117">
        <v>0.20651918098376087</v>
      </c>
      <c r="L1053" s="117">
        <v>0.17134103228847514</v>
      </c>
      <c r="M1053" s="117">
        <v>0.15578424414478353</v>
      </c>
      <c r="N1053" s="117">
        <v>0.13815711050184765</v>
      </c>
      <c r="O1053" s="117">
        <v>0.12780511220448817</v>
      </c>
    </row>
    <row r="1054" spans="1:15" ht="15" x14ac:dyDescent="0.25">
      <c r="A1054" s="100">
        <v>81</v>
      </c>
      <c r="B1054" s="100" t="s">
        <v>1299</v>
      </c>
      <c r="C1054" s="116" t="s">
        <v>2436</v>
      </c>
      <c r="D1054" s="116" t="s">
        <v>1300</v>
      </c>
      <c r="E1054" s="117">
        <v>1.1932078935291418E-2</v>
      </c>
      <c r="F1054" s="117">
        <v>4.5423574835339545E-3</v>
      </c>
      <c r="G1054" s="117">
        <v>0</v>
      </c>
      <c r="H1054" s="117">
        <v>0</v>
      </c>
      <c r="I1054" s="117">
        <v>0</v>
      </c>
      <c r="J1054" s="117">
        <v>1.0867417506421655E-2</v>
      </c>
      <c r="K1054" s="117">
        <v>1.3926499032882012E-2</v>
      </c>
      <c r="L1054" s="117">
        <v>2.8150387303986397E-2</v>
      </c>
      <c r="M1054" s="117">
        <v>2.473097979988673E-2</v>
      </c>
      <c r="N1054" s="117">
        <v>1.9511271074067058E-2</v>
      </c>
      <c r="O1054" s="117">
        <v>1.4443177499049791E-2</v>
      </c>
    </row>
    <row r="1055" spans="1:15" ht="15" x14ac:dyDescent="0.25">
      <c r="A1055" s="105">
        <v>81</v>
      </c>
      <c r="B1055" s="105" t="s">
        <v>1299</v>
      </c>
      <c r="C1055" s="116" t="s">
        <v>2437</v>
      </c>
      <c r="D1055" s="118" t="s">
        <v>1301</v>
      </c>
      <c r="E1055" s="119">
        <v>0</v>
      </c>
      <c r="F1055" s="119">
        <v>8.3102493074792248E-3</v>
      </c>
      <c r="G1055" s="119">
        <v>0</v>
      </c>
      <c r="H1055" s="119">
        <v>0</v>
      </c>
      <c r="I1055" s="119">
        <v>0</v>
      </c>
      <c r="J1055" s="119">
        <v>0.10164835164835165</v>
      </c>
      <c r="K1055" s="117">
        <v>8.6956521739130432E-2</v>
      </c>
      <c r="L1055" s="117">
        <v>0.15846994535519127</v>
      </c>
      <c r="M1055" s="117">
        <v>0.12188365650969529</v>
      </c>
      <c r="N1055" s="117">
        <v>0.11944444444444445</v>
      </c>
      <c r="O1055" s="117">
        <v>4.456824512534819E-2</v>
      </c>
    </row>
    <row r="1056" spans="1:15" ht="15" x14ac:dyDescent="0.25">
      <c r="A1056" s="100">
        <v>81</v>
      </c>
      <c r="B1056" s="100" t="s">
        <v>1299</v>
      </c>
      <c r="C1056" s="116" t="s">
        <v>2438</v>
      </c>
      <c r="D1056" s="116" t="s">
        <v>1302</v>
      </c>
      <c r="E1056" s="117">
        <v>0</v>
      </c>
      <c r="F1056" s="117">
        <v>4.8338368580060423E-3</v>
      </c>
      <c r="G1056" s="117">
        <v>0</v>
      </c>
      <c r="H1056" s="117">
        <v>0</v>
      </c>
      <c r="I1056" s="117">
        <v>0</v>
      </c>
      <c r="J1056" s="117">
        <v>0</v>
      </c>
      <c r="K1056" s="117">
        <v>0</v>
      </c>
      <c r="L1056" s="117">
        <v>1.2357884330202669E-2</v>
      </c>
      <c r="M1056" s="117">
        <v>1.4356435643564357E-2</v>
      </c>
      <c r="N1056" s="117">
        <v>8.9330024813895782E-3</v>
      </c>
      <c r="O1056" s="117">
        <v>8.9910089910089919E-3</v>
      </c>
    </row>
    <row r="1057" spans="1:15" ht="15" x14ac:dyDescent="0.25">
      <c r="A1057" s="105">
        <v>81</v>
      </c>
      <c r="B1057" s="105" t="s">
        <v>1299</v>
      </c>
      <c r="C1057" s="116" t="s">
        <v>2439</v>
      </c>
      <c r="D1057" s="118" t="s">
        <v>1303</v>
      </c>
      <c r="E1057" s="119">
        <v>0</v>
      </c>
      <c r="F1057" s="119">
        <v>2.5510204081632651E-3</v>
      </c>
      <c r="G1057" s="119">
        <v>0</v>
      </c>
      <c r="H1057" s="119">
        <v>0</v>
      </c>
      <c r="I1057" s="119">
        <v>0</v>
      </c>
      <c r="J1057" s="119">
        <v>0</v>
      </c>
      <c r="K1057" s="117">
        <v>0</v>
      </c>
      <c r="L1057" s="117">
        <v>4.9411764705882349E-2</v>
      </c>
      <c r="M1057" s="117">
        <v>4.9881235154394299E-2</v>
      </c>
      <c r="N1057" s="117">
        <v>4.3478260869565216E-2</v>
      </c>
      <c r="O1057" s="117">
        <v>4.567307692307692E-2</v>
      </c>
    </row>
    <row r="1058" spans="1:15" ht="15" x14ac:dyDescent="0.25">
      <c r="A1058" s="100">
        <v>81</v>
      </c>
      <c r="B1058" s="100" t="s">
        <v>1299</v>
      </c>
      <c r="C1058" s="116" t="s">
        <v>2440</v>
      </c>
      <c r="D1058" s="116" t="s">
        <v>1304</v>
      </c>
      <c r="E1058" s="117">
        <v>4.6249514185775359E-2</v>
      </c>
      <c r="F1058" s="117">
        <v>2.84434054159361E-2</v>
      </c>
      <c r="G1058" s="117">
        <v>3.0138051720785534E-2</v>
      </c>
      <c r="H1058" s="117">
        <v>2.1990740740740741E-2</v>
      </c>
      <c r="I1058" s="117">
        <v>2.8592786395066343E-2</v>
      </c>
      <c r="J1058" s="117">
        <v>1.8606284009127613E-2</v>
      </c>
      <c r="K1058" s="117">
        <v>2.0837075624214118E-2</v>
      </c>
      <c r="L1058" s="117">
        <v>2.1449170872386444E-2</v>
      </c>
      <c r="M1058" s="117">
        <v>1.8612215395735453E-2</v>
      </c>
      <c r="N1058" s="117">
        <v>1.5289406625409537E-2</v>
      </c>
      <c r="O1058" s="117">
        <v>2.4358974358974359E-2</v>
      </c>
    </row>
    <row r="1059" spans="1:15" ht="15" x14ac:dyDescent="0.25">
      <c r="A1059" s="105">
        <v>81</v>
      </c>
      <c r="B1059" s="105" t="s">
        <v>1299</v>
      </c>
      <c r="C1059" s="116" t="s">
        <v>2441</v>
      </c>
      <c r="D1059" s="118" t="s">
        <v>1305</v>
      </c>
      <c r="E1059" s="119">
        <v>5.8838320341966309E-2</v>
      </c>
      <c r="F1059" s="119">
        <v>2.42864296444667E-2</v>
      </c>
      <c r="G1059" s="119">
        <v>2.1566683192860685E-2</v>
      </c>
      <c r="H1059" s="119">
        <v>2.6901442895573491E-2</v>
      </c>
      <c r="I1059" s="119">
        <v>3.1798766018035121E-2</v>
      </c>
      <c r="J1059" s="119">
        <v>2.8962730130220028E-2</v>
      </c>
      <c r="K1059" s="117">
        <v>3.2507739938080496E-2</v>
      </c>
      <c r="L1059" s="117">
        <v>4.0967531052516888E-2</v>
      </c>
      <c r="M1059" s="117">
        <v>3.5550708833151583E-2</v>
      </c>
      <c r="N1059" s="117">
        <v>3.0442400350416118E-2</v>
      </c>
      <c r="O1059" s="117">
        <v>3.2570422535211266E-2</v>
      </c>
    </row>
    <row r="1060" spans="1:15" ht="15" x14ac:dyDescent="0.25">
      <c r="A1060" s="100">
        <v>85</v>
      </c>
      <c r="B1060" s="100" t="s">
        <v>1306</v>
      </c>
      <c r="C1060" s="116" t="s">
        <v>2442</v>
      </c>
      <c r="D1060" s="116" t="s">
        <v>1307</v>
      </c>
      <c r="E1060" s="117">
        <v>0.54326316488478654</v>
      </c>
      <c r="F1060" s="117">
        <v>0.5653429602888087</v>
      </c>
      <c r="G1060" s="117">
        <v>0.58338753740080651</v>
      </c>
      <c r="H1060" s="117">
        <v>0.58491782146310023</v>
      </c>
      <c r="I1060" s="117">
        <v>0.56403043283677512</v>
      </c>
      <c r="J1060" s="117">
        <v>0.59754108643833903</v>
      </c>
      <c r="K1060" s="117">
        <v>0.85244384102690696</v>
      </c>
      <c r="L1060" s="117">
        <v>0.54777226205797636</v>
      </c>
      <c r="M1060" s="117">
        <v>0.58242230684191132</v>
      </c>
      <c r="N1060" s="117">
        <v>0.60030816640986129</v>
      </c>
      <c r="O1060" s="117">
        <v>0.63080064348471721</v>
      </c>
    </row>
    <row r="1061" spans="1:15" ht="15" x14ac:dyDescent="0.25">
      <c r="A1061" s="105">
        <v>85</v>
      </c>
      <c r="B1061" s="105" t="s">
        <v>1306</v>
      </c>
      <c r="C1061" s="116" t="s">
        <v>2443</v>
      </c>
      <c r="D1061" s="118" t="s">
        <v>1308</v>
      </c>
      <c r="E1061" s="119">
        <v>8.2502266545784228E-2</v>
      </c>
      <c r="F1061" s="119">
        <v>5.0913447139862233E-2</v>
      </c>
      <c r="G1061" s="119">
        <v>8.8577393379063521E-2</v>
      </c>
      <c r="H1061" s="119">
        <v>4.2408066429418745E-2</v>
      </c>
      <c r="I1061" s="119">
        <v>1.085680751173709E-2</v>
      </c>
      <c r="J1061" s="119">
        <v>0.11668611435239207</v>
      </c>
      <c r="K1061" s="117">
        <v>9.8808485905260094E-3</v>
      </c>
      <c r="L1061" s="117">
        <v>0.13403263403263405</v>
      </c>
      <c r="M1061" s="117">
        <v>0.12974868497954412</v>
      </c>
      <c r="N1061" s="117">
        <v>0.14620568414884266</v>
      </c>
      <c r="O1061" s="117">
        <v>0.15058823529411763</v>
      </c>
    </row>
    <row r="1062" spans="1:15" ht="15" x14ac:dyDescent="0.25">
      <c r="A1062" s="100">
        <v>85</v>
      </c>
      <c r="B1062" s="100" t="s">
        <v>1306</v>
      </c>
      <c r="C1062" s="116" t="s">
        <v>2444</v>
      </c>
      <c r="D1062" s="116" t="s">
        <v>1309</v>
      </c>
      <c r="E1062" s="117">
        <v>0</v>
      </c>
      <c r="F1062" s="117">
        <v>1.8604651162790697E-2</v>
      </c>
      <c r="G1062" s="117">
        <v>0</v>
      </c>
      <c r="H1062" s="117">
        <v>0</v>
      </c>
      <c r="I1062" s="117">
        <v>0</v>
      </c>
      <c r="J1062" s="117">
        <v>0</v>
      </c>
      <c r="K1062" s="117">
        <v>0</v>
      </c>
      <c r="L1062" s="117">
        <v>0</v>
      </c>
      <c r="M1062" s="117">
        <v>0</v>
      </c>
      <c r="N1062" s="117">
        <v>0</v>
      </c>
      <c r="O1062" s="117">
        <v>0</v>
      </c>
    </row>
    <row r="1063" spans="1:15" ht="15" x14ac:dyDescent="0.25">
      <c r="A1063" s="105">
        <v>85</v>
      </c>
      <c r="B1063" s="105" t="s">
        <v>1306</v>
      </c>
      <c r="C1063" s="116" t="s">
        <v>2445</v>
      </c>
      <c r="D1063" s="118" t="s">
        <v>1310</v>
      </c>
      <c r="E1063" s="119">
        <v>0</v>
      </c>
      <c r="F1063" s="119">
        <v>1.192504258943782E-2</v>
      </c>
      <c r="G1063" s="119">
        <v>0</v>
      </c>
      <c r="H1063" s="119">
        <v>0</v>
      </c>
      <c r="I1063" s="119">
        <v>0</v>
      </c>
      <c r="J1063" s="119">
        <v>0</v>
      </c>
      <c r="K1063" s="117">
        <v>0</v>
      </c>
      <c r="L1063" s="117">
        <v>0</v>
      </c>
      <c r="M1063" s="117">
        <v>0</v>
      </c>
      <c r="N1063" s="117">
        <v>0</v>
      </c>
      <c r="O1063" s="117">
        <v>0</v>
      </c>
    </row>
    <row r="1064" spans="1:15" ht="15" x14ac:dyDescent="0.25">
      <c r="A1064" s="100">
        <v>85</v>
      </c>
      <c r="B1064" s="100" t="s">
        <v>1306</v>
      </c>
      <c r="C1064" s="116" t="s">
        <v>2446</v>
      </c>
      <c r="D1064" s="116" t="s">
        <v>1311</v>
      </c>
      <c r="E1064" s="117">
        <v>0</v>
      </c>
      <c r="F1064" s="117">
        <v>0</v>
      </c>
      <c r="G1064" s="117">
        <v>0</v>
      </c>
      <c r="H1064" s="117">
        <v>0</v>
      </c>
      <c r="I1064" s="117">
        <v>0</v>
      </c>
      <c r="J1064" s="117">
        <v>0</v>
      </c>
      <c r="K1064" s="117">
        <v>0</v>
      </c>
      <c r="L1064" s="117">
        <v>0</v>
      </c>
      <c r="M1064" s="117">
        <v>0</v>
      </c>
      <c r="N1064" s="117">
        <v>0</v>
      </c>
      <c r="O1064" s="117">
        <v>0</v>
      </c>
    </row>
    <row r="1065" spans="1:15" ht="15" x14ac:dyDescent="0.25">
      <c r="A1065" s="105">
        <v>85</v>
      </c>
      <c r="B1065" s="105" t="s">
        <v>1306</v>
      </c>
      <c r="C1065" s="116" t="s">
        <v>2447</v>
      </c>
      <c r="D1065" s="118" t="s">
        <v>1312</v>
      </c>
      <c r="E1065" s="119">
        <v>0</v>
      </c>
      <c r="F1065" s="119">
        <v>6.1433447098976105E-3</v>
      </c>
      <c r="G1065" s="119">
        <v>0</v>
      </c>
      <c r="H1065" s="119">
        <v>6.8119891008174384E-4</v>
      </c>
      <c r="I1065" s="119">
        <v>0</v>
      </c>
      <c r="J1065" s="119">
        <v>6.8306010928961749E-4</v>
      </c>
      <c r="K1065" s="117">
        <v>0</v>
      </c>
      <c r="L1065" s="117">
        <v>0</v>
      </c>
      <c r="M1065" s="117">
        <v>0</v>
      </c>
      <c r="N1065" s="117">
        <v>0</v>
      </c>
      <c r="O1065" s="117">
        <v>0</v>
      </c>
    </row>
    <row r="1066" spans="1:15" ht="15" x14ac:dyDescent="0.25">
      <c r="A1066" s="100">
        <v>85</v>
      </c>
      <c r="B1066" s="100" t="s">
        <v>1306</v>
      </c>
      <c r="C1066" s="116" t="s">
        <v>2448</v>
      </c>
      <c r="D1066" s="116" t="s">
        <v>1313</v>
      </c>
      <c r="E1066" s="117">
        <v>3.3641160949868076E-2</v>
      </c>
      <c r="F1066" s="117">
        <v>2.2251308900523559E-2</v>
      </c>
      <c r="G1066" s="117">
        <v>1.4360313315926894E-2</v>
      </c>
      <c r="H1066" s="117">
        <v>0</v>
      </c>
      <c r="I1066" s="117">
        <v>0</v>
      </c>
      <c r="J1066" s="117">
        <v>1.913265306122449E-2</v>
      </c>
      <c r="K1066" s="117">
        <v>0</v>
      </c>
      <c r="L1066" s="117">
        <v>0</v>
      </c>
      <c r="M1066" s="117">
        <v>9.6092248558616276E-3</v>
      </c>
      <c r="N1066" s="117">
        <v>8.9916506101477191E-3</v>
      </c>
      <c r="O1066" s="117">
        <v>3.1007751937984496E-2</v>
      </c>
    </row>
    <row r="1067" spans="1:15" ht="15" x14ac:dyDescent="0.25">
      <c r="A1067" s="105">
        <v>85</v>
      </c>
      <c r="B1067" s="105" t="s">
        <v>1306</v>
      </c>
      <c r="C1067" s="116" t="s">
        <v>2449</v>
      </c>
      <c r="D1067" s="118" t="s">
        <v>1314</v>
      </c>
      <c r="E1067" s="119">
        <v>2.0806241872561769E-2</v>
      </c>
      <c r="F1067" s="119">
        <v>2.6041666666666665E-3</v>
      </c>
      <c r="G1067" s="119">
        <v>0</v>
      </c>
      <c r="H1067" s="119">
        <v>0</v>
      </c>
      <c r="I1067" s="119">
        <v>0</v>
      </c>
      <c r="J1067" s="119">
        <v>0</v>
      </c>
      <c r="K1067" s="117">
        <v>0</v>
      </c>
      <c r="L1067" s="117">
        <v>0</v>
      </c>
      <c r="M1067" s="117">
        <v>0</v>
      </c>
      <c r="N1067" s="117">
        <v>0</v>
      </c>
      <c r="O1067" s="117">
        <v>0</v>
      </c>
    </row>
    <row r="1068" spans="1:15" ht="15" x14ac:dyDescent="0.25">
      <c r="A1068" s="100">
        <v>85</v>
      </c>
      <c r="B1068" s="100" t="s">
        <v>1306</v>
      </c>
      <c r="C1068" s="116" t="s">
        <v>2450</v>
      </c>
      <c r="D1068" s="116" t="s">
        <v>1315</v>
      </c>
      <c r="E1068" s="117">
        <v>0</v>
      </c>
      <c r="F1068" s="117">
        <v>0</v>
      </c>
      <c r="G1068" s="117">
        <v>0</v>
      </c>
      <c r="H1068" s="117">
        <v>0</v>
      </c>
      <c r="I1068" s="117">
        <v>0</v>
      </c>
      <c r="J1068" s="117">
        <v>0</v>
      </c>
      <c r="K1068" s="117">
        <v>0</v>
      </c>
      <c r="L1068" s="117">
        <v>0</v>
      </c>
      <c r="M1068" s="117">
        <v>0</v>
      </c>
      <c r="N1068" s="117">
        <v>0</v>
      </c>
      <c r="O1068" s="117">
        <v>0</v>
      </c>
    </row>
    <row r="1069" spans="1:15" ht="15" x14ac:dyDescent="0.25">
      <c r="A1069" s="105">
        <v>85</v>
      </c>
      <c r="B1069" s="105" t="s">
        <v>1306</v>
      </c>
      <c r="C1069" s="116" t="s">
        <v>2451</v>
      </c>
      <c r="D1069" s="118" t="s">
        <v>1316</v>
      </c>
      <c r="E1069" s="119">
        <v>9.2725569778332809E-2</v>
      </c>
      <c r="F1069" s="119">
        <v>6.8666872873492116E-2</v>
      </c>
      <c r="G1069" s="119">
        <v>8.5335797905113989E-2</v>
      </c>
      <c r="H1069" s="119">
        <v>6.4447159437996338E-2</v>
      </c>
      <c r="I1069" s="119">
        <v>4.7040971168437029E-2</v>
      </c>
      <c r="J1069" s="119">
        <v>6.2726176115802168E-2</v>
      </c>
      <c r="K1069" s="117">
        <v>4.0512362228179923E-2</v>
      </c>
      <c r="L1069" s="117">
        <v>4.1654269562630172E-2</v>
      </c>
      <c r="M1069" s="117">
        <v>3.8049940546967892E-2</v>
      </c>
      <c r="N1069" s="117">
        <v>3.4626865671641791E-2</v>
      </c>
      <c r="O1069" s="117">
        <v>2.3046991918587251E-2</v>
      </c>
    </row>
    <row r="1070" spans="1:15" ht="15" x14ac:dyDescent="0.25">
      <c r="A1070" s="100">
        <v>85</v>
      </c>
      <c r="B1070" s="100" t="s">
        <v>1306</v>
      </c>
      <c r="C1070" s="116" t="s">
        <v>2452</v>
      </c>
      <c r="D1070" s="116" t="s">
        <v>1317</v>
      </c>
      <c r="E1070" s="117">
        <v>0</v>
      </c>
      <c r="F1070" s="117">
        <v>1.7351598173515982E-2</v>
      </c>
      <c r="G1070" s="117">
        <v>0</v>
      </c>
      <c r="H1070" s="117">
        <v>0</v>
      </c>
      <c r="I1070" s="117">
        <v>0</v>
      </c>
      <c r="J1070" s="117">
        <v>9.0415913200723324E-4</v>
      </c>
      <c r="K1070" s="117">
        <v>0</v>
      </c>
      <c r="L1070" s="117">
        <v>0</v>
      </c>
      <c r="M1070" s="117">
        <v>0</v>
      </c>
      <c r="N1070" s="117">
        <v>0</v>
      </c>
      <c r="O1070" s="117">
        <v>0</v>
      </c>
    </row>
    <row r="1071" spans="1:15" ht="15" x14ac:dyDescent="0.25">
      <c r="A1071" s="105">
        <v>85</v>
      </c>
      <c r="B1071" s="105" t="s">
        <v>1306</v>
      </c>
      <c r="C1071" s="116" t="s">
        <v>2453</v>
      </c>
      <c r="D1071" s="118" t="s">
        <v>1318</v>
      </c>
      <c r="E1071" s="119">
        <v>0</v>
      </c>
      <c r="F1071" s="119">
        <v>0</v>
      </c>
      <c r="G1071" s="119">
        <v>0</v>
      </c>
      <c r="H1071" s="119">
        <v>0</v>
      </c>
      <c r="I1071" s="119">
        <v>0</v>
      </c>
      <c r="J1071" s="119">
        <v>0</v>
      </c>
      <c r="K1071" s="117">
        <v>0</v>
      </c>
      <c r="L1071" s="117">
        <v>0</v>
      </c>
      <c r="M1071" s="117">
        <v>0</v>
      </c>
      <c r="N1071" s="117">
        <v>0</v>
      </c>
      <c r="O1071" s="117">
        <v>0</v>
      </c>
    </row>
    <row r="1072" spans="1:15" ht="15" x14ac:dyDescent="0.25">
      <c r="A1072" s="100">
        <v>85</v>
      </c>
      <c r="B1072" s="100" t="s">
        <v>1306</v>
      </c>
      <c r="C1072" s="116" t="s">
        <v>2454</v>
      </c>
      <c r="D1072" s="116" t="s">
        <v>331</v>
      </c>
      <c r="E1072" s="117">
        <v>0</v>
      </c>
      <c r="F1072" s="117">
        <v>9.8684210526315784E-3</v>
      </c>
      <c r="G1072" s="117">
        <v>0</v>
      </c>
      <c r="H1072" s="117">
        <v>0</v>
      </c>
      <c r="I1072" s="117">
        <v>0</v>
      </c>
      <c r="J1072" s="117">
        <v>3.3557046979865771E-3</v>
      </c>
      <c r="K1072" s="117">
        <v>0</v>
      </c>
      <c r="L1072" s="117">
        <v>0</v>
      </c>
      <c r="M1072" s="117">
        <v>0</v>
      </c>
      <c r="N1072" s="117">
        <v>0</v>
      </c>
      <c r="O1072" s="117">
        <v>0</v>
      </c>
    </row>
    <row r="1073" spans="1:15" ht="15" x14ac:dyDescent="0.25">
      <c r="A1073" s="105">
        <v>85</v>
      </c>
      <c r="B1073" s="105" t="s">
        <v>1306</v>
      </c>
      <c r="C1073" s="116" t="s">
        <v>2455</v>
      </c>
      <c r="D1073" s="118" t="s">
        <v>1319</v>
      </c>
      <c r="E1073" s="119">
        <v>0</v>
      </c>
      <c r="F1073" s="119">
        <v>4.830917874396135E-3</v>
      </c>
      <c r="G1073" s="119">
        <v>0</v>
      </c>
      <c r="H1073" s="119">
        <v>0</v>
      </c>
      <c r="I1073" s="119">
        <v>0</v>
      </c>
      <c r="J1073" s="119">
        <v>0</v>
      </c>
      <c r="K1073" s="117">
        <v>0</v>
      </c>
      <c r="L1073" s="117">
        <v>0</v>
      </c>
      <c r="M1073" s="117">
        <v>0</v>
      </c>
      <c r="N1073" s="117">
        <v>0</v>
      </c>
      <c r="O1073" s="117">
        <v>0</v>
      </c>
    </row>
    <row r="1074" spans="1:15" ht="15" x14ac:dyDescent="0.25">
      <c r="A1074" s="100">
        <v>85</v>
      </c>
      <c r="B1074" s="100" t="s">
        <v>1306</v>
      </c>
      <c r="C1074" s="116" t="s">
        <v>2456</v>
      </c>
      <c r="D1074" s="116" t="s">
        <v>1320</v>
      </c>
      <c r="E1074" s="117">
        <v>0</v>
      </c>
      <c r="F1074" s="117">
        <v>7.2780203784570596E-3</v>
      </c>
      <c r="G1074" s="117">
        <v>0</v>
      </c>
      <c r="H1074" s="117">
        <v>0</v>
      </c>
      <c r="I1074" s="117">
        <v>0</v>
      </c>
      <c r="J1074" s="117">
        <v>0</v>
      </c>
      <c r="K1074" s="117">
        <v>0</v>
      </c>
      <c r="L1074" s="117">
        <v>0</v>
      </c>
      <c r="M1074" s="117">
        <v>0</v>
      </c>
      <c r="N1074" s="117">
        <v>0</v>
      </c>
      <c r="O1074" s="117">
        <v>0</v>
      </c>
    </row>
    <row r="1075" spans="1:15" ht="15" x14ac:dyDescent="0.25">
      <c r="A1075" s="105">
        <v>85</v>
      </c>
      <c r="B1075" s="105" t="s">
        <v>1306</v>
      </c>
      <c r="C1075" s="116" t="s">
        <v>2457</v>
      </c>
      <c r="D1075" s="118" t="s">
        <v>1321</v>
      </c>
      <c r="E1075" s="119">
        <v>9.4890510948905105E-2</v>
      </c>
      <c r="F1075" s="119">
        <v>0</v>
      </c>
      <c r="G1075" s="119">
        <v>0</v>
      </c>
      <c r="H1075" s="119">
        <v>0</v>
      </c>
      <c r="I1075" s="119">
        <v>0</v>
      </c>
      <c r="J1075" s="119">
        <v>0</v>
      </c>
      <c r="K1075" s="117">
        <v>0</v>
      </c>
      <c r="L1075" s="117">
        <v>0</v>
      </c>
      <c r="M1075" s="117">
        <v>0</v>
      </c>
      <c r="N1075" s="117">
        <v>0</v>
      </c>
      <c r="O1075" s="117">
        <v>0</v>
      </c>
    </row>
    <row r="1076" spans="1:15" ht="15" x14ac:dyDescent="0.25">
      <c r="A1076" s="100">
        <v>85</v>
      </c>
      <c r="B1076" s="100" t="s">
        <v>1306</v>
      </c>
      <c r="C1076" s="116" t="s">
        <v>2458</v>
      </c>
      <c r="D1076" s="116" t="s">
        <v>1322</v>
      </c>
      <c r="E1076" s="117">
        <v>7.2173913043478255E-2</v>
      </c>
      <c r="F1076" s="117">
        <v>6.1985262245340268E-2</v>
      </c>
      <c r="G1076" s="117">
        <v>6.672443674176777E-2</v>
      </c>
      <c r="H1076" s="117">
        <v>6.8504954760878936E-2</v>
      </c>
      <c r="I1076" s="117">
        <v>5.5627425614489003E-2</v>
      </c>
      <c r="J1076" s="117">
        <v>8.7520938023450581E-2</v>
      </c>
      <c r="K1076" s="117">
        <v>6.352545225073622E-2</v>
      </c>
      <c r="L1076" s="117">
        <v>4.7478991596638653E-2</v>
      </c>
      <c r="M1076" s="117">
        <v>3.4033613445378148E-2</v>
      </c>
      <c r="N1076" s="117">
        <v>3.7099494097807759E-2</v>
      </c>
      <c r="O1076" s="117">
        <v>1.7350825222175202E-2</v>
      </c>
    </row>
    <row r="1077" spans="1:15" ht="15" x14ac:dyDescent="0.25">
      <c r="A1077" s="105">
        <v>85</v>
      </c>
      <c r="B1077" s="105" t="s">
        <v>1306</v>
      </c>
      <c r="C1077" s="116" t="s">
        <v>2459</v>
      </c>
      <c r="D1077" s="118" t="s">
        <v>1323</v>
      </c>
      <c r="E1077" s="119">
        <v>8.2332761578044603E-2</v>
      </c>
      <c r="F1077" s="119">
        <v>4.9445865302642798E-2</v>
      </c>
      <c r="G1077" s="119">
        <v>6.1655405405405407E-2</v>
      </c>
      <c r="H1077" s="119">
        <v>5.3209459459459457E-2</v>
      </c>
      <c r="I1077" s="119">
        <v>3.0884808013355594E-2</v>
      </c>
      <c r="J1077" s="119">
        <v>2.4958402662229616E-2</v>
      </c>
      <c r="K1077" s="117">
        <v>2.9149797570850202E-2</v>
      </c>
      <c r="L1077" s="117">
        <v>2.8135048231511254E-2</v>
      </c>
      <c r="M1077" s="117">
        <v>8.0515297906602248E-3</v>
      </c>
      <c r="N1077" s="117">
        <v>0</v>
      </c>
      <c r="O1077" s="117">
        <v>0</v>
      </c>
    </row>
    <row r="1078" spans="1:15" ht="15" x14ac:dyDescent="0.25">
      <c r="A1078" s="100">
        <v>85</v>
      </c>
      <c r="B1078" s="100" t="s">
        <v>1306</v>
      </c>
      <c r="C1078" s="116" t="s">
        <v>2460</v>
      </c>
      <c r="D1078" s="116" t="s">
        <v>503</v>
      </c>
      <c r="E1078" s="117">
        <v>3.9860803543182534E-2</v>
      </c>
      <c r="F1078" s="117">
        <v>4.8286604361370715E-2</v>
      </c>
      <c r="G1078" s="117">
        <v>7.2423398328690811E-2</v>
      </c>
      <c r="H1078" s="117">
        <v>1.6227801592161667E-2</v>
      </c>
      <c r="I1078" s="117">
        <v>3.0358227079538557E-4</v>
      </c>
      <c r="J1078" s="117">
        <v>1.3018468059339995E-2</v>
      </c>
      <c r="K1078" s="117">
        <v>9.1770278271166364E-3</v>
      </c>
      <c r="L1078" s="117">
        <v>2.2687094873305835E-2</v>
      </c>
      <c r="M1078" s="117">
        <v>1.7409265269991148E-2</v>
      </c>
      <c r="N1078" s="117">
        <v>1.1555555555555555E-2</v>
      </c>
      <c r="O1078" s="117">
        <v>2.9708853238265005E-4</v>
      </c>
    </row>
    <row r="1079" spans="1:15" ht="15" x14ac:dyDescent="0.25">
      <c r="A1079" s="105">
        <v>86</v>
      </c>
      <c r="B1079" s="105" t="s">
        <v>1324</v>
      </c>
      <c r="C1079" s="116" t="s">
        <v>2461</v>
      </c>
      <c r="D1079" s="118" t="s">
        <v>1325</v>
      </c>
      <c r="E1079" s="119">
        <v>0.30053191489361702</v>
      </c>
      <c r="F1079" s="119">
        <v>0.3558074781225139</v>
      </c>
      <c r="G1079" s="119">
        <v>0.27522399688352162</v>
      </c>
      <c r="H1079" s="119">
        <v>0.2623232709209018</v>
      </c>
      <c r="I1079" s="119">
        <v>0.28713060057197332</v>
      </c>
      <c r="J1079" s="119">
        <v>0.36037735849056601</v>
      </c>
      <c r="K1079" s="117">
        <v>0.47096655641308344</v>
      </c>
      <c r="L1079" s="117">
        <v>0.55695050946142655</v>
      </c>
      <c r="M1079" s="117">
        <v>0.55138483965014573</v>
      </c>
      <c r="N1079" s="117">
        <v>0.51943983784779801</v>
      </c>
      <c r="O1079" s="117">
        <v>0.53765032377428312</v>
      </c>
    </row>
    <row r="1080" spans="1:15" ht="15" x14ac:dyDescent="0.25">
      <c r="A1080" s="100">
        <v>86</v>
      </c>
      <c r="B1080" s="100" t="s">
        <v>1324</v>
      </c>
      <c r="C1080" s="116" t="s">
        <v>2462</v>
      </c>
      <c r="D1080" s="116" t="s">
        <v>1010</v>
      </c>
      <c r="E1080" s="117">
        <v>0</v>
      </c>
      <c r="F1080" s="117">
        <v>0</v>
      </c>
      <c r="G1080" s="117">
        <v>0</v>
      </c>
      <c r="H1080" s="117">
        <v>0</v>
      </c>
      <c r="I1080" s="117">
        <v>0</v>
      </c>
      <c r="J1080" s="117">
        <v>0</v>
      </c>
      <c r="K1080" s="117">
        <v>0</v>
      </c>
      <c r="L1080" s="117">
        <v>0</v>
      </c>
      <c r="M1080" s="117">
        <v>0</v>
      </c>
      <c r="N1080" s="117">
        <v>1.1768707482993197</v>
      </c>
      <c r="O1080" s="117">
        <v>0.89702517162471396</v>
      </c>
    </row>
    <row r="1081" spans="1:15" ht="15" x14ac:dyDescent="0.25">
      <c r="A1081" s="105">
        <v>86</v>
      </c>
      <c r="B1081" s="105" t="s">
        <v>1324</v>
      </c>
      <c r="C1081" s="116" t="s">
        <v>2463</v>
      </c>
      <c r="D1081" s="118" t="s">
        <v>1326</v>
      </c>
      <c r="E1081" s="119">
        <v>0</v>
      </c>
      <c r="F1081" s="119">
        <v>4.4763513513513514E-2</v>
      </c>
      <c r="G1081" s="119">
        <v>8.3102493074792248E-3</v>
      </c>
      <c r="H1081" s="119">
        <v>1.2564872985523081E-2</v>
      </c>
      <c r="I1081" s="119">
        <v>1.6562584849307629E-2</v>
      </c>
      <c r="J1081" s="119">
        <v>2.3796646836127637E-2</v>
      </c>
      <c r="K1081" s="117">
        <v>2.1574973031283712E-2</v>
      </c>
      <c r="L1081" s="117">
        <v>2.4688008681497557E-2</v>
      </c>
      <c r="M1081" s="117">
        <v>1.636214889555495E-2</v>
      </c>
      <c r="N1081" s="117">
        <v>1.0402408978921434E-2</v>
      </c>
      <c r="O1081" s="117">
        <v>1.2131237937689551E-2</v>
      </c>
    </row>
    <row r="1082" spans="1:15" ht="15" x14ac:dyDescent="0.25">
      <c r="A1082" s="100">
        <v>86</v>
      </c>
      <c r="B1082" s="100" t="s">
        <v>1324</v>
      </c>
      <c r="C1082" s="116" t="s">
        <v>2464</v>
      </c>
      <c r="D1082" s="116" t="s">
        <v>1327</v>
      </c>
      <c r="E1082" s="117">
        <v>0.35736171585228188</v>
      </c>
      <c r="F1082" s="117">
        <v>0.37096011351095698</v>
      </c>
      <c r="G1082" s="117">
        <v>0.47787610619469029</v>
      </c>
      <c r="H1082" s="117">
        <v>0.31857864910399752</v>
      </c>
      <c r="I1082" s="117">
        <v>0.29510446850693917</v>
      </c>
      <c r="J1082" s="117">
        <v>0.35148215366001212</v>
      </c>
      <c r="K1082" s="117">
        <v>0.21225643313996728</v>
      </c>
      <c r="L1082" s="117">
        <v>0.26589595375722541</v>
      </c>
      <c r="M1082" s="117">
        <v>0.29323642835953723</v>
      </c>
      <c r="N1082" s="117">
        <v>0.35903937947494036</v>
      </c>
      <c r="O1082" s="117">
        <v>0.42425149700598802</v>
      </c>
    </row>
    <row r="1083" spans="1:15" ht="15" x14ac:dyDescent="0.25">
      <c r="A1083" s="105">
        <v>86</v>
      </c>
      <c r="B1083" s="105" t="s">
        <v>1324</v>
      </c>
      <c r="C1083" s="116" t="s">
        <v>2465</v>
      </c>
      <c r="D1083" s="118" t="s">
        <v>1328</v>
      </c>
      <c r="E1083" s="119">
        <v>0</v>
      </c>
      <c r="F1083" s="119">
        <v>1.5058179329226557E-2</v>
      </c>
      <c r="G1083" s="119">
        <v>0</v>
      </c>
      <c r="H1083" s="119">
        <v>0</v>
      </c>
      <c r="I1083" s="119">
        <v>0</v>
      </c>
      <c r="J1083" s="119">
        <v>6.8587105624142656E-4</v>
      </c>
      <c r="K1083" s="117">
        <v>0</v>
      </c>
      <c r="L1083" s="117">
        <v>0</v>
      </c>
      <c r="M1083" s="117">
        <v>0</v>
      </c>
      <c r="N1083" s="117">
        <v>0</v>
      </c>
      <c r="O1083" s="117">
        <v>0</v>
      </c>
    </row>
    <row r="1084" spans="1:15" ht="15" x14ac:dyDescent="0.25">
      <c r="A1084" s="100">
        <v>86</v>
      </c>
      <c r="B1084" s="100" t="s">
        <v>1324</v>
      </c>
      <c r="C1084" s="116" t="s">
        <v>2466</v>
      </c>
      <c r="D1084" s="116" t="s">
        <v>1329</v>
      </c>
      <c r="E1084" s="117">
        <v>5.2967453733248245E-2</v>
      </c>
      <c r="F1084" s="117">
        <v>3.3893034825870645E-2</v>
      </c>
      <c r="G1084" s="117">
        <v>2.4338302403407361E-3</v>
      </c>
      <c r="H1084" s="117">
        <v>5.966587112171838E-4</v>
      </c>
      <c r="I1084" s="117">
        <v>0</v>
      </c>
      <c r="J1084" s="117">
        <v>0</v>
      </c>
      <c r="K1084" s="117">
        <v>0</v>
      </c>
      <c r="L1084" s="117">
        <v>0</v>
      </c>
      <c r="M1084" s="117">
        <v>0</v>
      </c>
      <c r="N1084" s="117">
        <v>2.9437739181630853E-4</v>
      </c>
      <c r="O1084" s="117">
        <v>2.9550827423167848E-4</v>
      </c>
    </row>
    <row r="1085" spans="1:15" ht="15" x14ac:dyDescent="0.25">
      <c r="A1085" s="105">
        <v>86</v>
      </c>
      <c r="B1085" s="105" t="s">
        <v>1324</v>
      </c>
      <c r="C1085" s="116" t="s">
        <v>2467</v>
      </c>
      <c r="D1085" s="118" t="s">
        <v>1330</v>
      </c>
      <c r="E1085" s="119">
        <v>1.7680339462517679E-3</v>
      </c>
      <c r="F1085" s="119">
        <v>3.7735849056603772E-2</v>
      </c>
      <c r="G1085" s="119">
        <v>0</v>
      </c>
      <c r="H1085" s="119">
        <v>0</v>
      </c>
      <c r="I1085" s="119">
        <v>0</v>
      </c>
      <c r="J1085" s="119">
        <v>0</v>
      </c>
      <c r="K1085" s="117">
        <v>0</v>
      </c>
      <c r="L1085" s="117">
        <v>8.8028169014084509E-4</v>
      </c>
      <c r="M1085" s="117">
        <v>3.2295948326482677E-3</v>
      </c>
      <c r="N1085" s="117">
        <v>1.4654161781946073E-3</v>
      </c>
      <c r="O1085" s="117">
        <v>3.2068255369226244E-2</v>
      </c>
    </row>
    <row r="1086" spans="1:15" ht="15" x14ac:dyDescent="0.25">
      <c r="A1086" s="100">
        <v>86</v>
      </c>
      <c r="B1086" s="100" t="s">
        <v>1324</v>
      </c>
      <c r="C1086" s="116" t="s">
        <v>2468</v>
      </c>
      <c r="D1086" s="116" t="s">
        <v>1331</v>
      </c>
      <c r="E1086" s="117">
        <v>0.28103044496487117</v>
      </c>
      <c r="F1086" s="117">
        <v>0.35034272658035032</v>
      </c>
      <c r="G1086" s="117">
        <v>0.27840481565086533</v>
      </c>
      <c r="H1086" s="117">
        <v>0.25037481259370314</v>
      </c>
      <c r="I1086" s="117">
        <v>0.40599250936329589</v>
      </c>
      <c r="J1086" s="117">
        <v>0.55621742367833205</v>
      </c>
      <c r="K1086" s="117">
        <v>0.52846715328467153</v>
      </c>
      <c r="L1086" s="117">
        <v>0.54097171863669324</v>
      </c>
      <c r="M1086" s="117">
        <v>0.54054054054054057</v>
      </c>
      <c r="N1086" s="117">
        <v>1.9103600293901544E-2</v>
      </c>
      <c r="O1086" s="117">
        <v>1.7024426350851222E-2</v>
      </c>
    </row>
    <row r="1087" spans="1:15" ht="15" x14ac:dyDescent="0.25">
      <c r="A1087" s="105">
        <v>86</v>
      </c>
      <c r="B1087" s="105" t="s">
        <v>1324</v>
      </c>
      <c r="C1087" s="116" t="s">
        <v>2469</v>
      </c>
      <c r="D1087" s="118" t="s">
        <v>341</v>
      </c>
      <c r="E1087" s="119">
        <v>0.23251028806584362</v>
      </c>
      <c r="F1087" s="119">
        <v>0.31611570247933884</v>
      </c>
      <c r="G1087" s="119">
        <v>0.11475409836065574</v>
      </c>
      <c r="H1087" s="119">
        <v>8.6242299794661192E-2</v>
      </c>
      <c r="I1087" s="119">
        <v>5.6016597510373446E-2</v>
      </c>
      <c r="J1087" s="119">
        <v>2.7659574468085105E-2</v>
      </c>
      <c r="K1087" s="117">
        <v>1.2121212121212121E-2</v>
      </c>
      <c r="L1087" s="117">
        <v>0</v>
      </c>
      <c r="M1087" s="117">
        <v>2.0491803278688526E-3</v>
      </c>
      <c r="N1087" s="117">
        <v>0</v>
      </c>
      <c r="O1087" s="117">
        <v>0</v>
      </c>
    </row>
    <row r="1088" spans="1:15" ht="15" x14ac:dyDescent="0.25">
      <c r="A1088" s="100">
        <v>86</v>
      </c>
      <c r="B1088" s="100" t="s">
        <v>1324</v>
      </c>
      <c r="C1088" s="116" t="s">
        <v>2470</v>
      </c>
      <c r="D1088" s="116" t="s">
        <v>1182</v>
      </c>
      <c r="E1088" s="117">
        <v>1.5237020316027089E-2</v>
      </c>
      <c r="F1088" s="117">
        <v>3.6996134732192161E-2</v>
      </c>
      <c r="G1088" s="117">
        <v>0</v>
      </c>
      <c r="H1088" s="117">
        <v>0</v>
      </c>
      <c r="I1088" s="117">
        <v>0</v>
      </c>
      <c r="J1088" s="117">
        <v>0</v>
      </c>
      <c r="K1088" s="117">
        <v>7.2090628218331619E-3</v>
      </c>
      <c r="L1088" s="117">
        <v>0</v>
      </c>
      <c r="M1088" s="117">
        <v>0</v>
      </c>
      <c r="N1088" s="117">
        <v>0</v>
      </c>
      <c r="O1088" s="117">
        <v>0</v>
      </c>
    </row>
    <row r="1089" spans="1:15" ht="15" x14ac:dyDescent="0.25">
      <c r="A1089" s="105">
        <v>86</v>
      </c>
      <c r="B1089" s="105" t="s">
        <v>1324</v>
      </c>
      <c r="C1089" s="116" t="s">
        <v>2471</v>
      </c>
      <c r="D1089" s="118" t="s">
        <v>1089</v>
      </c>
      <c r="E1089" s="119">
        <v>1.6207455429497569E-2</v>
      </c>
      <c r="F1089" s="119">
        <v>1.607717041800643E-2</v>
      </c>
      <c r="G1089" s="119">
        <v>0</v>
      </c>
      <c r="H1089" s="119">
        <v>0</v>
      </c>
      <c r="I1089" s="119">
        <v>0</v>
      </c>
      <c r="J1089" s="119">
        <v>1.5698587127158557E-3</v>
      </c>
      <c r="K1089" s="117">
        <v>0</v>
      </c>
      <c r="L1089" s="117">
        <v>1.5772870662460567E-3</v>
      </c>
      <c r="M1089" s="117">
        <v>1.5873015873015873E-3</v>
      </c>
      <c r="N1089" s="117">
        <v>6.369426751592357E-3</v>
      </c>
      <c r="O1089" s="117">
        <v>0</v>
      </c>
    </row>
    <row r="1090" spans="1:15" ht="15" x14ac:dyDescent="0.25">
      <c r="A1090" s="100">
        <v>86</v>
      </c>
      <c r="B1090" s="100" t="s">
        <v>1324</v>
      </c>
      <c r="C1090" s="116" t="s">
        <v>2472</v>
      </c>
      <c r="D1090" s="116" t="s">
        <v>1332</v>
      </c>
      <c r="E1090" s="117">
        <v>0.14170884191723726</v>
      </c>
      <c r="F1090" s="117">
        <v>0.10643928256395178</v>
      </c>
      <c r="G1090" s="117">
        <v>6.7327309822209275E-2</v>
      </c>
      <c r="H1090" s="117">
        <v>6.5758980301274625E-2</v>
      </c>
      <c r="I1090" s="117">
        <v>6.3872832369942192E-2</v>
      </c>
      <c r="J1090" s="117">
        <v>7.808924485125858E-2</v>
      </c>
      <c r="K1090" s="117">
        <v>0.10262323436148746</v>
      </c>
      <c r="L1090" s="117">
        <v>0.1490104772991851</v>
      </c>
      <c r="M1090" s="117">
        <v>0.19624523320621884</v>
      </c>
      <c r="N1090" s="117">
        <v>0.26548672566371684</v>
      </c>
      <c r="O1090" s="117">
        <v>0.32738095238095238</v>
      </c>
    </row>
    <row r="1091" spans="1:15" ht="15" x14ac:dyDescent="0.25">
      <c r="A1091" s="105">
        <v>86</v>
      </c>
      <c r="B1091" s="105" t="s">
        <v>1324</v>
      </c>
      <c r="C1091" s="116" t="s">
        <v>2473</v>
      </c>
      <c r="D1091" s="118" t="s">
        <v>1333</v>
      </c>
      <c r="E1091" s="119">
        <v>2.4912587412587412E-2</v>
      </c>
      <c r="F1091" s="119">
        <v>3.8626609442060089E-2</v>
      </c>
      <c r="G1091" s="119">
        <v>0</v>
      </c>
      <c r="H1091" s="119">
        <v>0</v>
      </c>
      <c r="I1091" s="119">
        <v>0</v>
      </c>
      <c r="J1091" s="119">
        <v>0</v>
      </c>
      <c r="K1091" s="117">
        <v>0</v>
      </c>
      <c r="L1091" s="117">
        <v>0</v>
      </c>
      <c r="M1091" s="117">
        <v>0</v>
      </c>
      <c r="N1091" s="117">
        <v>3.9952057530962844E-4</v>
      </c>
      <c r="O1091" s="117">
        <v>0</v>
      </c>
    </row>
    <row r="1092" spans="1:15" ht="15" x14ac:dyDescent="0.25">
      <c r="A1092" s="100">
        <v>88</v>
      </c>
      <c r="B1092" s="100" t="s">
        <v>1334</v>
      </c>
      <c r="C1092" s="116" t="s">
        <v>2474</v>
      </c>
      <c r="D1092" s="116" t="s">
        <v>1177</v>
      </c>
      <c r="E1092" s="117">
        <v>0.39035180113756057</v>
      </c>
      <c r="F1092" s="117">
        <v>0.37086822388717494</v>
      </c>
      <c r="G1092" s="117">
        <v>0.29576174112256587</v>
      </c>
      <c r="H1092" s="117">
        <v>0.3146672914714152</v>
      </c>
      <c r="I1092" s="117">
        <v>0.32251862533044939</v>
      </c>
      <c r="J1092" s="117">
        <v>0.29827503593675131</v>
      </c>
      <c r="K1092" s="117">
        <v>0.36619718309859156</v>
      </c>
      <c r="L1092" s="117">
        <v>0.37165038817931378</v>
      </c>
      <c r="M1092" s="117">
        <v>0.26364099949005609</v>
      </c>
      <c r="N1092" s="117">
        <v>0.22089085699400884</v>
      </c>
      <c r="O1092" s="117">
        <v>0.26158326714323538</v>
      </c>
    </row>
    <row r="1093" spans="1:15" ht="30" x14ac:dyDescent="0.25">
      <c r="A1093" s="105">
        <v>88</v>
      </c>
      <c r="B1093" s="105" t="s">
        <v>1334</v>
      </c>
      <c r="C1093" s="116" t="s">
        <v>2475</v>
      </c>
      <c r="D1093" s="118" t="s">
        <v>1042</v>
      </c>
      <c r="E1093" s="119">
        <v>1.7612524461839529E-2</v>
      </c>
      <c r="F1093" s="119">
        <v>0</v>
      </c>
      <c r="G1093" s="119">
        <v>0</v>
      </c>
      <c r="H1093" s="119">
        <v>0</v>
      </c>
      <c r="I1093" s="119">
        <v>0.14932126696832579</v>
      </c>
      <c r="J1093" s="119">
        <v>0.11685393258426967</v>
      </c>
      <c r="K1093" s="117">
        <v>4.9645390070921988E-2</v>
      </c>
      <c r="L1093" s="117">
        <v>0</v>
      </c>
      <c r="M1093" s="117">
        <v>0</v>
      </c>
      <c r="N1093" s="117">
        <v>0</v>
      </c>
      <c r="O1093" s="117">
        <v>0</v>
      </c>
    </row>
    <row r="1094" spans="1:15" ht="15" x14ac:dyDescent="0.25">
      <c r="A1094" s="100">
        <v>91</v>
      </c>
      <c r="B1094" s="100" t="s">
        <v>1335</v>
      </c>
      <c r="C1094" s="116" t="s">
        <v>2476</v>
      </c>
      <c r="D1094" s="116" t="s">
        <v>1336</v>
      </c>
      <c r="E1094" s="117">
        <v>0.14917127071823205</v>
      </c>
      <c r="F1094" s="117">
        <v>0.13074541557513694</v>
      </c>
      <c r="G1094" s="117">
        <v>0.21276595744680851</v>
      </c>
      <c r="H1094" s="117">
        <v>0.14510609171800137</v>
      </c>
      <c r="I1094" s="117">
        <v>0.14282526221825487</v>
      </c>
      <c r="J1094" s="117">
        <v>0.15269978401727863</v>
      </c>
      <c r="K1094" s="117">
        <v>0.19400855920114124</v>
      </c>
      <c r="L1094" s="117">
        <v>0.13091265947006869</v>
      </c>
      <c r="M1094" s="117">
        <v>0.13083222243382214</v>
      </c>
      <c r="N1094" s="117">
        <v>0.12254356692621431</v>
      </c>
      <c r="O1094" s="117">
        <v>0.14277948903786919</v>
      </c>
    </row>
    <row r="1095" spans="1:15" ht="15" x14ac:dyDescent="0.25">
      <c r="A1095" s="105">
        <v>91</v>
      </c>
      <c r="B1095" s="105" t="s">
        <v>1335</v>
      </c>
      <c r="C1095" s="116" t="s">
        <v>2477</v>
      </c>
      <c r="D1095" s="118" t="s">
        <v>1337</v>
      </c>
      <c r="E1095" s="119">
        <v>0</v>
      </c>
      <c r="F1095" s="119">
        <v>0</v>
      </c>
      <c r="G1095" s="119">
        <v>0</v>
      </c>
      <c r="H1095" s="119">
        <v>5.0251256281407036E-3</v>
      </c>
      <c r="I1095" s="119">
        <v>0</v>
      </c>
      <c r="J1095" s="119">
        <v>1.507537688442211E-2</v>
      </c>
      <c r="K1095" s="117">
        <v>0</v>
      </c>
      <c r="L1095" s="117">
        <v>0</v>
      </c>
      <c r="M1095" s="117">
        <v>0</v>
      </c>
      <c r="N1095" s="117">
        <v>0</v>
      </c>
      <c r="O1095" s="117">
        <v>0</v>
      </c>
    </row>
    <row r="1096" spans="1:15" ht="15" x14ac:dyDescent="0.25">
      <c r="A1096" s="100">
        <v>91</v>
      </c>
      <c r="B1096" s="100" t="s">
        <v>1335</v>
      </c>
      <c r="C1096" s="116" t="s">
        <v>2478</v>
      </c>
      <c r="D1096" s="116" t="s">
        <v>1338</v>
      </c>
      <c r="E1096" s="117">
        <v>0</v>
      </c>
      <c r="F1096" s="117">
        <v>0</v>
      </c>
      <c r="G1096" s="117">
        <v>0</v>
      </c>
      <c r="H1096" s="117">
        <v>0</v>
      </c>
      <c r="I1096" s="117">
        <v>0</v>
      </c>
      <c r="J1096" s="117">
        <v>0</v>
      </c>
      <c r="K1096" s="117">
        <v>0</v>
      </c>
      <c r="L1096" s="117">
        <v>0</v>
      </c>
      <c r="M1096" s="117">
        <v>0</v>
      </c>
      <c r="N1096" s="117">
        <v>3.0959752321981426E-3</v>
      </c>
      <c r="O1096" s="117">
        <v>3.003003003003003E-3</v>
      </c>
    </row>
    <row r="1097" spans="1:15" ht="15" x14ac:dyDescent="0.25">
      <c r="A1097" s="105">
        <v>91</v>
      </c>
      <c r="B1097" s="105" t="s">
        <v>1335</v>
      </c>
      <c r="C1097" s="116" t="s">
        <v>2479</v>
      </c>
      <c r="D1097" s="118" t="s">
        <v>1339</v>
      </c>
      <c r="E1097" s="119">
        <v>0</v>
      </c>
      <c r="F1097" s="119">
        <v>0</v>
      </c>
      <c r="G1097" s="119">
        <v>0</v>
      </c>
      <c r="H1097" s="119">
        <v>2.6881720430107529E-3</v>
      </c>
      <c r="I1097" s="119">
        <v>0</v>
      </c>
      <c r="J1097" s="119">
        <v>2.4154589371980675E-3</v>
      </c>
      <c r="K1097" s="117">
        <v>0</v>
      </c>
      <c r="L1097" s="117">
        <v>0</v>
      </c>
      <c r="M1097" s="117">
        <v>0</v>
      </c>
      <c r="N1097" s="117">
        <v>0</v>
      </c>
      <c r="O1097" s="117">
        <v>0</v>
      </c>
    </row>
    <row r="1098" spans="1:15" ht="15" x14ac:dyDescent="0.25">
      <c r="A1098" s="100">
        <v>91</v>
      </c>
      <c r="B1098" s="100" t="s">
        <v>1335</v>
      </c>
      <c r="C1098" s="116" t="s">
        <v>2480</v>
      </c>
      <c r="D1098" s="116" t="s">
        <v>550</v>
      </c>
      <c r="E1098" s="117">
        <v>0</v>
      </c>
      <c r="F1098" s="117">
        <v>0</v>
      </c>
      <c r="G1098" s="117">
        <v>0</v>
      </c>
      <c r="H1098" s="117">
        <v>3.7037037037037035E-2</v>
      </c>
      <c r="I1098" s="117">
        <v>0</v>
      </c>
      <c r="J1098" s="117">
        <v>0</v>
      </c>
      <c r="K1098" s="117">
        <v>0</v>
      </c>
      <c r="L1098" s="117">
        <v>0</v>
      </c>
      <c r="M1098" s="117">
        <v>0</v>
      </c>
      <c r="N1098" s="117">
        <v>0</v>
      </c>
      <c r="O1098" s="117">
        <v>0</v>
      </c>
    </row>
    <row r="1099" spans="1:15" ht="15" x14ac:dyDescent="0.25">
      <c r="A1099" s="105">
        <v>91</v>
      </c>
      <c r="B1099" s="105" t="s">
        <v>1335</v>
      </c>
      <c r="C1099" s="116" t="s">
        <v>2481</v>
      </c>
      <c r="D1099" s="118" t="s">
        <v>1340</v>
      </c>
      <c r="E1099" s="119">
        <v>0</v>
      </c>
      <c r="F1099" s="119">
        <v>0</v>
      </c>
      <c r="G1099" s="119">
        <v>0</v>
      </c>
      <c r="H1099" s="119">
        <v>0</v>
      </c>
      <c r="I1099" s="119">
        <v>0</v>
      </c>
      <c r="J1099" s="119">
        <v>0</v>
      </c>
      <c r="K1099" s="117">
        <v>0</v>
      </c>
      <c r="L1099" s="117">
        <v>0</v>
      </c>
      <c r="M1099" s="117">
        <v>0</v>
      </c>
      <c r="N1099" s="117">
        <v>0</v>
      </c>
      <c r="O1099" s="117">
        <v>0</v>
      </c>
    </row>
    <row r="1100" spans="1:15" ht="15" x14ac:dyDescent="0.25">
      <c r="A1100" s="100">
        <v>91</v>
      </c>
      <c r="B1100" s="100" t="s">
        <v>1335</v>
      </c>
      <c r="C1100" s="116" t="s">
        <v>2482</v>
      </c>
      <c r="D1100" s="116" t="s">
        <v>1341</v>
      </c>
      <c r="E1100" s="117">
        <v>0</v>
      </c>
      <c r="F1100" s="117">
        <v>0</v>
      </c>
      <c r="G1100" s="117">
        <v>0</v>
      </c>
      <c r="H1100" s="117">
        <v>0</v>
      </c>
      <c r="I1100" s="117">
        <v>0</v>
      </c>
      <c r="J1100" s="117">
        <v>0</v>
      </c>
      <c r="K1100" s="117">
        <v>0</v>
      </c>
      <c r="L1100" s="117">
        <v>0</v>
      </c>
      <c r="M1100" s="117">
        <v>0</v>
      </c>
      <c r="N1100" s="117">
        <v>0</v>
      </c>
      <c r="O1100" s="117">
        <v>0</v>
      </c>
    </row>
    <row r="1101" spans="1:15" ht="15" x14ac:dyDescent="0.25">
      <c r="A1101" s="105">
        <v>91</v>
      </c>
      <c r="B1101" s="105" t="s">
        <v>1335</v>
      </c>
      <c r="C1101" s="116" t="s">
        <v>2483</v>
      </c>
      <c r="D1101" s="118" t="s">
        <v>1342</v>
      </c>
      <c r="E1101" s="119">
        <v>0</v>
      </c>
      <c r="F1101" s="119">
        <v>0</v>
      </c>
      <c r="G1101" s="119">
        <v>0</v>
      </c>
      <c r="H1101" s="119">
        <v>0</v>
      </c>
      <c r="I1101" s="119">
        <v>0</v>
      </c>
      <c r="J1101" s="119">
        <v>0</v>
      </c>
      <c r="K1101" s="117">
        <v>0</v>
      </c>
      <c r="L1101" s="117">
        <v>0</v>
      </c>
      <c r="M1101" s="117">
        <v>0</v>
      </c>
      <c r="N1101" s="117">
        <v>0</v>
      </c>
      <c r="O1101" s="117">
        <v>0</v>
      </c>
    </row>
    <row r="1102" spans="1:15" ht="15" x14ac:dyDescent="0.25">
      <c r="A1102" s="100">
        <v>91</v>
      </c>
      <c r="B1102" s="100" t="s">
        <v>1335</v>
      </c>
      <c r="C1102" s="116" t="s">
        <v>2484</v>
      </c>
      <c r="D1102" s="116" t="s">
        <v>1343</v>
      </c>
      <c r="E1102" s="117">
        <v>0</v>
      </c>
      <c r="F1102" s="117">
        <v>0</v>
      </c>
      <c r="G1102" s="117">
        <v>0</v>
      </c>
      <c r="H1102" s="117">
        <v>0</v>
      </c>
      <c r="I1102" s="117">
        <v>0</v>
      </c>
      <c r="J1102" s="117">
        <v>2.336448598130841E-2</v>
      </c>
      <c r="K1102" s="117">
        <v>0</v>
      </c>
      <c r="L1102" s="117">
        <v>0</v>
      </c>
      <c r="M1102" s="117">
        <v>8.438818565400844E-4</v>
      </c>
      <c r="N1102" s="117">
        <v>4.9504950495049506E-3</v>
      </c>
      <c r="O1102" s="117">
        <v>6.4516129032258064E-3</v>
      </c>
    </row>
    <row r="1103" spans="1:15" ht="15" x14ac:dyDescent="0.25">
      <c r="A1103" s="105">
        <v>91</v>
      </c>
      <c r="B1103" s="105" t="s">
        <v>1335</v>
      </c>
      <c r="C1103" s="116" t="s">
        <v>2485</v>
      </c>
      <c r="D1103" s="118" t="s">
        <v>1085</v>
      </c>
      <c r="E1103" s="119">
        <v>0</v>
      </c>
      <c r="F1103" s="119">
        <v>0</v>
      </c>
      <c r="G1103" s="119">
        <v>0</v>
      </c>
      <c r="H1103" s="119">
        <v>0</v>
      </c>
      <c r="I1103" s="119">
        <v>0</v>
      </c>
      <c r="J1103" s="119">
        <v>0</v>
      </c>
      <c r="K1103" s="117">
        <v>0</v>
      </c>
      <c r="L1103" s="117">
        <v>0</v>
      </c>
      <c r="M1103" s="117">
        <v>0</v>
      </c>
      <c r="N1103" s="117">
        <v>0</v>
      </c>
      <c r="O1103" s="117">
        <v>0</v>
      </c>
    </row>
    <row r="1104" spans="1:15" ht="15" x14ac:dyDescent="0.25">
      <c r="A1104" s="100">
        <v>91</v>
      </c>
      <c r="B1104" s="100" t="s">
        <v>1335</v>
      </c>
      <c r="C1104" s="116" t="s">
        <v>2486</v>
      </c>
      <c r="D1104" s="116" t="s">
        <v>1344</v>
      </c>
      <c r="E1104" s="117">
        <v>0</v>
      </c>
      <c r="F1104" s="117">
        <v>0</v>
      </c>
      <c r="G1104" s="117">
        <v>0</v>
      </c>
      <c r="H1104" s="117">
        <v>0</v>
      </c>
      <c r="I1104" s="117">
        <v>0</v>
      </c>
      <c r="J1104" s="117">
        <v>0</v>
      </c>
      <c r="K1104" s="117">
        <v>0</v>
      </c>
      <c r="L1104" s="117">
        <v>0</v>
      </c>
      <c r="M1104" s="117">
        <v>0</v>
      </c>
      <c r="N1104" s="117">
        <v>0</v>
      </c>
      <c r="O1104" s="117">
        <v>0</v>
      </c>
    </row>
    <row r="1105" spans="1:15" ht="15" x14ac:dyDescent="0.25">
      <c r="A1105" s="105">
        <v>94</v>
      </c>
      <c r="B1105" s="105" t="s">
        <v>1345</v>
      </c>
      <c r="C1105" s="116" t="s">
        <v>2487</v>
      </c>
      <c r="D1105" s="118" t="s">
        <v>1346</v>
      </c>
      <c r="E1105" s="119">
        <v>0.19084263178145441</v>
      </c>
      <c r="F1105" s="119">
        <v>0.19863260165527169</v>
      </c>
      <c r="G1105" s="119">
        <v>0.19345037137069548</v>
      </c>
      <c r="H1105" s="119">
        <v>0.18199052132701421</v>
      </c>
      <c r="I1105" s="119">
        <v>0.14441497200117889</v>
      </c>
      <c r="J1105" s="119">
        <v>0.17017045454545454</v>
      </c>
      <c r="K1105" s="117">
        <v>0.19390507011866234</v>
      </c>
      <c r="L1105" s="117">
        <v>0.17483064095883272</v>
      </c>
      <c r="M1105" s="117">
        <v>0.16260781329274479</v>
      </c>
      <c r="N1105" s="117">
        <v>0.19632206759443341</v>
      </c>
      <c r="O1105" s="117">
        <v>0.22056668295065951</v>
      </c>
    </row>
    <row r="1106" spans="1:15" ht="15" x14ac:dyDescent="0.25">
      <c r="A1106" s="100">
        <v>94</v>
      </c>
      <c r="B1106" s="100" t="s">
        <v>1345</v>
      </c>
      <c r="C1106" s="116" t="s">
        <v>2488</v>
      </c>
      <c r="D1106" s="116" t="s">
        <v>1347</v>
      </c>
      <c r="E1106" s="117">
        <v>0</v>
      </c>
      <c r="F1106" s="117">
        <v>0</v>
      </c>
      <c r="G1106" s="117">
        <v>0</v>
      </c>
      <c r="H1106" s="117">
        <v>0</v>
      </c>
      <c r="I1106" s="117">
        <v>0</v>
      </c>
      <c r="J1106" s="117">
        <v>0</v>
      </c>
      <c r="K1106" s="117">
        <v>7.6277650648360034E-4</v>
      </c>
      <c r="L1106" s="117">
        <v>0</v>
      </c>
      <c r="M1106" s="117">
        <v>0</v>
      </c>
      <c r="N1106" s="117">
        <v>0</v>
      </c>
      <c r="O1106" s="117">
        <v>0</v>
      </c>
    </row>
    <row r="1107" spans="1:15" ht="15" x14ac:dyDescent="0.25">
      <c r="A1107" s="105">
        <v>94</v>
      </c>
      <c r="B1107" s="105" t="s">
        <v>1345</v>
      </c>
      <c r="C1107" s="116" t="s">
        <v>2489</v>
      </c>
      <c r="D1107" s="118" t="s">
        <v>1348</v>
      </c>
      <c r="E1107" s="119">
        <v>0</v>
      </c>
      <c r="F1107" s="119">
        <v>0</v>
      </c>
      <c r="G1107" s="119">
        <v>0</v>
      </c>
      <c r="H1107" s="119">
        <v>0</v>
      </c>
      <c r="I1107" s="119">
        <v>0</v>
      </c>
      <c r="J1107" s="119">
        <v>0</v>
      </c>
      <c r="K1107" s="117" t="s">
        <v>1349</v>
      </c>
      <c r="L1107" s="117" t="s">
        <v>1349</v>
      </c>
      <c r="M1107" s="117" t="s">
        <v>1349</v>
      </c>
      <c r="N1107" s="117" t="s">
        <v>1349</v>
      </c>
      <c r="O1107" s="117" t="s">
        <v>1349</v>
      </c>
    </row>
    <row r="1108" spans="1:15" ht="15" x14ac:dyDescent="0.25">
      <c r="A1108" s="100">
        <v>94</v>
      </c>
      <c r="B1108" s="100" t="s">
        <v>1345</v>
      </c>
      <c r="C1108" s="116" t="s">
        <v>2490</v>
      </c>
      <c r="D1108" s="116" t="s">
        <v>1350</v>
      </c>
      <c r="E1108" s="117">
        <v>0</v>
      </c>
      <c r="F1108" s="117">
        <v>0</v>
      </c>
      <c r="G1108" s="117">
        <v>0</v>
      </c>
      <c r="H1108" s="117">
        <v>0</v>
      </c>
      <c r="I1108" s="117">
        <v>0</v>
      </c>
      <c r="J1108" s="117">
        <v>0</v>
      </c>
      <c r="K1108" s="117">
        <v>0</v>
      </c>
      <c r="L1108" s="117">
        <v>0</v>
      </c>
      <c r="M1108" s="117">
        <v>0</v>
      </c>
      <c r="N1108" s="117">
        <v>0</v>
      </c>
      <c r="O1108" s="117">
        <v>0</v>
      </c>
    </row>
    <row r="1109" spans="1:15" ht="15" x14ac:dyDescent="0.25">
      <c r="A1109" s="105">
        <v>94</v>
      </c>
      <c r="B1109" s="105" t="s">
        <v>1345</v>
      </c>
      <c r="C1109" s="116" t="s">
        <v>2491</v>
      </c>
      <c r="D1109" s="118" t="s">
        <v>438</v>
      </c>
      <c r="E1109" s="119">
        <v>0</v>
      </c>
      <c r="F1109" s="119">
        <v>0</v>
      </c>
      <c r="G1109" s="119">
        <v>0</v>
      </c>
      <c r="H1109" s="119">
        <v>0</v>
      </c>
      <c r="I1109" s="119">
        <v>0</v>
      </c>
      <c r="J1109" s="119">
        <v>0</v>
      </c>
      <c r="K1109" s="117">
        <v>0</v>
      </c>
      <c r="L1109" s="117">
        <v>0</v>
      </c>
      <c r="M1109" s="117">
        <v>0</v>
      </c>
      <c r="N1109" s="117">
        <v>0</v>
      </c>
      <c r="O1109" s="117">
        <v>0</v>
      </c>
    </row>
    <row r="1110" spans="1:15" ht="15" x14ac:dyDescent="0.25">
      <c r="A1110" s="100">
        <v>94</v>
      </c>
      <c r="B1110" s="100" t="s">
        <v>1345</v>
      </c>
      <c r="C1110" s="116" t="s">
        <v>2492</v>
      </c>
      <c r="D1110" s="116" t="s">
        <v>1351</v>
      </c>
      <c r="E1110" s="117">
        <v>0</v>
      </c>
      <c r="F1110" s="117">
        <v>0</v>
      </c>
      <c r="G1110" s="117">
        <v>0</v>
      </c>
      <c r="H1110" s="117">
        <v>0</v>
      </c>
      <c r="I1110" s="117">
        <v>0</v>
      </c>
      <c r="J1110" s="117">
        <v>0</v>
      </c>
      <c r="K1110" s="117">
        <v>0</v>
      </c>
      <c r="L1110" s="117">
        <v>0</v>
      </c>
      <c r="M1110" s="117">
        <v>0</v>
      </c>
      <c r="N1110" s="117">
        <v>0</v>
      </c>
      <c r="O1110" s="117">
        <v>0</v>
      </c>
    </row>
    <row r="1111" spans="1:15" ht="15" x14ac:dyDescent="0.25">
      <c r="A1111" s="105">
        <v>94</v>
      </c>
      <c r="B1111" s="105" t="s">
        <v>1345</v>
      </c>
      <c r="C1111" s="116" t="s">
        <v>2493</v>
      </c>
      <c r="D1111" s="118" t="s">
        <v>1352</v>
      </c>
      <c r="E1111" s="119">
        <v>0</v>
      </c>
      <c r="F1111" s="119">
        <v>0</v>
      </c>
      <c r="G1111" s="119">
        <v>0</v>
      </c>
      <c r="H1111" s="119">
        <v>0</v>
      </c>
      <c r="I1111" s="119">
        <v>0</v>
      </c>
      <c r="J1111" s="119">
        <v>0</v>
      </c>
      <c r="K1111" s="117">
        <v>0</v>
      </c>
      <c r="L1111" s="117">
        <v>0</v>
      </c>
      <c r="M1111" s="117">
        <v>0</v>
      </c>
      <c r="N1111" s="117">
        <v>0</v>
      </c>
      <c r="O1111" s="117">
        <v>0</v>
      </c>
    </row>
    <row r="1112" spans="1:15" ht="15" x14ac:dyDescent="0.25">
      <c r="A1112" s="100">
        <v>94</v>
      </c>
      <c r="B1112" s="100" t="s">
        <v>1345</v>
      </c>
      <c r="C1112" s="116" t="s">
        <v>2494</v>
      </c>
      <c r="D1112" s="116" t="s">
        <v>1353</v>
      </c>
      <c r="E1112" s="117">
        <v>0</v>
      </c>
      <c r="F1112" s="117">
        <v>0</v>
      </c>
      <c r="G1112" s="117">
        <v>0</v>
      </c>
      <c r="H1112" s="117">
        <v>0</v>
      </c>
      <c r="I1112" s="117">
        <v>0</v>
      </c>
      <c r="J1112" s="117">
        <v>0</v>
      </c>
      <c r="K1112" s="117">
        <v>0</v>
      </c>
      <c r="L1112" s="117">
        <v>0</v>
      </c>
      <c r="M1112" s="117">
        <v>0</v>
      </c>
      <c r="N1112" s="117">
        <v>0</v>
      </c>
      <c r="O1112" s="117">
        <v>0</v>
      </c>
    </row>
    <row r="1113" spans="1:15" ht="15" x14ac:dyDescent="0.25">
      <c r="A1113" s="105">
        <v>94</v>
      </c>
      <c r="B1113" s="105" t="s">
        <v>1345</v>
      </c>
      <c r="C1113" s="116" t="s">
        <v>2495</v>
      </c>
      <c r="D1113" s="118" t="s">
        <v>1354</v>
      </c>
      <c r="E1113" s="119">
        <v>0</v>
      </c>
      <c r="F1113" s="119">
        <v>0</v>
      </c>
      <c r="G1113" s="119">
        <v>0</v>
      </c>
      <c r="H1113" s="119">
        <v>0</v>
      </c>
      <c r="I1113" s="119">
        <v>0</v>
      </c>
      <c r="J1113" s="119">
        <v>0</v>
      </c>
      <c r="K1113" s="117">
        <v>0</v>
      </c>
      <c r="L1113" s="117">
        <v>0</v>
      </c>
      <c r="M1113" s="117">
        <v>0</v>
      </c>
      <c r="N1113" s="117">
        <v>0</v>
      </c>
      <c r="O1113" s="117">
        <v>0</v>
      </c>
    </row>
    <row r="1114" spans="1:15" ht="15" x14ac:dyDescent="0.25">
      <c r="A1114" s="100">
        <v>95</v>
      </c>
      <c r="B1114" s="100" t="s">
        <v>1355</v>
      </c>
      <c r="C1114" s="116" t="s">
        <v>2496</v>
      </c>
      <c r="D1114" s="116" t="s">
        <v>1356</v>
      </c>
      <c r="E1114" s="117">
        <v>0.35994102780117943</v>
      </c>
      <c r="F1114" s="117">
        <v>0.44344813531689425</v>
      </c>
      <c r="G1114" s="117">
        <v>0.4077593032462391</v>
      </c>
      <c r="H1114" s="117">
        <v>0.40276444615089269</v>
      </c>
      <c r="I1114" s="117">
        <v>0.41373406886056685</v>
      </c>
      <c r="J1114" s="117">
        <v>0.381622823267877</v>
      </c>
      <c r="K1114" s="117">
        <v>0.37797936677339028</v>
      </c>
      <c r="L1114" s="117">
        <v>0.3871758934828311</v>
      </c>
      <c r="M1114" s="117">
        <v>0.38668725338823123</v>
      </c>
      <c r="N1114" s="117">
        <v>0.37957188606101466</v>
      </c>
      <c r="O1114" s="117">
        <v>0.42247675962815406</v>
      </c>
    </row>
    <row r="1115" spans="1:15" ht="15" x14ac:dyDescent="0.25">
      <c r="A1115" s="105">
        <v>95</v>
      </c>
      <c r="B1115" s="105" t="s">
        <v>1355</v>
      </c>
      <c r="C1115" s="116" t="s">
        <v>1535</v>
      </c>
      <c r="D1115" s="118" t="s">
        <v>466</v>
      </c>
      <c r="E1115" s="119">
        <v>2.1276595744680851E-2</v>
      </c>
      <c r="F1115" s="119">
        <v>0</v>
      </c>
      <c r="G1115" s="119">
        <v>0</v>
      </c>
      <c r="H1115" s="119">
        <v>0</v>
      </c>
      <c r="I1115" s="119">
        <v>0</v>
      </c>
      <c r="J1115" s="119">
        <v>0</v>
      </c>
      <c r="K1115" s="117">
        <v>0</v>
      </c>
      <c r="L1115" s="117">
        <v>0</v>
      </c>
      <c r="M1115" s="117">
        <v>0</v>
      </c>
      <c r="N1115" s="117">
        <v>0</v>
      </c>
      <c r="O1115" s="117">
        <v>0</v>
      </c>
    </row>
    <row r="1116" spans="1:15" ht="15" x14ac:dyDescent="0.25">
      <c r="A1116" s="100">
        <v>95</v>
      </c>
      <c r="B1116" s="100" t="s">
        <v>1355</v>
      </c>
      <c r="C1116" s="116" t="s">
        <v>2497</v>
      </c>
      <c r="D1116" s="116" t="s">
        <v>1357</v>
      </c>
      <c r="E1116" s="117">
        <v>5.7115198451113264E-2</v>
      </c>
      <c r="F1116" s="117">
        <v>9.099181073703367E-4</v>
      </c>
      <c r="G1116" s="117">
        <v>0</v>
      </c>
      <c r="H1116" s="117">
        <v>0</v>
      </c>
      <c r="I1116" s="117">
        <v>0</v>
      </c>
      <c r="J1116" s="117">
        <v>0</v>
      </c>
      <c r="K1116" s="117">
        <v>0</v>
      </c>
      <c r="L1116" s="117">
        <v>0</v>
      </c>
      <c r="M1116" s="117">
        <v>0</v>
      </c>
      <c r="N1116" s="117">
        <v>0</v>
      </c>
      <c r="O1116" s="117">
        <v>0</v>
      </c>
    </row>
    <row r="1117" spans="1:15" ht="15" x14ac:dyDescent="0.25">
      <c r="A1117" s="105">
        <v>95</v>
      </c>
      <c r="B1117" s="105" t="s">
        <v>1355</v>
      </c>
      <c r="C1117" s="116" t="s">
        <v>1534</v>
      </c>
      <c r="D1117" s="118" t="s">
        <v>555</v>
      </c>
      <c r="E1117" s="119">
        <v>0</v>
      </c>
      <c r="F1117" s="119">
        <v>0</v>
      </c>
      <c r="G1117" s="119">
        <v>0</v>
      </c>
      <c r="H1117" s="119">
        <v>0</v>
      </c>
      <c r="I1117" s="119">
        <v>0</v>
      </c>
      <c r="J1117" s="119">
        <v>0</v>
      </c>
      <c r="K1117" s="117">
        <v>0</v>
      </c>
      <c r="L1117" s="117">
        <v>0</v>
      </c>
      <c r="M1117" s="117">
        <v>0</v>
      </c>
      <c r="N1117" s="117">
        <v>0</v>
      </c>
      <c r="O1117" s="117">
        <v>0</v>
      </c>
    </row>
    <row r="1118" spans="1:15" ht="15" x14ac:dyDescent="0.25">
      <c r="A1118" s="100">
        <v>97</v>
      </c>
      <c r="B1118" s="100" t="s">
        <v>1358</v>
      </c>
      <c r="C1118" s="116" t="s">
        <v>2498</v>
      </c>
      <c r="D1118" s="116" t="s">
        <v>1359</v>
      </c>
      <c r="E1118" s="117">
        <v>6.7708333333333329E-2</v>
      </c>
      <c r="F1118" s="117">
        <v>8.413251961639058E-2</v>
      </c>
      <c r="G1118" s="117">
        <v>8.2971157645199523E-2</v>
      </c>
      <c r="H1118" s="117">
        <v>7.3067419696434877E-2</v>
      </c>
      <c r="I1118" s="117">
        <v>5.3277365192121409E-2</v>
      </c>
      <c r="J1118" s="117">
        <v>4.0493968983342905E-2</v>
      </c>
      <c r="K1118" s="117">
        <v>7.3085221143473572E-2</v>
      </c>
      <c r="L1118" s="117">
        <v>5.3698074974670718E-2</v>
      </c>
      <c r="M1118" s="117">
        <v>4.0772014475271415E-2</v>
      </c>
      <c r="N1118" s="117">
        <v>5.6472228677666741E-2</v>
      </c>
      <c r="O1118" s="117">
        <v>7.6835902085222119E-2</v>
      </c>
    </row>
    <row r="1119" spans="1:15" ht="15" x14ac:dyDescent="0.25">
      <c r="A1119" s="105">
        <v>97</v>
      </c>
      <c r="B1119" s="105" t="s">
        <v>1358</v>
      </c>
      <c r="C1119" s="116" t="s">
        <v>2499</v>
      </c>
      <c r="D1119" s="118" t="s">
        <v>1360</v>
      </c>
      <c r="E1119" s="119">
        <v>0</v>
      </c>
      <c r="F1119" s="119">
        <v>0</v>
      </c>
      <c r="G1119" s="119">
        <v>0</v>
      </c>
      <c r="H1119" s="119">
        <v>0</v>
      </c>
      <c r="I1119" s="119">
        <v>0</v>
      </c>
      <c r="J1119" s="119">
        <v>0</v>
      </c>
      <c r="K1119" s="117">
        <v>0</v>
      </c>
      <c r="L1119" s="117">
        <v>0</v>
      </c>
      <c r="M1119" s="117">
        <v>0</v>
      </c>
      <c r="N1119" s="117">
        <v>0</v>
      </c>
      <c r="O1119" s="117">
        <v>0</v>
      </c>
    </row>
    <row r="1120" spans="1:15" ht="15" x14ac:dyDescent="0.25">
      <c r="A1120" s="100">
        <v>97</v>
      </c>
      <c r="B1120" s="100" t="s">
        <v>1358</v>
      </c>
      <c r="C1120" s="116" t="s">
        <v>2500</v>
      </c>
      <c r="D1120" s="116" t="s">
        <v>1361</v>
      </c>
      <c r="E1120" s="117">
        <v>0</v>
      </c>
      <c r="F1120" s="117">
        <v>0</v>
      </c>
      <c r="G1120" s="117">
        <v>0</v>
      </c>
      <c r="H1120" s="117">
        <v>0</v>
      </c>
      <c r="I1120" s="117">
        <v>0</v>
      </c>
      <c r="J1120" s="117">
        <v>0</v>
      </c>
      <c r="K1120" s="117">
        <v>0</v>
      </c>
      <c r="L1120" s="117">
        <v>0</v>
      </c>
      <c r="M1120" s="117">
        <v>0</v>
      </c>
      <c r="N1120" s="117">
        <v>0</v>
      </c>
      <c r="O1120" s="117">
        <v>0</v>
      </c>
    </row>
    <row r="1121" spans="1:15" ht="15" x14ac:dyDescent="0.25">
      <c r="A1121" s="105">
        <v>97</v>
      </c>
      <c r="B1121" s="105" t="s">
        <v>1358</v>
      </c>
      <c r="C1121" s="116" t="s">
        <v>2501</v>
      </c>
      <c r="D1121" s="118" t="s">
        <v>1362</v>
      </c>
      <c r="E1121" s="119">
        <v>0</v>
      </c>
      <c r="F1121" s="119">
        <v>0</v>
      </c>
      <c r="G1121" s="119">
        <v>0</v>
      </c>
      <c r="H1121" s="119">
        <v>0</v>
      </c>
      <c r="I1121" s="119">
        <v>0</v>
      </c>
      <c r="J1121" s="119">
        <v>0</v>
      </c>
      <c r="K1121" s="117">
        <v>0</v>
      </c>
      <c r="L1121" s="117">
        <v>0</v>
      </c>
      <c r="M1121" s="117">
        <v>0</v>
      </c>
      <c r="N1121" s="117">
        <v>0</v>
      </c>
      <c r="O1121" s="117">
        <v>0</v>
      </c>
    </row>
    <row r="1122" spans="1:15" ht="15" x14ac:dyDescent="0.25">
      <c r="A1122" s="100">
        <v>97</v>
      </c>
      <c r="B1122" s="100" t="s">
        <v>1358</v>
      </c>
      <c r="C1122" s="116" t="s">
        <v>2502</v>
      </c>
      <c r="D1122" s="116" t="s">
        <v>1363</v>
      </c>
      <c r="E1122" s="117">
        <v>0</v>
      </c>
      <c r="F1122" s="117">
        <v>0</v>
      </c>
      <c r="G1122" s="117">
        <v>0</v>
      </c>
      <c r="H1122" s="117">
        <v>0</v>
      </c>
      <c r="I1122" s="117">
        <v>0</v>
      </c>
      <c r="J1122" s="117">
        <v>0</v>
      </c>
      <c r="K1122" s="117">
        <v>0</v>
      </c>
      <c r="L1122" s="117">
        <v>0</v>
      </c>
      <c r="M1122" s="117">
        <v>0</v>
      </c>
      <c r="N1122" s="117">
        <v>0</v>
      </c>
      <c r="O1122" s="117">
        <v>0</v>
      </c>
    </row>
    <row r="1123" spans="1:15" ht="15" x14ac:dyDescent="0.25">
      <c r="A1123" s="105">
        <v>97</v>
      </c>
      <c r="B1123" s="105" t="s">
        <v>1358</v>
      </c>
      <c r="C1123" s="116" t="s">
        <v>2503</v>
      </c>
      <c r="D1123" s="118" t="s">
        <v>1364</v>
      </c>
      <c r="E1123" s="119">
        <v>0</v>
      </c>
      <c r="F1123" s="119">
        <v>0</v>
      </c>
      <c r="G1123" s="119">
        <v>0</v>
      </c>
      <c r="H1123" s="119">
        <v>0</v>
      </c>
      <c r="I1123" s="119">
        <v>0</v>
      </c>
      <c r="J1123" s="119">
        <v>0</v>
      </c>
      <c r="K1123" s="117">
        <v>0</v>
      </c>
      <c r="L1123" s="117">
        <v>0</v>
      </c>
      <c r="M1123" s="117">
        <v>0</v>
      </c>
      <c r="N1123" s="117">
        <v>0</v>
      </c>
      <c r="O1123" s="117">
        <v>0</v>
      </c>
    </row>
    <row r="1124" spans="1:15" ht="15" x14ac:dyDescent="0.25">
      <c r="A1124" s="100">
        <v>99</v>
      </c>
      <c r="B1124" s="100" t="s">
        <v>1365</v>
      </c>
      <c r="C1124" s="116" t="s">
        <v>2504</v>
      </c>
      <c r="D1124" s="116" t="s">
        <v>1366</v>
      </c>
      <c r="E1124" s="117">
        <v>0.29448818897637796</v>
      </c>
      <c r="F1124" s="117">
        <v>0.3630278063851699</v>
      </c>
      <c r="G1124" s="117">
        <v>0.45057701956848972</v>
      </c>
      <c r="H1124" s="117">
        <v>0.3885318833415719</v>
      </c>
      <c r="I1124" s="117">
        <v>0.27772466539196938</v>
      </c>
      <c r="J1124" s="117">
        <v>0.24433497536945814</v>
      </c>
      <c r="K1124" s="117">
        <v>0.23091247672253259</v>
      </c>
      <c r="L1124" s="117">
        <v>0.28264925373134331</v>
      </c>
      <c r="M1124" s="117">
        <v>0.33624253559944878</v>
      </c>
      <c r="N1124" s="117">
        <v>0.34029986369831894</v>
      </c>
      <c r="O1124" s="117">
        <v>0.43011722272317404</v>
      </c>
    </row>
    <row r="1125" spans="1:15" ht="15" x14ac:dyDescent="0.25">
      <c r="A1125" s="105">
        <v>99</v>
      </c>
      <c r="B1125" s="105" t="s">
        <v>1365</v>
      </c>
      <c r="C1125" s="116" t="s">
        <v>2505</v>
      </c>
      <c r="D1125" s="118" t="s">
        <v>1367</v>
      </c>
      <c r="E1125" s="119">
        <v>0</v>
      </c>
      <c r="F1125" s="119">
        <v>0</v>
      </c>
      <c r="G1125" s="119">
        <v>0</v>
      </c>
      <c r="H1125" s="119">
        <v>0</v>
      </c>
      <c r="I1125" s="119">
        <v>0</v>
      </c>
      <c r="J1125" s="119">
        <v>2.1164021164021163E-2</v>
      </c>
      <c r="K1125" s="117">
        <v>1.9512195121951219E-2</v>
      </c>
      <c r="L1125" s="117">
        <v>4.5323047251687558E-2</v>
      </c>
      <c r="M1125" s="117">
        <v>3.5071090047393366E-2</v>
      </c>
      <c r="N1125" s="117">
        <v>2.819548872180451E-2</v>
      </c>
      <c r="O1125" s="117">
        <v>2.3299161230195712E-2</v>
      </c>
    </row>
    <row r="1126" spans="1:15" ht="15" x14ac:dyDescent="0.25">
      <c r="A1126" s="100">
        <v>99</v>
      </c>
      <c r="B1126" s="100" t="s">
        <v>1365</v>
      </c>
      <c r="C1126" s="116" t="s">
        <v>2506</v>
      </c>
      <c r="D1126" s="116" t="s">
        <v>1368</v>
      </c>
      <c r="E1126" s="117">
        <v>4.507042253521127E-2</v>
      </c>
      <c r="F1126" s="117">
        <v>0</v>
      </c>
      <c r="G1126" s="117">
        <v>0</v>
      </c>
      <c r="H1126" s="117">
        <v>0</v>
      </c>
      <c r="I1126" s="117">
        <v>0</v>
      </c>
      <c r="J1126" s="117">
        <v>0</v>
      </c>
      <c r="K1126" s="117">
        <v>6.4356435643564358E-2</v>
      </c>
      <c r="L1126" s="117">
        <v>6.1274509803921566E-2</v>
      </c>
      <c r="M1126" s="117">
        <v>5.3012048192771083E-2</v>
      </c>
      <c r="N1126" s="117">
        <v>4.9763033175355451E-2</v>
      </c>
      <c r="O1126" s="117">
        <v>3.5128805620608897E-2</v>
      </c>
    </row>
    <row r="1127" spans="1:15" ht="15" x14ac:dyDescent="0.25">
      <c r="A1127" s="105">
        <v>99</v>
      </c>
      <c r="B1127" s="105" t="s">
        <v>1365</v>
      </c>
      <c r="C1127" s="116" t="s">
        <v>2507</v>
      </c>
      <c r="D1127" s="118" t="s">
        <v>1369</v>
      </c>
      <c r="E1127" s="119">
        <v>8.3320232667819533E-3</v>
      </c>
      <c r="F1127" s="119">
        <v>0</v>
      </c>
      <c r="G1127" s="119">
        <v>0</v>
      </c>
      <c r="H1127" s="119">
        <v>0</v>
      </c>
      <c r="I1127" s="119">
        <v>0</v>
      </c>
      <c r="J1127" s="119">
        <v>0</v>
      </c>
      <c r="K1127" s="117">
        <v>0</v>
      </c>
      <c r="L1127" s="117">
        <v>0</v>
      </c>
      <c r="M1127" s="117">
        <v>3.122980831359035E-3</v>
      </c>
      <c r="N1127" s="117">
        <v>2.2198731501057081E-3</v>
      </c>
      <c r="O1127" s="117">
        <v>1.7747155235410795E-3</v>
      </c>
    </row>
    <row r="1128" spans="1:15" ht="15" x14ac:dyDescent="0.25">
      <c r="A1128" s="174" t="s">
        <v>1370</v>
      </c>
      <c r="B1128" s="175"/>
      <c r="C1128" s="175"/>
      <c r="D1128" s="176"/>
      <c r="E1128" s="120">
        <v>0.49821685666746174</v>
      </c>
      <c r="F1128" s="120">
        <v>0.51354666444954444</v>
      </c>
      <c r="G1128" s="120">
        <v>0.53321755508217517</v>
      </c>
      <c r="H1128" s="120">
        <v>0.54433757648875269</v>
      </c>
      <c r="I1128" s="120">
        <v>0.53966558986186419</v>
      </c>
      <c r="J1128" s="120">
        <v>0.52229075385744661</v>
      </c>
      <c r="K1128" s="121">
        <v>0.51582403443732361</v>
      </c>
      <c r="L1128" s="121">
        <v>0.53830739141588391</v>
      </c>
      <c r="M1128" s="121">
        <v>0.5492454548426865</v>
      </c>
      <c r="N1128" s="121">
        <v>0.5537518342311476</v>
      </c>
      <c r="O1128" s="121">
        <v>0.57530000000000003</v>
      </c>
    </row>
  </sheetData>
  <mergeCells count="1">
    <mergeCell ref="A1128:D112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BFDE3-9830-432D-82AF-8ED46B3319E0}">
  <dimension ref="A1:L39"/>
  <sheetViews>
    <sheetView workbookViewId="0"/>
  </sheetViews>
  <sheetFormatPr baseColWidth="10" defaultColWidth="0" defaultRowHeight="0" customHeight="1" zeroHeight="1" x14ac:dyDescent="0.25"/>
  <cols>
    <col min="1" max="1" width="11.42578125" customWidth="1"/>
    <col min="2" max="2" width="14.7109375" customWidth="1"/>
    <col min="3" max="12" width="11.42578125" customWidth="1"/>
    <col min="13" max="16384" width="11.42578125" hidden="1"/>
  </cols>
  <sheetData>
    <row r="1" spans="1:12" ht="21" x14ac:dyDescent="0.35">
      <c r="A1" s="1" t="s">
        <v>0</v>
      </c>
      <c r="B1" s="7"/>
      <c r="C1" s="7"/>
      <c r="D1" s="7"/>
      <c r="E1" s="7"/>
      <c r="F1" s="7"/>
      <c r="G1" s="7"/>
      <c r="H1" s="7"/>
      <c r="I1" s="7"/>
      <c r="J1" s="7"/>
      <c r="K1" s="7"/>
      <c r="L1" s="7"/>
    </row>
    <row r="2" spans="1:12" ht="21" x14ac:dyDescent="0.35">
      <c r="A2" s="1" t="s">
        <v>1531</v>
      </c>
      <c r="B2" s="7"/>
      <c r="C2" s="7"/>
      <c r="D2" s="7"/>
      <c r="E2" s="7"/>
      <c r="F2" s="7"/>
      <c r="G2" s="7"/>
      <c r="H2" s="7"/>
      <c r="I2" s="7"/>
      <c r="J2" s="7"/>
      <c r="K2" s="7"/>
      <c r="L2" s="7"/>
    </row>
    <row r="3" spans="1:12" ht="21" x14ac:dyDescent="0.35">
      <c r="A3" s="1" t="s">
        <v>1371</v>
      </c>
      <c r="B3" s="7"/>
      <c r="C3" s="7"/>
      <c r="D3" s="7"/>
      <c r="E3" s="7"/>
      <c r="F3" s="7"/>
      <c r="G3" s="7"/>
      <c r="H3" s="7"/>
      <c r="I3" s="7"/>
      <c r="J3" s="7"/>
      <c r="K3" s="7"/>
      <c r="L3" s="7"/>
    </row>
    <row r="4" spans="1:12" ht="15.75" thickBot="1" x14ac:dyDescent="0.3">
      <c r="A4" s="8" t="s">
        <v>1372</v>
      </c>
      <c r="B4" s="7"/>
      <c r="C4" s="7"/>
      <c r="D4" s="7"/>
      <c r="E4" s="7"/>
      <c r="F4" s="7"/>
      <c r="G4" s="7"/>
      <c r="H4" s="7"/>
      <c r="I4" s="7"/>
      <c r="J4" s="7"/>
      <c r="K4" s="7"/>
      <c r="L4" s="7"/>
    </row>
    <row r="5" spans="1:12" ht="41.25" thickBot="1" x14ac:dyDescent="0.3">
      <c r="A5" s="102" t="s">
        <v>124</v>
      </c>
      <c r="B5" s="75" t="s">
        <v>149</v>
      </c>
      <c r="C5" s="11">
        <v>2015</v>
      </c>
      <c r="D5" s="11">
        <v>2016</v>
      </c>
      <c r="E5" s="11">
        <v>2017</v>
      </c>
      <c r="F5" s="11">
        <v>2018</v>
      </c>
      <c r="G5" s="11">
        <v>2019</v>
      </c>
      <c r="H5" s="11">
        <v>2020</v>
      </c>
      <c r="I5" s="75">
        <v>2021</v>
      </c>
      <c r="J5" s="76">
        <v>2022</v>
      </c>
      <c r="K5" s="76">
        <v>2023</v>
      </c>
      <c r="L5" s="129">
        <v>2024</v>
      </c>
    </row>
    <row r="6" spans="1:12" ht="15" x14ac:dyDescent="0.25">
      <c r="A6" s="103" t="s">
        <v>109</v>
      </c>
      <c r="B6" s="100" t="s">
        <v>159</v>
      </c>
      <c r="C6" s="123">
        <v>0.34548116814447244</v>
      </c>
      <c r="D6" s="123">
        <v>0.3491020367211799</v>
      </c>
      <c r="E6" s="123">
        <v>0.40900538078103854</v>
      </c>
      <c r="F6" s="123">
        <v>0.39396028449884823</v>
      </c>
      <c r="G6" s="123">
        <v>0.4270800545588081</v>
      </c>
      <c r="H6" s="123">
        <v>0.41373740882250781</v>
      </c>
      <c r="I6" s="123">
        <v>0.38305003591094089</v>
      </c>
      <c r="J6" s="123">
        <v>0.38663160988993045</v>
      </c>
      <c r="K6" s="123">
        <v>0.41338505352057353</v>
      </c>
      <c r="L6" s="123">
        <v>0.44230000000000003</v>
      </c>
    </row>
    <row r="7" spans="1:12" ht="15" x14ac:dyDescent="0.25">
      <c r="A7" s="104" t="s">
        <v>111</v>
      </c>
      <c r="B7" s="105" t="s">
        <v>410</v>
      </c>
      <c r="C7" s="124">
        <v>0.38940260138894217</v>
      </c>
      <c r="D7" s="124">
        <v>0.41529602167940083</v>
      </c>
      <c r="E7" s="124">
        <v>0.4453766700743822</v>
      </c>
      <c r="F7" s="124">
        <v>0.37221922610219765</v>
      </c>
      <c r="G7" s="124">
        <v>0.37512593364599617</v>
      </c>
      <c r="H7" s="124">
        <v>0.40624569618509848</v>
      </c>
      <c r="I7" s="123">
        <v>0.40204617724319092</v>
      </c>
      <c r="J7" s="123">
        <v>0.44512744593202885</v>
      </c>
      <c r="K7" s="123">
        <v>0.45823785327621136</v>
      </c>
      <c r="L7" s="123">
        <v>0.50239999999999996</v>
      </c>
    </row>
    <row r="8" spans="1:12" ht="15" x14ac:dyDescent="0.25">
      <c r="A8" s="100">
        <v>11</v>
      </c>
      <c r="B8" s="100" t="s">
        <v>457</v>
      </c>
      <c r="C8" s="123">
        <v>0.50274117647058825</v>
      </c>
      <c r="D8" s="123">
        <v>0.483335525765059</v>
      </c>
      <c r="E8" s="123">
        <v>0.53815078644165038</v>
      </c>
      <c r="F8" s="123">
        <v>0.48227718749615256</v>
      </c>
      <c r="G8" s="123">
        <v>0.46598364338995235</v>
      </c>
      <c r="H8" s="123">
        <v>0.48215514565988854</v>
      </c>
      <c r="I8" s="123">
        <v>0.49288258674992091</v>
      </c>
      <c r="J8" s="123">
        <v>0.51545030846736173</v>
      </c>
      <c r="K8" s="123">
        <v>0.52221439133258707</v>
      </c>
      <c r="L8" s="123">
        <v>0.53908150644902619</v>
      </c>
    </row>
    <row r="9" spans="1:12" ht="15" x14ac:dyDescent="0.25">
      <c r="A9" s="105">
        <v>13</v>
      </c>
      <c r="B9" s="105" t="s">
        <v>458</v>
      </c>
      <c r="C9" s="124">
        <v>0.34134333077374768</v>
      </c>
      <c r="D9" s="124">
        <v>0.36580489799627425</v>
      </c>
      <c r="E9" s="124">
        <v>0.39109559144478395</v>
      </c>
      <c r="F9" s="124">
        <v>0.37291851102398721</v>
      </c>
      <c r="G9" s="124">
        <v>0.37195633921074728</v>
      </c>
      <c r="H9" s="124">
        <v>0.37694690265486724</v>
      </c>
      <c r="I9" s="123">
        <v>0.33851373994638068</v>
      </c>
      <c r="J9" s="123">
        <v>0.35983995027581384</v>
      </c>
      <c r="K9" s="123">
        <v>0.40714510544538873</v>
      </c>
      <c r="L9" s="123">
        <v>0.44492465833430672</v>
      </c>
    </row>
    <row r="10" spans="1:12" ht="15" x14ac:dyDescent="0.25">
      <c r="A10" s="100">
        <v>15</v>
      </c>
      <c r="B10" s="100" t="s">
        <v>505</v>
      </c>
      <c r="C10" s="123">
        <v>0.41069166455535849</v>
      </c>
      <c r="D10" s="123">
        <v>0.43415999479268375</v>
      </c>
      <c r="E10" s="123">
        <v>0.44543839614262148</v>
      </c>
      <c r="F10" s="123">
        <v>0.42002479851208929</v>
      </c>
      <c r="G10" s="123">
        <v>0.43904540934703346</v>
      </c>
      <c r="H10" s="123">
        <v>0.4143688823491779</v>
      </c>
      <c r="I10" s="123">
        <v>0.41308722503643053</v>
      </c>
      <c r="J10" s="123">
        <v>0.47920121614151467</v>
      </c>
      <c r="K10" s="123">
        <v>0.48872284488722845</v>
      </c>
      <c r="L10" s="123">
        <v>0.49631137115237856</v>
      </c>
    </row>
    <row r="11" spans="1:12" ht="15" x14ac:dyDescent="0.25">
      <c r="A11" s="105">
        <v>17</v>
      </c>
      <c r="B11" s="105" t="s">
        <v>213</v>
      </c>
      <c r="C11" s="124">
        <v>0.301521170429222</v>
      </c>
      <c r="D11" s="124">
        <v>0.28151260504201681</v>
      </c>
      <c r="E11" s="124">
        <v>0.39106317411402158</v>
      </c>
      <c r="F11" s="124">
        <v>0.34480179506357517</v>
      </c>
      <c r="G11" s="124">
        <v>0.39501779359430605</v>
      </c>
      <c r="H11" s="124">
        <v>0.38667271078875792</v>
      </c>
      <c r="I11" s="123">
        <v>0.36561155839858828</v>
      </c>
      <c r="J11" s="123">
        <v>0.37593905406835254</v>
      </c>
      <c r="K11" s="123">
        <v>0.39842295476946665</v>
      </c>
      <c r="L11" s="123">
        <v>0.43235613463626493</v>
      </c>
    </row>
    <row r="12" spans="1:12" ht="15" x14ac:dyDescent="0.25">
      <c r="A12" s="100">
        <v>18</v>
      </c>
      <c r="B12" s="100" t="s">
        <v>652</v>
      </c>
      <c r="C12" s="123">
        <v>0.33028083028083027</v>
      </c>
      <c r="D12" s="123">
        <v>0.37511722413254139</v>
      </c>
      <c r="E12" s="123">
        <v>0.40527432555319792</v>
      </c>
      <c r="F12" s="123">
        <v>0.34612031386224934</v>
      </c>
      <c r="G12" s="123">
        <v>0.43550368550368551</v>
      </c>
      <c r="H12" s="123">
        <v>0.3401750679142771</v>
      </c>
      <c r="I12" s="123">
        <v>0.37239015269554376</v>
      </c>
      <c r="J12" s="123">
        <v>0.38791540785498491</v>
      </c>
      <c r="K12" s="123">
        <v>0.42896849907350215</v>
      </c>
      <c r="L12" s="123">
        <v>0.46816372939169981</v>
      </c>
    </row>
    <row r="13" spans="1:12" ht="15" x14ac:dyDescent="0.25">
      <c r="A13" s="105">
        <v>19</v>
      </c>
      <c r="B13" s="105" t="s">
        <v>668</v>
      </c>
      <c r="C13" s="124">
        <v>0.21848064280496712</v>
      </c>
      <c r="D13" s="124">
        <v>0.23480683234366981</v>
      </c>
      <c r="E13" s="124">
        <v>0.23659237958303378</v>
      </c>
      <c r="F13" s="124">
        <v>0.22162122651852934</v>
      </c>
      <c r="G13" s="124">
        <v>0.26788633709614634</v>
      </c>
      <c r="H13" s="124">
        <v>0.28268981798796738</v>
      </c>
      <c r="I13" s="123">
        <v>0.29222736965953378</v>
      </c>
      <c r="J13" s="123">
        <v>0.30748201438848921</v>
      </c>
      <c r="K13" s="123">
        <v>0.32926388788557392</v>
      </c>
      <c r="L13" s="123">
        <v>0.38319988762466639</v>
      </c>
    </row>
    <row r="14" spans="1:12" ht="15" x14ac:dyDescent="0.25">
      <c r="A14" s="100">
        <v>20</v>
      </c>
      <c r="B14" s="100" t="s">
        <v>705</v>
      </c>
      <c r="C14" s="123">
        <v>0.33767526006331977</v>
      </c>
      <c r="D14" s="123">
        <v>0.3514829171549626</v>
      </c>
      <c r="E14" s="123">
        <v>0.37898171202884862</v>
      </c>
      <c r="F14" s="123">
        <v>0.36382246970193255</v>
      </c>
      <c r="G14" s="123">
        <v>0.34429285653758157</v>
      </c>
      <c r="H14" s="123">
        <v>0.38647424064440344</v>
      </c>
      <c r="I14" s="123">
        <v>0.39162767379679142</v>
      </c>
      <c r="J14" s="123">
        <v>0.4008515335488449</v>
      </c>
      <c r="K14" s="123">
        <v>0.4585159928559831</v>
      </c>
      <c r="L14" s="123">
        <v>0.49412293179606198</v>
      </c>
    </row>
    <row r="15" spans="1:12" ht="15" x14ac:dyDescent="0.25">
      <c r="A15" s="105">
        <v>23</v>
      </c>
      <c r="B15" s="105" t="s">
        <v>469</v>
      </c>
      <c r="C15" s="124">
        <v>0.22690330071321943</v>
      </c>
      <c r="D15" s="124">
        <v>0.2589652492505829</v>
      </c>
      <c r="E15" s="124">
        <v>0.29818719940806498</v>
      </c>
      <c r="F15" s="124">
        <v>0.28500619578686492</v>
      </c>
      <c r="G15" s="124">
        <v>0.26474600316472963</v>
      </c>
      <c r="H15" s="124">
        <v>0.28714923469387754</v>
      </c>
      <c r="I15" s="123">
        <v>0.28448586581535451</v>
      </c>
      <c r="J15" s="123">
        <v>0.27143724034915745</v>
      </c>
      <c r="K15" s="123">
        <v>0.29191321499013806</v>
      </c>
      <c r="L15" s="123">
        <v>0.32601880877742945</v>
      </c>
    </row>
    <row r="16" spans="1:12" ht="15" x14ac:dyDescent="0.25">
      <c r="A16" s="100">
        <v>25</v>
      </c>
      <c r="B16" s="100" t="s">
        <v>759</v>
      </c>
      <c r="C16" s="123">
        <v>0.43117787376700406</v>
      </c>
      <c r="D16" s="123">
        <v>0.42573767959215203</v>
      </c>
      <c r="E16" s="123">
        <v>0.46206062860331037</v>
      </c>
      <c r="F16" s="123">
        <v>0.40912191492000494</v>
      </c>
      <c r="G16" s="123">
        <v>0.3997632075773575</v>
      </c>
      <c r="H16" s="123">
        <v>0.42503113722734964</v>
      </c>
      <c r="I16" s="123">
        <v>0.43008398418352339</v>
      </c>
      <c r="J16" s="123">
        <v>0.46775959703407066</v>
      </c>
      <c r="K16" s="123">
        <v>0.46769059612472574</v>
      </c>
      <c r="L16" s="123">
        <v>0.48913885620821257</v>
      </c>
    </row>
    <row r="17" spans="1:12" ht="15" x14ac:dyDescent="0.25">
      <c r="A17" s="105">
        <v>27</v>
      </c>
      <c r="B17" s="105" t="s">
        <v>870</v>
      </c>
      <c r="C17" s="124">
        <v>0.21861416517514703</v>
      </c>
      <c r="D17" s="124">
        <v>0.28151566674763179</v>
      </c>
      <c r="E17" s="124">
        <v>0.32325581395348835</v>
      </c>
      <c r="F17" s="124">
        <v>0.28776814240073029</v>
      </c>
      <c r="G17" s="124">
        <v>0.37458044305213695</v>
      </c>
      <c r="H17" s="124">
        <v>0.3263888888888889</v>
      </c>
      <c r="I17" s="123">
        <v>0.38777202072538858</v>
      </c>
      <c r="J17" s="123">
        <v>0.39149420922726408</v>
      </c>
      <c r="K17" s="123">
        <v>0.41265060240963858</v>
      </c>
      <c r="L17" s="123">
        <v>0.42140413748167455</v>
      </c>
    </row>
    <row r="18" spans="1:12" ht="15" x14ac:dyDescent="0.25">
      <c r="A18" s="100">
        <v>41</v>
      </c>
      <c r="B18" s="100" t="s">
        <v>900</v>
      </c>
      <c r="C18" s="123">
        <v>0.43664825046040517</v>
      </c>
      <c r="D18" s="123">
        <v>0.43624965428229001</v>
      </c>
      <c r="E18" s="123">
        <v>0.47164096916299558</v>
      </c>
      <c r="F18" s="123">
        <v>0.42249931737507962</v>
      </c>
      <c r="G18" s="123">
        <v>0.45350595350595352</v>
      </c>
      <c r="H18" s="123">
        <v>0.45961972891566266</v>
      </c>
      <c r="I18" s="123">
        <v>0.42843166030721064</v>
      </c>
      <c r="J18" s="123">
        <v>0.4465190717524673</v>
      </c>
      <c r="K18" s="123">
        <v>0.47561638868745465</v>
      </c>
      <c r="L18" s="123">
        <v>0.48060679193242545</v>
      </c>
    </row>
    <row r="19" spans="1:12" ht="15" x14ac:dyDescent="0.25">
      <c r="A19" s="105">
        <v>44</v>
      </c>
      <c r="B19" s="105" t="s">
        <v>935</v>
      </c>
      <c r="C19" s="124">
        <v>0.31125368475810644</v>
      </c>
      <c r="D19" s="124">
        <v>0.38677771993753252</v>
      </c>
      <c r="E19" s="124">
        <v>0.41108955706433881</v>
      </c>
      <c r="F19" s="124">
        <v>0.40202753820547737</v>
      </c>
      <c r="G19" s="124">
        <v>0.32811808118081182</v>
      </c>
      <c r="H19" s="124">
        <v>0.34304805231731589</v>
      </c>
      <c r="I19" s="123">
        <v>0.3931657501963865</v>
      </c>
      <c r="J19" s="123">
        <v>0.38050239234449762</v>
      </c>
      <c r="K19" s="123">
        <v>0.41329106492896561</v>
      </c>
      <c r="L19" s="123">
        <v>0.42516059957173447</v>
      </c>
    </row>
    <row r="20" spans="1:12" ht="15" x14ac:dyDescent="0.25">
      <c r="A20" s="100">
        <v>47</v>
      </c>
      <c r="B20" s="100" t="s">
        <v>949</v>
      </c>
      <c r="C20" s="123">
        <v>0.24450295310609835</v>
      </c>
      <c r="D20" s="123">
        <v>0.26774075430245331</v>
      </c>
      <c r="E20" s="123">
        <v>0.24752543780715719</v>
      </c>
      <c r="F20" s="123">
        <v>0.25306339904102293</v>
      </c>
      <c r="G20" s="123">
        <v>0.24133446055797619</v>
      </c>
      <c r="H20" s="123">
        <v>0.28434297574263845</v>
      </c>
      <c r="I20" s="123">
        <v>0.34111642743221693</v>
      </c>
      <c r="J20" s="123">
        <v>0.30940519776724085</v>
      </c>
      <c r="K20" s="123">
        <v>0.34735524256651018</v>
      </c>
      <c r="L20" s="123">
        <v>0.38892591021990669</v>
      </c>
    </row>
    <row r="21" spans="1:12" ht="15" x14ac:dyDescent="0.25">
      <c r="A21" s="105">
        <v>50</v>
      </c>
      <c r="B21" s="105" t="s">
        <v>978</v>
      </c>
      <c r="C21" s="124">
        <v>0.41055045871559631</v>
      </c>
      <c r="D21" s="124">
        <v>0.39131344845630561</v>
      </c>
      <c r="E21" s="124">
        <v>0.41846559237863584</v>
      </c>
      <c r="F21" s="124">
        <v>0.38103227079838153</v>
      </c>
      <c r="G21" s="124">
        <v>0.38425878232203564</v>
      </c>
      <c r="H21" s="124">
        <v>0.32198259553537645</v>
      </c>
      <c r="I21" s="123">
        <v>0.38561962219365048</v>
      </c>
      <c r="J21" s="123">
        <v>0.39199365834324218</v>
      </c>
      <c r="K21" s="123">
        <v>0.40767750430466931</v>
      </c>
      <c r="L21" s="123">
        <v>0.43260304493130336</v>
      </c>
    </row>
    <row r="22" spans="1:12" ht="15" x14ac:dyDescent="0.25">
      <c r="A22" s="100">
        <v>52</v>
      </c>
      <c r="B22" s="100" t="s">
        <v>305</v>
      </c>
      <c r="C22" s="123">
        <v>0.24718149234278267</v>
      </c>
      <c r="D22" s="123">
        <v>0.26768740031897925</v>
      </c>
      <c r="E22" s="123">
        <v>0.30408016242059072</v>
      </c>
      <c r="F22" s="123">
        <v>0.28346612234147628</v>
      </c>
      <c r="G22" s="123">
        <v>0.29162296801258519</v>
      </c>
      <c r="H22" s="123">
        <v>0.27343335103558153</v>
      </c>
      <c r="I22" s="123">
        <v>0.27987299118714359</v>
      </c>
      <c r="J22" s="123">
        <v>0.2747865059657198</v>
      </c>
      <c r="K22" s="123">
        <v>0.30822005642472428</v>
      </c>
      <c r="L22" s="123">
        <v>0.32622407178620194</v>
      </c>
    </row>
    <row r="23" spans="1:12" ht="30" x14ac:dyDescent="0.25">
      <c r="A23" s="105">
        <v>54</v>
      </c>
      <c r="B23" s="105" t="s">
        <v>1057</v>
      </c>
      <c r="C23" s="124">
        <v>0.46249907633192938</v>
      </c>
      <c r="D23" s="124">
        <v>0.44861529420406965</v>
      </c>
      <c r="E23" s="124">
        <v>0.49090353157009631</v>
      </c>
      <c r="F23" s="124">
        <v>0.46393651693354115</v>
      </c>
      <c r="G23" s="124">
        <v>0.45696472019464718</v>
      </c>
      <c r="H23" s="124">
        <v>0.45312048540884137</v>
      </c>
      <c r="I23" s="123">
        <v>0.42529498525073745</v>
      </c>
      <c r="J23" s="123">
        <v>0.44915811628518809</v>
      </c>
      <c r="K23" s="123">
        <v>0.45797082488388829</v>
      </c>
      <c r="L23" s="123">
        <v>0.50417827298050144</v>
      </c>
    </row>
    <row r="24" spans="1:12" ht="15" x14ac:dyDescent="0.25">
      <c r="A24" s="100">
        <v>63</v>
      </c>
      <c r="B24" s="100" t="s">
        <v>1096</v>
      </c>
      <c r="C24" s="123">
        <v>0.44792534577570403</v>
      </c>
      <c r="D24" s="123">
        <v>0.43960500793510843</v>
      </c>
      <c r="E24" s="123">
        <v>0.48943488943488944</v>
      </c>
      <c r="F24" s="123">
        <v>0.47252199900381869</v>
      </c>
      <c r="G24" s="123">
        <v>0.48111510791366907</v>
      </c>
      <c r="H24" s="123">
        <v>0.49476199228083073</v>
      </c>
      <c r="I24" s="123">
        <v>0.47021356313225926</v>
      </c>
      <c r="J24" s="123">
        <v>0.50363196125907994</v>
      </c>
      <c r="K24" s="123">
        <v>0.5169738118331717</v>
      </c>
      <c r="L24" s="123">
        <v>0.55129209083790132</v>
      </c>
    </row>
    <row r="25" spans="1:12" ht="15" x14ac:dyDescent="0.25">
      <c r="A25" s="105">
        <v>66</v>
      </c>
      <c r="B25" s="105" t="s">
        <v>644</v>
      </c>
      <c r="C25" s="124">
        <v>0.36737385951412554</v>
      </c>
      <c r="D25" s="124">
        <v>0.37418499281688583</v>
      </c>
      <c r="E25" s="124">
        <v>0.44874442874225462</v>
      </c>
      <c r="F25" s="124">
        <v>0.39931116133893013</v>
      </c>
      <c r="G25" s="124">
        <v>0.45022136451356565</v>
      </c>
      <c r="H25" s="124">
        <v>0.43159410656918135</v>
      </c>
      <c r="I25" s="123">
        <v>0.4060245103653648</v>
      </c>
      <c r="J25" s="123">
        <v>0.42772602739726029</v>
      </c>
      <c r="K25" s="123">
        <v>0.41460191608853653</v>
      </c>
      <c r="L25" s="123">
        <v>0.44965094140046541</v>
      </c>
    </row>
    <row r="26" spans="1:12" ht="15" x14ac:dyDescent="0.25">
      <c r="A26" s="100">
        <v>68</v>
      </c>
      <c r="B26" s="100" t="s">
        <v>1119</v>
      </c>
      <c r="C26" s="123">
        <v>0.45928486943863162</v>
      </c>
      <c r="D26" s="123">
        <v>0.45731650303880317</v>
      </c>
      <c r="E26" s="123">
        <v>0.47842238018803029</v>
      </c>
      <c r="F26" s="123">
        <v>0.44326127690690553</v>
      </c>
      <c r="G26" s="123">
        <v>0.46388782174414139</v>
      </c>
      <c r="H26" s="123">
        <v>0.45835093153127787</v>
      </c>
      <c r="I26" s="123">
        <v>0.45554305008441193</v>
      </c>
      <c r="J26" s="123">
        <v>0.47739268121041523</v>
      </c>
      <c r="K26" s="123">
        <v>0.50601417790990166</v>
      </c>
      <c r="L26" s="123">
        <v>0.52220040933962664</v>
      </c>
    </row>
    <row r="27" spans="1:12" ht="15" x14ac:dyDescent="0.25">
      <c r="A27" s="105">
        <v>70</v>
      </c>
      <c r="B27" s="105" t="s">
        <v>699</v>
      </c>
      <c r="C27" s="124">
        <v>0.26430079420930935</v>
      </c>
      <c r="D27" s="124">
        <v>0.31816833152012658</v>
      </c>
      <c r="E27" s="124">
        <v>0.32026920031670625</v>
      </c>
      <c r="F27" s="124">
        <v>0.34400078293208064</v>
      </c>
      <c r="G27" s="124">
        <v>0.35855634163847022</v>
      </c>
      <c r="H27" s="124">
        <v>0.33165481832543442</v>
      </c>
      <c r="I27" s="123">
        <v>0.30865758754863815</v>
      </c>
      <c r="J27" s="123">
        <v>0.3078320915864074</v>
      </c>
      <c r="K27" s="123">
        <v>0.33367196158108609</v>
      </c>
      <c r="L27" s="123">
        <v>0.35711040436165381</v>
      </c>
    </row>
    <row r="28" spans="1:12" ht="15" x14ac:dyDescent="0.25">
      <c r="A28" s="100">
        <v>73</v>
      </c>
      <c r="B28" s="100" t="s">
        <v>1217</v>
      </c>
      <c r="C28" s="123">
        <v>0.43164049221565026</v>
      </c>
      <c r="D28" s="123">
        <v>0.43638972396829734</v>
      </c>
      <c r="E28" s="123">
        <v>0.48480819094475103</v>
      </c>
      <c r="F28" s="123">
        <v>0.42810457516339867</v>
      </c>
      <c r="G28" s="123">
        <v>0.46488824801730355</v>
      </c>
      <c r="H28" s="123">
        <v>0.45190828510731812</v>
      </c>
      <c r="I28" s="123">
        <v>0.43273953522469027</v>
      </c>
      <c r="J28" s="123">
        <v>0.46718728592957942</v>
      </c>
      <c r="K28" s="123">
        <v>0.4805762614678899</v>
      </c>
      <c r="L28" s="123">
        <v>0.49144550720732855</v>
      </c>
    </row>
    <row r="29" spans="1:12" ht="15" x14ac:dyDescent="0.25">
      <c r="A29" s="105">
        <v>76</v>
      </c>
      <c r="B29" s="105" t="s">
        <v>1263</v>
      </c>
      <c r="C29" s="124">
        <v>0.27547332772689048</v>
      </c>
      <c r="D29" s="124">
        <v>0.28730012518009401</v>
      </c>
      <c r="E29" s="124">
        <v>0.39297771775827145</v>
      </c>
      <c r="F29" s="124">
        <v>0.33690816278743035</v>
      </c>
      <c r="G29" s="124">
        <v>0.37299862620207319</v>
      </c>
      <c r="H29" s="124">
        <v>0.38927972360613877</v>
      </c>
      <c r="I29" s="123">
        <v>0.38980709457792689</v>
      </c>
      <c r="J29" s="123">
        <v>0.37968374790449005</v>
      </c>
      <c r="K29" s="123">
        <v>0.39483552262265637</v>
      </c>
      <c r="L29" s="123">
        <v>0.44141878014446267</v>
      </c>
    </row>
    <row r="30" spans="1:12" ht="15" x14ac:dyDescent="0.25">
      <c r="A30" s="100">
        <v>81</v>
      </c>
      <c r="B30" s="100" t="s">
        <v>1299</v>
      </c>
      <c r="C30" s="123">
        <v>0.3589622641509434</v>
      </c>
      <c r="D30" s="123">
        <v>0.38992042440318303</v>
      </c>
      <c r="E30" s="123">
        <v>0.36399302528334787</v>
      </c>
      <c r="F30" s="123">
        <v>0.32700603968938741</v>
      </c>
      <c r="G30" s="123">
        <v>0.34439311213775725</v>
      </c>
      <c r="H30" s="123">
        <v>0.31914893617021278</v>
      </c>
      <c r="I30" s="123">
        <v>0.30238290879211177</v>
      </c>
      <c r="J30" s="123">
        <v>0.31879460745440125</v>
      </c>
      <c r="K30" s="123">
        <v>0.38531385708645877</v>
      </c>
      <c r="L30" s="123">
        <v>0.36802721088435375</v>
      </c>
    </row>
    <row r="31" spans="1:12" ht="15" x14ac:dyDescent="0.25">
      <c r="A31" s="105">
        <v>85</v>
      </c>
      <c r="B31" s="105" t="s">
        <v>1306</v>
      </c>
      <c r="C31" s="124">
        <v>0.39893739893739893</v>
      </c>
      <c r="D31" s="124">
        <v>0.41350114416475975</v>
      </c>
      <c r="E31" s="124">
        <v>0.39363861944507106</v>
      </c>
      <c r="F31" s="124">
        <v>0.36481938523670632</v>
      </c>
      <c r="G31" s="124">
        <v>0.3776385989329622</v>
      </c>
      <c r="H31" s="124">
        <v>0.37603398166778451</v>
      </c>
      <c r="I31" s="123">
        <v>0.36824247907713187</v>
      </c>
      <c r="J31" s="123">
        <v>0.37646021600176327</v>
      </c>
      <c r="K31" s="123">
        <v>0.4152542372881356</v>
      </c>
      <c r="L31" s="123">
        <v>0.43031150159744408</v>
      </c>
    </row>
    <row r="32" spans="1:12" ht="15" x14ac:dyDescent="0.25">
      <c r="A32" s="100">
        <v>86</v>
      </c>
      <c r="B32" s="100" t="s">
        <v>1324</v>
      </c>
      <c r="C32" s="123">
        <v>0.33196591984853269</v>
      </c>
      <c r="D32" s="123">
        <v>0.24571428571428572</v>
      </c>
      <c r="E32" s="123">
        <v>0.28739693757361601</v>
      </c>
      <c r="F32" s="123">
        <v>0.27461858529819694</v>
      </c>
      <c r="G32" s="123">
        <v>0.34306358381502888</v>
      </c>
      <c r="H32" s="123">
        <v>0.27644305772230887</v>
      </c>
      <c r="I32" s="123">
        <v>0.28663594470046083</v>
      </c>
      <c r="J32" s="123">
        <v>0.3046396264954771</v>
      </c>
      <c r="K32" s="123">
        <v>0.32028260229614364</v>
      </c>
      <c r="L32" s="123">
        <v>0.35465924895688455</v>
      </c>
    </row>
    <row r="33" spans="1:12" ht="45" x14ac:dyDescent="0.25">
      <c r="A33" s="105">
        <v>88</v>
      </c>
      <c r="B33" s="105" t="s">
        <v>1373</v>
      </c>
      <c r="C33" s="124">
        <v>0.55611390284757123</v>
      </c>
      <c r="D33" s="124">
        <v>0.31838565022421522</v>
      </c>
      <c r="E33" s="124">
        <v>0.50623052959501558</v>
      </c>
      <c r="F33" s="124">
        <v>0.406099518459069</v>
      </c>
      <c r="G33" s="124">
        <v>0.49</v>
      </c>
      <c r="H33" s="124">
        <v>0.42190305206463197</v>
      </c>
      <c r="I33" s="123">
        <v>0.5974955277280859</v>
      </c>
      <c r="J33" s="123">
        <v>0.6063829787234043</v>
      </c>
      <c r="K33" s="123">
        <v>0.56192236598890943</v>
      </c>
      <c r="L33" s="123">
        <v>0.62416107382550334</v>
      </c>
    </row>
    <row r="34" spans="1:12" ht="15" x14ac:dyDescent="0.25">
      <c r="A34" s="100">
        <v>91</v>
      </c>
      <c r="B34" s="100" t="s">
        <v>1335</v>
      </c>
      <c r="C34" s="123">
        <v>0.13062409288824384</v>
      </c>
      <c r="D34" s="123">
        <v>0.11989459815546773</v>
      </c>
      <c r="E34" s="123">
        <v>0.15655339805825244</v>
      </c>
      <c r="F34" s="123">
        <v>0.13597033374536466</v>
      </c>
      <c r="G34" s="123">
        <v>0.16475095785440613</v>
      </c>
      <c r="H34" s="123">
        <v>0.15463917525773196</v>
      </c>
      <c r="I34" s="123">
        <v>0.16056338028169015</v>
      </c>
      <c r="J34" s="123">
        <v>0.17674418604651163</v>
      </c>
      <c r="K34" s="123">
        <v>0.21780821917808219</v>
      </c>
      <c r="L34" s="123">
        <v>0.27586206896551724</v>
      </c>
    </row>
    <row r="35" spans="1:12" ht="15" x14ac:dyDescent="0.25">
      <c r="A35" s="105">
        <v>94</v>
      </c>
      <c r="B35" s="105" t="s">
        <v>1345</v>
      </c>
      <c r="C35" s="124">
        <v>0.42148760330578511</v>
      </c>
      <c r="D35" s="124">
        <v>0.36702127659574468</v>
      </c>
      <c r="E35" s="124">
        <v>0.32242990654205606</v>
      </c>
      <c r="F35" s="124">
        <v>0.22110552763819097</v>
      </c>
      <c r="G35" s="124">
        <v>0.38396624472573837</v>
      </c>
      <c r="H35" s="124">
        <v>0.23886639676113361</v>
      </c>
      <c r="I35" s="123">
        <v>0.28947368421052633</v>
      </c>
      <c r="J35" s="123">
        <v>0.26470588235294118</v>
      </c>
      <c r="K35" s="123">
        <v>0.35057471264367818</v>
      </c>
      <c r="L35" s="123">
        <v>0.34438775510204084</v>
      </c>
    </row>
    <row r="36" spans="1:12" ht="15" x14ac:dyDescent="0.25">
      <c r="A36" s="100">
        <v>95</v>
      </c>
      <c r="B36" s="100" t="s">
        <v>1355</v>
      </c>
      <c r="C36" s="123">
        <v>0.5168539325842697</v>
      </c>
      <c r="D36" s="123">
        <v>0.27754532775453278</v>
      </c>
      <c r="E36" s="123">
        <v>0.45646067415730335</v>
      </c>
      <c r="F36" s="123">
        <v>0.41729323308270677</v>
      </c>
      <c r="G36" s="123">
        <v>0.45271317829457364</v>
      </c>
      <c r="H36" s="123">
        <v>0.48688046647230321</v>
      </c>
      <c r="I36" s="123">
        <v>0.43898809523809523</v>
      </c>
      <c r="J36" s="123">
        <v>0.51989026063100141</v>
      </c>
      <c r="K36" s="123">
        <v>0.48567530695770805</v>
      </c>
      <c r="L36" s="123">
        <v>0.453416149068323</v>
      </c>
    </row>
    <row r="37" spans="1:12" ht="15" x14ac:dyDescent="0.25">
      <c r="A37" s="105">
        <v>97</v>
      </c>
      <c r="B37" s="105" t="s">
        <v>1358</v>
      </c>
      <c r="C37" s="124">
        <v>0.18217054263565891</v>
      </c>
      <c r="D37" s="124">
        <v>0.12592592592592591</v>
      </c>
      <c r="E37" s="124">
        <v>0.12937062937062938</v>
      </c>
      <c r="F37" s="124">
        <v>0.16519174041297935</v>
      </c>
      <c r="G37" s="124">
        <v>0.16733067729083664</v>
      </c>
      <c r="H37" s="124">
        <v>0.17100371747211895</v>
      </c>
      <c r="I37" s="123">
        <v>0.15100671140939598</v>
      </c>
      <c r="J37" s="123">
        <v>0.19161676646706588</v>
      </c>
      <c r="K37" s="123">
        <v>0.20107238605898123</v>
      </c>
      <c r="L37" s="123">
        <v>0.14705882352941177</v>
      </c>
    </row>
    <row r="38" spans="1:12" ht="15" x14ac:dyDescent="0.25">
      <c r="A38" s="100">
        <v>99</v>
      </c>
      <c r="B38" s="100" t="s">
        <v>1365</v>
      </c>
      <c r="C38" s="123">
        <v>0.2924731182795699</v>
      </c>
      <c r="D38" s="123">
        <v>0.36755646817248461</v>
      </c>
      <c r="E38" s="123">
        <v>0.27801724137931033</v>
      </c>
      <c r="F38" s="123">
        <v>0.25217391304347825</v>
      </c>
      <c r="G38" s="123">
        <v>0.31101511879049676</v>
      </c>
      <c r="H38" s="123">
        <v>0.2927927927927928</v>
      </c>
      <c r="I38" s="123">
        <v>0.29914529914529914</v>
      </c>
      <c r="J38" s="123">
        <v>0.31978798586572438</v>
      </c>
      <c r="K38" s="123">
        <v>0.33584905660377357</v>
      </c>
      <c r="L38" s="123">
        <v>0.38202247191011235</v>
      </c>
    </row>
    <row r="39" spans="1:12" ht="15" x14ac:dyDescent="0.25">
      <c r="A39" s="177" t="s">
        <v>147</v>
      </c>
      <c r="B39" s="178"/>
      <c r="C39" s="125">
        <v>0.37447943274005352</v>
      </c>
      <c r="D39" s="125">
        <v>0.37967127742105899</v>
      </c>
      <c r="E39" s="125">
        <v>0.42381002548715307</v>
      </c>
      <c r="F39" s="125">
        <v>0.38694231192379047</v>
      </c>
      <c r="G39" s="125">
        <v>0.39713723385220967</v>
      </c>
      <c r="H39" s="125">
        <v>0.40042643027444885</v>
      </c>
      <c r="I39" s="125">
        <v>0.39710534043713552</v>
      </c>
      <c r="J39" s="125">
        <v>0.41080501320833418</v>
      </c>
      <c r="K39" s="125">
        <v>0.43057290197816367</v>
      </c>
      <c r="L39" s="125">
        <v>0.45939999999999998</v>
      </c>
    </row>
  </sheetData>
  <mergeCells count="1">
    <mergeCell ref="A39:B39"/>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84B61-3B4F-466D-9990-493B77E4769A}">
  <dimension ref="A1:N1128"/>
  <sheetViews>
    <sheetView workbookViewId="0">
      <selection activeCell="A5" sqref="A5"/>
    </sheetView>
  </sheetViews>
  <sheetFormatPr baseColWidth="10" defaultColWidth="0" defaultRowHeight="0" customHeight="1" zeroHeight="1" x14ac:dyDescent="0.25"/>
  <cols>
    <col min="1" max="1" width="11.42578125" customWidth="1"/>
    <col min="2" max="2" width="23.42578125" bestFit="1" customWidth="1"/>
    <col min="3" max="3" width="11.42578125" customWidth="1"/>
    <col min="4" max="4" width="29.85546875" customWidth="1"/>
    <col min="5" max="14" width="11.42578125" customWidth="1"/>
    <col min="15" max="16384" width="11.42578125" hidden="1"/>
  </cols>
  <sheetData>
    <row r="1" spans="1:14" ht="21" x14ac:dyDescent="0.35">
      <c r="A1" s="1" t="s">
        <v>0</v>
      </c>
      <c r="B1" s="7"/>
      <c r="C1" s="7"/>
      <c r="D1" s="7"/>
      <c r="E1" s="126"/>
      <c r="F1" s="7"/>
      <c r="G1" s="7"/>
      <c r="H1" s="7"/>
      <c r="I1" s="7"/>
      <c r="J1" s="7"/>
      <c r="K1" s="7"/>
      <c r="L1" s="7"/>
      <c r="M1" s="7"/>
      <c r="N1" s="7"/>
    </row>
    <row r="2" spans="1:14" ht="21" x14ac:dyDescent="0.35">
      <c r="A2" s="1" t="s">
        <v>1531</v>
      </c>
      <c r="B2" s="7"/>
      <c r="C2" s="7"/>
      <c r="D2" s="7"/>
      <c r="E2" s="126"/>
      <c r="F2" s="7"/>
      <c r="G2" s="7"/>
      <c r="H2" s="7"/>
      <c r="I2" s="7"/>
      <c r="J2" s="7"/>
      <c r="K2" s="7"/>
      <c r="L2" s="7"/>
      <c r="M2" s="7"/>
      <c r="N2" s="7"/>
    </row>
    <row r="3" spans="1:14" ht="21" x14ac:dyDescent="0.35">
      <c r="A3" s="1" t="s">
        <v>1374</v>
      </c>
      <c r="B3" s="7"/>
      <c r="C3" s="7"/>
      <c r="D3" s="7"/>
      <c r="E3" s="126"/>
      <c r="F3" s="7"/>
      <c r="G3" s="7"/>
      <c r="H3" s="7"/>
      <c r="I3" s="7"/>
      <c r="J3" s="7"/>
      <c r="K3" s="7"/>
      <c r="L3" s="7"/>
      <c r="M3" s="7"/>
      <c r="N3" s="7"/>
    </row>
    <row r="4" spans="1:14" ht="15.75" thickBot="1" x14ac:dyDescent="0.3">
      <c r="A4" s="8" t="s">
        <v>1372</v>
      </c>
      <c r="B4" s="7"/>
      <c r="C4" s="7"/>
      <c r="D4" s="7"/>
      <c r="E4" s="126"/>
      <c r="F4" s="7"/>
      <c r="G4" s="7"/>
      <c r="H4" s="7"/>
      <c r="I4" s="7"/>
      <c r="J4" s="7"/>
      <c r="K4" s="7"/>
      <c r="L4" s="7"/>
      <c r="M4" s="7"/>
      <c r="N4" s="7"/>
    </row>
    <row r="5" spans="1:14" ht="34.5" customHeight="1" thickBot="1" x14ac:dyDescent="0.3">
      <c r="A5" s="75" t="s">
        <v>124</v>
      </c>
      <c r="B5" s="127" t="s">
        <v>149</v>
      </c>
      <c r="C5" s="102" t="s">
        <v>157</v>
      </c>
      <c r="D5" s="11" t="s">
        <v>158</v>
      </c>
      <c r="E5" s="11">
        <v>2015</v>
      </c>
      <c r="F5" s="11">
        <v>2016</v>
      </c>
      <c r="G5" s="11">
        <v>2017</v>
      </c>
      <c r="H5" s="11">
        <v>2018</v>
      </c>
      <c r="I5" s="11">
        <v>2019</v>
      </c>
      <c r="J5" s="75">
        <v>2020</v>
      </c>
      <c r="K5" s="76">
        <v>2021</v>
      </c>
      <c r="L5" s="76">
        <v>2022</v>
      </c>
      <c r="M5" s="76">
        <v>2023</v>
      </c>
      <c r="N5" s="76">
        <v>2024</v>
      </c>
    </row>
    <row r="6" spans="1:14" ht="15" x14ac:dyDescent="0.25">
      <c r="A6" s="103" t="s">
        <v>109</v>
      </c>
      <c r="B6" s="100" t="s">
        <v>159</v>
      </c>
      <c r="C6" s="103" t="s">
        <v>160</v>
      </c>
      <c r="D6" s="100" t="s">
        <v>161</v>
      </c>
      <c r="E6" s="123">
        <v>0.40030058085218734</v>
      </c>
      <c r="F6" s="123">
        <v>0.41787049626104689</v>
      </c>
      <c r="G6" s="123">
        <v>0.48145168120606419</v>
      </c>
      <c r="H6" s="123">
        <v>0.48013591217982227</v>
      </c>
      <c r="I6" s="123">
        <v>0.54354823875655289</v>
      </c>
      <c r="J6" s="123">
        <v>0.51100521896982076</v>
      </c>
      <c r="K6" s="123">
        <v>0.45291439792912613</v>
      </c>
      <c r="L6" s="123">
        <v>0.45536026582721228</v>
      </c>
      <c r="M6" s="123">
        <v>0.47237398660556928</v>
      </c>
      <c r="N6" s="123">
        <v>0.49362594113620806</v>
      </c>
    </row>
    <row r="7" spans="1:14" ht="15" x14ac:dyDescent="0.25">
      <c r="A7" s="104" t="s">
        <v>109</v>
      </c>
      <c r="B7" s="105" t="s">
        <v>159</v>
      </c>
      <c r="C7" s="103" t="s">
        <v>162</v>
      </c>
      <c r="D7" s="100" t="s">
        <v>163</v>
      </c>
      <c r="E7" s="124">
        <v>0.23423423423423423</v>
      </c>
      <c r="F7" s="124">
        <v>0.24858757062146894</v>
      </c>
      <c r="G7" s="124">
        <v>0.53103448275862064</v>
      </c>
      <c r="H7" s="124">
        <v>0.28985507246376813</v>
      </c>
      <c r="I7" s="124">
        <v>0.34246575342465752</v>
      </c>
      <c r="J7" s="124">
        <v>0.25396825396825395</v>
      </c>
      <c r="K7" s="123">
        <v>0.25683060109289618</v>
      </c>
      <c r="L7" s="123">
        <v>0.2513089005235602</v>
      </c>
      <c r="M7" s="123">
        <v>0.20231213872832371</v>
      </c>
      <c r="N7" s="123">
        <v>0.35119047619047616</v>
      </c>
    </row>
    <row r="8" spans="1:14" ht="15" x14ac:dyDescent="0.25">
      <c r="A8" s="103" t="s">
        <v>109</v>
      </c>
      <c r="B8" s="100" t="s">
        <v>159</v>
      </c>
      <c r="C8" s="103" t="s">
        <v>164</v>
      </c>
      <c r="D8" s="100" t="s">
        <v>165</v>
      </c>
      <c r="E8" s="123">
        <v>3.125E-2</v>
      </c>
      <c r="F8" s="123">
        <v>7.1428571428571425E-2</v>
      </c>
      <c r="G8" s="123">
        <v>0.20689655172413793</v>
      </c>
      <c r="H8" s="123">
        <v>0.25</v>
      </c>
      <c r="I8" s="123">
        <v>0.2</v>
      </c>
      <c r="J8" s="123">
        <v>0.18518518518518517</v>
      </c>
      <c r="K8" s="123">
        <v>0.05</v>
      </c>
      <c r="L8" s="123">
        <v>6.6666666666666666E-2</v>
      </c>
      <c r="M8" s="123">
        <v>0.20833333333333334</v>
      </c>
      <c r="N8" s="123">
        <v>0.52631578947368418</v>
      </c>
    </row>
    <row r="9" spans="1:14" ht="15" x14ac:dyDescent="0.25">
      <c r="A9" s="104" t="s">
        <v>109</v>
      </c>
      <c r="B9" s="105" t="s">
        <v>159</v>
      </c>
      <c r="C9" s="103" t="s">
        <v>166</v>
      </c>
      <c r="D9" s="100" t="s">
        <v>167</v>
      </c>
      <c r="E9" s="124">
        <v>0.30769230769230771</v>
      </c>
      <c r="F9" s="124">
        <v>0.28888888888888886</v>
      </c>
      <c r="G9" s="124">
        <v>0.10344827586206896</v>
      </c>
      <c r="H9" s="124">
        <v>0.55000000000000004</v>
      </c>
      <c r="I9" s="124">
        <v>0.5161290322580645</v>
      </c>
      <c r="J9" s="124">
        <v>0.18181818181818182</v>
      </c>
      <c r="K9" s="123">
        <v>0.44444444444444442</v>
      </c>
      <c r="L9" s="123">
        <v>0.62857142857142856</v>
      </c>
      <c r="M9" s="123">
        <v>0.24</v>
      </c>
      <c r="N9" s="123">
        <v>0.27272727272727271</v>
      </c>
    </row>
    <row r="10" spans="1:14" ht="15" x14ac:dyDescent="0.25">
      <c r="A10" s="103" t="s">
        <v>109</v>
      </c>
      <c r="B10" s="100" t="s">
        <v>159</v>
      </c>
      <c r="C10" s="103" t="s">
        <v>168</v>
      </c>
      <c r="D10" s="100" t="s">
        <v>169</v>
      </c>
      <c r="E10" s="123">
        <v>0.19847328244274809</v>
      </c>
      <c r="F10" s="123">
        <v>0.22267206477732793</v>
      </c>
      <c r="G10" s="123">
        <v>0.25321888412017168</v>
      </c>
      <c r="H10" s="123">
        <v>0.26839826839826841</v>
      </c>
      <c r="I10" s="123">
        <v>0.22784810126582278</v>
      </c>
      <c r="J10" s="123">
        <v>0.24338624338624337</v>
      </c>
      <c r="K10" s="123">
        <v>0.40476190476190477</v>
      </c>
      <c r="L10" s="123">
        <v>0.25943396226415094</v>
      </c>
      <c r="M10" s="123">
        <v>0.36324786324786323</v>
      </c>
      <c r="N10" s="123">
        <v>0.40416666666666667</v>
      </c>
    </row>
    <row r="11" spans="1:14" ht="15" x14ac:dyDescent="0.25">
      <c r="A11" s="104" t="s">
        <v>109</v>
      </c>
      <c r="B11" s="105" t="s">
        <v>159</v>
      </c>
      <c r="C11" s="103" t="s">
        <v>170</v>
      </c>
      <c r="D11" s="100" t="s">
        <v>171</v>
      </c>
      <c r="E11" s="124">
        <v>0.25595238095238093</v>
      </c>
      <c r="F11" s="124">
        <v>0.16438356164383561</v>
      </c>
      <c r="G11" s="124">
        <v>0.20441988950276244</v>
      </c>
      <c r="H11" s="124">
        <v>0.21590909090909091</v>
      </c>
      <c r="I11" s="124">
        <v>0.2413793103448276</v>
      </c>
      <c r="J11" s="124">
        <v>0.215</v>
      </c>
      <c r="K11" s="123">
        <v>0.2484472049689441</v>
      </c>
      <c r="L11" s="123">
        <v>0.34078212290502791</v>
      </c>
      <c r="M11" s="123">
        <v>0.29559748427672955</v>
      </c>
      <c r="N11" s="123">
        <v>0.3707865168539326</v>
      </c>
    </row>
    <row r="12" spans="1:14" ht="15" x14ac:dyDescent="0.25">
      <c r="A12" s="103" t="s">
        <v>109</v>
      </c>
      <c r="B12" s="100" t="s">
        <v>159</v>
      </c>
      <c r="C12" s="103" t="s">
        <v>172</v>
      </c>
      <c r="D12" s="100" t="s">
        <v>173</v>
      </c>
      <c r="E12" s="123">
        <v>0.33510638297872342</v>
      </c>
      <c r="F12" s="123">
        <v>0.23768115942028986</v>
      </c>
      <c r="G12" s="123">
        <v>0.26555023923444976</v>
      </c>
      <c r="H12" s="123">
        <v>0.21188630490956073</v>
      </c>
      <c r="I12" s="123">
        <v>0.22193877551020408</v>
      </c>
      <c r="J12" s="123">
        <v>0.28804347826086957</v>
      </c>
      <c r="K12" s="123">
        <v>0.24581005586592178</v>
      </c>
      <c r="L12" s="123">
        <v>0.29712460063897761</v>
      </c>
      <c r="M12" s="123">
        <v>0.46728971962616822</v>
      </c>
      <c r="N12" s="123">
        <v>0.35410764872521244</v>
      </c>
    </row>
    <row r="13" spans="1:14" ht="15" x14ac:dyDescent="0.25">
      <c r="A13" s="104" t="s">
        <v>109</v>
      </c>
      <c r="B13" s="105" t="s">
        <v>159</v>
      </c>
      <c r="C13" s="103" t="s">
        <v>174</v>
      </c>
      <c r="D13" s="100" t="s">
        <v>175</v>
      </c>
      <c r="E13" s="124">
        <v>0.32786885245901637</v>
      </c>
      <c r="F13" s="124">
        <v>0.14000000000000001</v>
      </c>
      <c r="G13" s="124">
        <v>0.20338983050847459</v>
      </c>
      <c r="H13" s="124">
        <v>0.3125</v>
      </c>
      <c r="I13" s="124">
        <v>0.27777777777777779</v>
      </c>
      <c r="J13" s="124">
        <v>0.20689655172413793</v>
      </c>
      <c r="K13" s="123">
        <v>0.23076923076923078</v>
      </c>
      <c r="L13" s="123">
        <v>0.1111111111111111</v>
      </c>
      <c r="M13" s="123">
        <v>0.35294117647058826</v>
      </c>
      <c r="N13" s="123">
        <v>0.23214285714285715</v>
      </c>
    </row>
    <row r="14" spans="1:14" ht="15" x14ac:dyDescent="0.25">
      <c r="A14" s="103" t="s">
        <v>109</v>
      </c>
      <c r="B14" s="100" t="s">
        <v>159</v>
      </c>
      <c r="C14" s="103" t="s">
        <v>176</v>
      </c>
      <c r="D14" s="100" t="s">
        <v>177</v>
      </c>
      <c r="E14" s="123">
        <v>2.6315789473684209E-2</v>
      </c>
      <c r="F14" s="123">
        <v>9.0909090909090912E-2</v>
      </c>
      <c r="G14" s="123">
        <v>7.3929961089494164E-2</v>
      </c>
      <c r="H14" s="123">
        <v>2.8368794326241134E-2</v>
      </c>
      <c r="I14" s="123">
        <v>5.4852320675105488E-2</v>
      </c>
      <c r="J14" s="123">
        <v>0.1111111111111111</v>
      </c>
      <c r="K14" s="123">
        <v>9.2783505154639179E-2</v>
      </c>
      <c r="L14" s="123">
        <v>4.2016806722689079E-2</v>
      </c>
      <c r="M14" s="123">
        <v>8.6206896551724144E-2</v>
      </c>
      <c r="N14" s="123">
        <v>0.1388888888888889</v>
      </c>
    </row>
    <row r="15" spans="1:14" ht="15" x14ac:dyDescent="0.25">
      <c r="A15" s="104" t="s">
        <v>109</v>
      </c>
      <c r="B15" s="105" t="s">
        <v>159</v>
      </c>
      <c r="C15" s="103" t="s">
        <v>178</v>
      </c>
      <c r="D15" s="100" t="s">
        <v>179</v>
      </c>
      <c r="E15" s="124">
        <v>0.14728682170542637</v>
      </c>
      <c r="F15" s="124">
        <v>0.13043478260869565</v>
      </c>
      <c r="G15" s="124">
        <v>0.1095890410958904</v>
      </c>
      <c r="H15" s="124">
        <v>0.1276595744680851</v>
      </c>
      <c r="I15" s="124">
        <v>6.25E-2</v>
      </c>
      <c r="J15" s="124">
        <v>0.2013888888888889</v>
      </c>
      <c r="K15" s="123">
        <v>0.17582417582417584</v>
      </c>
      <c r="L15" s="123">
        <v>0.11794871794871795</v>
      </c>
      <c r="M15" s="123">
        <v>0.15217391304347827</v>
      </c>
      <c r="N15" s="123">
        <v>0.20359281437125748</v>
      </c>
    </row>
    <row r="16" spans="1:14" ht="15" x14ac:dyDescent="0.25">
      <c r="A16" s="103" t="s">
        <v>109</v>
      </c>
      <c r="B16" s="100" t="s">
        <v>159</v>
      </c>
      <c r="C16" s="103" t="s">
        <v>180</v>
      </c>
      <c r="D16" s="100" t="s">
        <v>1375</v>
      </c>
      <c r="E16" s="123">
        <v>0.35199999999999998</v>
      </c>
      <c r="F16" s="123">
        <v>0.26748971193415638</v>
      </c>
      <c r="G16" s="123">
        <v>0.23546511627906977</v>
      </c>
      <c r="H16" s="123">
        <v>0.33955223880597013</v>
      </c>
      <c r="I16" s="123">
        <v>0.26347305389221559</v>
      </c>
      <c r="J16" s="123">
        <v>0.3716216216216216</v>
      </c>
      <c r="K16" s="123">
        <v>0.23245614035087719</v>
      </c>
      <c r="L16" s="123">
        <v>0.36046511627906974</v>
      </c>
      <c r="M16" s="123">
        <v>0.36434108527131781</v>
      </c>
      <c r="N16" s="123">
        <v>0.38078291814946619</v>
      </c>
    </row>
    <row r="17" spans="1:14" ht="15" x14ac:dyDescent="0.25">
      <c r="A17" s="104" t="s">
        <v>109</v>
      </c>
      <c r="B17" s="105" t="s">
        <v>159</v>
      </c>
      <c r="C17" s="103" t="s">
        <v>182</v>
      </c>
      <c r="D17" s="100" t="s">
        <v>1376</v>
      </c>
      <c r="E17" s="124">
        <v>0.14583333333333334</v>
      </c>
      <c r="F17" s="124">
        <v>0.26315789473684209</v>
      </c>
      <c r="G17" s="124">
        <v>0.3</v>
      </c>
      <c r="H17" s="124">
        <v>0.33333333333333331</v>
      </c>
      <c r="I17" s="124">
        <v>0.26315789473684209</v>
      </c>
      <c r="J17" s="124">
        <v>0.34782608695652173</v>
      </c>
      <c r="K17" s="123">
        <v>0.26415094339622641</v>
      </c>
      <c r="L17" s="123">
        <v>0.18965517241379309</v>
      </c>
      <c r="M17" s="123">
        <v>9.5238095238095233E-2</v>
      </c>
      <c r="N17" s="123">
        <v>0.22033898305084745</v>
      </c>
    </row>
    <row r="18" spans="1:14" ht="15" x14ac:dyDescent="0.25">
      <c r="A18" s="103" t="s">
        <v>109</v>
      </c>
      <c r="B18" s="100" t="s">
        <v>159</v>
      </c>
      <c r="C18" s="103" t="s">
        <v>184</v>
      </c>
      <c r="D18" s="100" t="s">
        <v>185</v>
      </c>
      <c r="E18" s="123">
        <v>0.45254237288135596</v>
      </c>
      <c r="F18" s="123">
        <v>0.42728019720624488</v>
      </c>
      <c r="G18" s="123">
        <v>0.48826291079812206</v>
      </c>
      <c r="H18" s="123">
        <v>0.45261669024045259</v>
      </c>
      <c r="I18" s="123">
        <v>0.42718446601941745</v>
      </c>
      <c r="J18" s="123">
        <v>0.38041002277904329</v>
      </c>
      <c r="K18" s="123">
        <v>0.38998589562764457</v>
      </c>
      <c r="L18" s="123">
        <v>0.42331288343558282</v>
      </c>
      <c r="M18" s="123">
        <v>0.43570057581573896</v>
      </c>
      <c r="N18" s="123">
        <v>0.48536895674300257</v>
      </c>
    </row>
    <row r="19" spans="1:14" ht="15" x14ac:dyDescent="0.25">
      <c r="A19" s="104" t="s">
        <v>109</v>
      </c>
      <c r="B19" s="105" t="s">
        <v>159</v>
      </c>
      <c r="C19" s="103" t="s">
        <v>186</v>
      </c>
      <c r="D19" s="100" t="s">
        <v>1377</v>
      </c>
      <c r="E19" s="124">
        <v>0.17119565217391305</v>
      </c>
      <c r="F19" s="124">
        <v>0.20253164556962025</v>
      </c>
      <c r="G19" s="124">
        <v>0.15570175438596492</v>
      </c>
      <c r="H19" s="124">
        <v>0.14285714285714285</v>
      </c>
      <c r="I19" s="124">
        <v>0.16135881104033969</v>
      </c>
      <c r="J19" s="124">
        <v>0.18483412322274881</v>
      </c>
      <c r="K19" s="123">
        <v>0.18689320388349515</v>
      </c>
      <c r="L19" s="123">
        <v>0.1702127659574468</v>
      </c>
      <c r="M19" s="123">
        <v>0.16344086021505377</v>
      </c>
      <c r="N19" s="123">
        <v>0.27467811158798283</v>
      </c>
    </row>
    <row r="20" spans="1:14" ht="15" x14ac:dyDescent="0.25">
      <c r="A20" s="103" t="s">
        <v>109</v>
      </c>
      <c r="B20" s="100" t="s">
        <v>159</v>
      </c>
      <c r="C20" s="103" t="s">
        <v>188</v>
      </c>
      <c r="D20" s="100" t="s">
        <v>189</v>
      </c>
      <c r="E20" s="123">
        <v>9.6774193548387094E-2</v>
      </c>
      <c r="F20" s="123">
        <v>0.3108108108108108</v>
      </c>
      <c r="G20" s="123">
        <v>0.23076923076923078</v>
      </c>
      <c r="H20" s="123">
        <v>0.16363636363636364</v>
      </c>
      <c r="I20" s="123">
        <v>0.18</v>
      </c>
      <c r="J20" s="123">
        <v>5.2631578947368418E-2</v>
      </c>
      <c r="K20" s="123">
        <v>0.16666666666666666</v>
      </c>
      <c r="L20" s="123">
        <v>0.14666666666666667</v>
      </c>
      <c r="M20" s="123">
        <v>0.3</v>
      </c>
      <c r="N20" s="123">
        <v>0.19718309859154928</v>
      </c>
    </row>
    <row r="21" spans="1:14" ht="15" x14ac:dyDescent="0.25">
      <c r="A21" s="104" t="s">
        <v>109</v>
      </c>
      <c r="B21" s="105" t="s">
        <v>159</v>
      </c>
      <c r="C21" s="103" t="s">
        <v>190</v>
      </c>
      <c r="D21" s="100" t="s">
        <v>191</v>
      </c>
      <c r="E21" s="124">
        <v>0.3</v>
      </c>
      <c r="F21" s="124">
        <v>0.28205128205128205</v>
      </c>
      <c r="G21" s="124">
        <v>0.17499999999999999</v>
      </c>
      <c r="H21" s="124">
        <v>0.33333333333333331</v>
      </c>
      <c r="I21" s="124">
        <v>0.13333333333333333</v>
      </c>
      <c r="J21" s="124">
        <v>0.17647058823529413</v>
      </c>
      <c r="K21" s="123">
        <v>0.14285714285714285</v>
      </c>
      <c r="L21" s="123">
        <v>0.36363636363636365</v>
      </c>
      <c r="M21" s="123">
        <v>0.26470588235294118</v>
      </c>
      <c r="N21" s="123">
        <v>0.25</v>
      </c>
    </row>
    <row r="22" spans="1:14" ht="15" x14ac:dyDescent="0.25">
      <c r="A22" s="103" t="s">
        <v>109</v>
      </c>
      <c r="B22" s="100" t="s">
        <v>159</v>
      </c>
      <c r="C22" s="103" t="s">
        <v>192</v>
      </c>
      <c r="D22" s="100" t="s">
        <v>193</v>
      </c>
      <c r="E22" s="123">
        <v>0.23305084745762711</v>
      </c>
      <c r="F22" s="123">
        <v>0.25416666666666665</v>
      </c>
      <c r="G22" s="123">
        <v>0.25878003696857671</v>
      </c>
      <c r="H22" s="123">
        <v>0.20212765957446807</v>
      </c>
      <c r="I22" s="123">
        <v>0.2391304347826087</v>
      </c>
      <c r="J22" s="123">
        <v>0.22365591397849463</v>
      </c>
      <c r="K22" s="123">
        <v>0.26511627906976742</v>
      </c>
      <c r="L22" s="123">
        <v>0.20535714285714285</v>
      </c>
      <c r="M22" s="123">
        <v>0.25333333333333335</v>
      </c>
      <c r="N22" s="123">
        <v>0.2649164677804296</v>
      </c>
    </row>
    <row r="23" spans="1:14" ht="15" x14ac:dyDescent="0.25">
      <c r="A23" s="104" t="s">
        <v>109</v>
      </c>
      <c r="B23" s="105" t="s">
        <v>159</v>
      </c>
      <c r="C23" s="103" t="s">
        <v>194</v>
      </c>
      <c r="D23" s="100" t="s">
        <v>195</v>
      </c>
      <c r="E23" s="124">
        <v>8.771929824561403E-2</v>
      </c>
      <c r="F23" s="124">
        <v>0.16393442622950818</v>
      </c>
      <c r="G23" s="124">
        <v>0.203125</v>
      </c>
      <c r="H23" s="124">
        <v>0.17647058823529413</v>
      </c>
      <c r="I23" s="124">
        <v>0.12820512820512819</v>
      </c>
      <c r="J23" s="124">
        <v>0.21518987341772153</v>
      </c>
      <c r="K23" s="123">
        <v>0.16831683168316833</v>
      </c>
      <c r="L23" s="123">
        <v>0.1326530612244898</v>
      </c>
      <c r="M23" s="123">
        <v>0.17777777777777778</v>
      </c>
      <c r="N23" s="123">
        <v>0.28999999999999998</v>
      </c>
    </row>
    <row r="24" spans="1:14" ht="15" x14ac:dyDescent="0.25">
      <c r="A24" s="103" t="s">
        <v>109</v>
      </c>
      <c r="B24" s="100" t="s">
        <v>159</v>
      </c>
      <c r="C24" s="103" t="s">
        <v>196</v>
      </c>
      <c r="D24" s="100" t="s">
        <v>197</v>
      </c>
      <c r="E24" s="123">
        <v>0.36146838156484457</v>
      </c>
      <c r="F24" s="123">
        <v>0.36910439851616322</v>
      </c>
      <c r="G24" s="123">
        <v>0.44791142425767488</v>
      </c>
      <c r="H24" s="123">
        <v>0.40651449089510133</v>
      </c>
      <c r="I24" s="123">
        <v>0.44074953813671153</v>
      </c>
      <c r="J24" s="123">
        <v>0.45714285714285713</v>
      </c>
      <c r="K24" s="123">
        <v>0.43247232472324726</v>
      </c>
      <c r="L24" s="123">
        <v>0.41929541791388442</v>
      </c>
      <c r="M24" s="123">
        <v>0.43074132849693947</v>
      </c>
      <c r="N24" s="123">
        <v>0.46085831356480483</v>
      </c>
    </row>
    <row r="25" spans="1:14" ht="15" x14ac:dyDescent="0.25">
      <c r="A25" s="104" t="s">
        <v>109</v>
      </c>
      <c r="B25" s="105" t="s">
        <v>159</v>
      </c>
      <c r="C25" s="103" t="s">
        <v>198</v>
      </c>
      <c r="D25" s="100" t="s">
        <v>199</v>
      </c>
      <c r="E25" s="124">
        <v>0.31034482758620691</v>
      </c>
      <c r="F25" s="124">
        <v>0.15094339622641509</v>
      </c>
      <c r="G25" s="124">
        <v>0.27027027027027029</v>
      </c>
      <c r="H25" s="124">
        <v>0.3902439024390244</v>
      </c>
      <c r="I25" s="124">
        <v>0.42424242424242425</v>
      </c>
      <c r="J25" s="124">
        <v>0.12698412698412698</v>
      </c>
      <c r="K25" s="123">
        <v>0.14285714285714285</v>
      </c>
      <c r="L25" s="123">
        <v>0.34285714285714286</v>
      </c>
      <c r="M25" s="123">
        <v>0.46511627906976744</v>
      </c>
      <c r="N25" s="123">
        <v>0.4</v>
      </c>
    </row>
    <row r="26" spans="1:14" ht="15" x14ac:dyDescent="0.25">
      <c r="A26" s="103" t="s">
        <v>109</v>
      </c>
      <c r="B26" s="100" t="s">
        <v>159</v>
      </c>
      <c r="C26" s="103" t="s">
        <v>200</v>
      </c>
      <c r="D26" s="100" t="s">
        <v>201</v>
      </c>
      <c r="E26" s="123">
        <v>0.20134228187919462</v>
      </c>
      <c r="F26" s="123">
        <v>0.13372093023255813</v>
      </c>
      <c r="G26" s="123">
        <v>3.8461538461538464E-2</v>
      </c>
      <c r="H26" s="123">
        <v>0.1554054054054054</v>
      </c>
      <c r="I26" s="123">
        <v>0.12345679012345678</v>
      </c>
      <c r="J26" s="123">
        <v>0.15300546448087432</v>
      </c>
      <c r="K26" s="123">
        <v>0.14965986394557823</v>
      </c>
      <c r="L26" s="123">
        <v>0.15277777777777779</v>
      </c>
      <c r="M26" s="123">
        <v>0.15492957746478872</v>
      </c>
      <c r="N26" s="123">
        <v>0.29333333333333333</v>
      </c>
    </row>
    <row r="27" spans="1:14" ht="15" x14ac:dyDescent="0.25">
      <c r="A27" s="104" t="s">
        <v>109</v>
      </c>
      <c r="B27" s="105" t="s">
        <v>159</v>
      </c>
      <c r="C27" s="103" t="s">
        <v>202</v>
      </c>
      <c r="D27" s="100" t="s">
        <v>203</v>
      </c>
      <c r="E27" s="124">
        <v>0.30107526881720431</v>
      </c>
      <c r="F27" s="124">
        <v>0.32093023255813952</v>
      </c>
      <c r="G27" s="124">
        <v>0.32323232323232326</v>
      </c>
      <c r="H27" s="124">
        <v>0.29756097560975608</v>
      </c>
      <c r="I27" s="124">
        <v>0.2608695652173913</v>
      </c>
      <c r="J27" s="124">
        <v>0.22395833333333334</v>
      </c>
      <c r="K27" s="123">
        <v>0.26178010471204188</v>
      </c>
      <c r="L27" s="123">
        <v>0.28251121076233182</v>
      </c>
      <c r="M27" s="123">
        <v>0.3712574850299401</v>
      </c>
      <c r="N27" s="123">
        <v>0.41</v>
      </c>
    </row>
    <row r="28" spans="1:14" ht="15" x14ac:dyDescent="0.25">
      <c r="A28" s="103" t="s">
        <v>109</v>
      </c>
      <c r="B28" s="100" t="s">
        <v>159</v>
      </c>
      <c r="C28" s="103" t="s">
        <v>204</v>
      </c>
      <c r="D28" s="100" t="s">
        <v>205</v>
      </c>
      <c r="E28" s="123">
        <v>8.6956521739130432E-2</v>
      </c>
      <c r="F28" s="123">
        <v>0.1</v>
      </c>
      <c r="G28" s="123">
        <v>0.25531914893617019</v>
      </c>
      <c r="H28" s="123">
        <v>0.15625</v>
      </c>
      <c r="I28" s="123">
        <v>8.5714285714285715E-2</v>
      </c>
      <c r="J28" s="123">
        <v>0.18</v>
      </c>
      <c r="K28" s="123">
        <v>0.27659574468085107</v>
      </c>
      <c r="L28" s="123">
        <v>0.25</v>
      </c>
      <c r="M28" s="123">
        <v>0.36956521739130432</v>
      </c>
      <c r="N28" s="123">
        <v>0.38461538461538464</v>
      </c>
    </row>
    <row r="29" spans="1:14" ht="15" x14ac:dyDescent="0.25">
      <c r="A29" s="104" t="s">
        <v>109</v>
      </c>
      <c r="B29" s="105" t="s">
        <v>159</v>
      </c>
      <c r="C29" s="103" t="s">
        <v>206</v>
      </c>
      <c r="D29" s="100" t="s">
        <v>207</v>
      </c>
      <c r="E29" s="124">
        <v>0.18333333333333332</v>
      </c>
      <c r="F29" s="124">
        <v>0.11940298507462686</v>
      </c>
      <c r="G29" s="124">
        <v>0.38095238095238093</v>
      </c>
      <c r="H29" s="124">
        <v>0.34920634920634919</v>
      </c>
      <c r="I29" s="124">
        <v>0.33333333333333331</v>
      </c>
      <c r="J29" s="124">
        <v>0.24590163934426229</v>
      </c>
      <c r="K29" s="123">
        <v>0.21666666666666667</v>
      </c>
      <c r="L29" s="123">
        <v>0.328125</v>
      </c>
      <c r="M29" s="123">
        <v>0.359375</v>
      </c>
      <c r="N29" s="123">
        <v>0.3</v>
      </c>
    </row>
    <row r="30" spans="1:14" ht="15" x14ac:dyDescent="0.25">
      <c r="A30" s="103" t="s">
        <v>109</v>
      </c>
      <c r="B30" s="100" t="s">
        <v>159</v>
      </c>
      <c r="C30" s="103" t="s">
        <v>208</v>
      </c>
      <c r="D30" s="100" t="s">
        <v>209</v>
      </c>
      <c r="E30" s="123">
        <v>0.15736040609137056</v>
      </c>
      <c r="F30" s="123">
        <v>0.15263157894736842</v>
      </c>
      <c r="G30" s="123">
        <v>0.22950819672131148</v>
      </c>
      <c r="H30" s="123">
        <v>0.24352331606217617</v>
      </c>
      <c r="I30" s="123">
        <v>0.33510638297872342</v>
      </c>
      <c r="J30" s="123">
        <v>0.38207547169811323</v>
      </c>
      <c r="K30" s="123">
        <v>0.20851063829787234</v>
      </c>
      <c r="L30" s="123">
        <v>0.17490494296577946</v>
      </c>
      <c r="M30" s="123">
        <v>0.35877862595419846</v>
      </c>
      <c r="N30" s="123">
        <v>0.27156549520766771</v>
      </c>
    </row>
    <row r="31" spans="1:14" ht="15" x14ac:dyDescent="0.25">
      <c r="A31" s="104" t="s">
        <v>109</v>
      </c>
      <c r="B31" s="105" t="s">
        <v>159</v>
      </c>
      <c r="C31" s="103" t="s">
        <v>210</v>
      </c>
      <c r="D31" s="100" t="s">
        <v>211</v>
      </c>
      <c r="E31" s="124">
        <v>0.22222222222222221</v>
      </c>
      <c r="F31" s="124">
        <v>0.23214285714285715</v>
      </c>
      <c r="G31" s="124">
        <v>0.18181818181818182</v>
      </c>
      <c r="H31" s="124">
        <v>0.30612244897959184</v>
      </c>
      <c r="I31" s="124">
        <v>9.2592592592592587E-2</v>
      </c>
      <c r="J31" s="124">
        <v>0.25</v>
      </c>
      <c r="K31" s="123">
        <v>0.24675324675324675</v>
      </c>
      <c r="L31" s="123">
        <v>0.17777777777777778</v>
      </c>
      <c r="M31" s="123">
        <v>7.7777777777777779E-2</v>
      </c>
      <c r="N31" s="123">
        <v>0.2</v>
      </c>
    </row>
    <row r="32" spans="1:14" ht="15" x14ac:dyDescent="0.25">
      <c r="A32" s="103" t="s">
        <v>109</v>
      </c>
      <c r="B32" s="100" t="s">
        <v>159</v>
      </c>
      <c r="C32" s="103" t="s">
        <v>212</v>
      </c>
      <c r="D32" s="100" t="s">
        <v>213</v>
      </c>
      <c r="E32" s="123">
        <v>0.37553342816500712</v>
      </c>
      <c r="F32" s="123">
        <v>0.36760925449871468</v>
      </c>
      <c r="G32" s="123">
        <v>0.42344827586206896</v>
      </c>
      <c r="H32" s="123">
        <v>0.45925925925925926</v>
      </c>
      <c r="I32" s="123">
        <v>0.4987593052109181</v>
      </c>
      <c r="J32" s="123">
        <v>0.48264462809917358</v>
      </c>
      <c r="K32" s="123">
        <v>0.46793002915451892</v>
      </c>
      <c r="L32" s="123">
        <v>0.47743055555555558</v>
      </c>
      <c r="M32" s="123">
        <v>0.46363636363636362</v>
      </c>
      <c r="N32" s="123">
        <v>0.48275862068965519</v>
      </c>
    </row>
    <row r="33" spans="1:14" ht="15" x14ac:dyDescent="0.25">
      <c r="A33" s="104" t="s">
        <v>109</v>
      </c>
      <c r="B33" s="105" t="s">
        <v>159</v>
      </c>
      <c r="C33" s="103" t="s">
        <v>214</v>
      </c>
      <c r="D33" s="100" t="s">
        <v>215</v>
      </c>
      <c r="E33" s="124">
        <v>8.8235294117647065E-2</v>
      </c>
      <c r="F33" s="124">
        <v>8.771929824561403E-2</v>
      </c>
      <c r="G33" s="124">
        <v>0.21951219512195122</v>
      </c>
      <c r="H33" s="124">
        <v>0.12820512820512819</v>
      </c>
      <c r="I33" s="124">
        <v>7.6923076923076927E-2</v>
      </c>
      <c r="J33" s="124">
        <v>0.29268292682926828</v>
      </c>
      <c r="K33" s="123">
        <v>3.1746031746031744E-2</v>
      </c>
      <c r="L33" s="123">
        <v>9.9009900990099015E-2</v>
      </c>
      <c r="M33" s="123">
        <v>0.1125</v>
      </c>
      <c r="N33" s="123">
        <v>0.15384615384615385</v>
      </c>
    </row>
    <row r="34" spans="1:14" ht="15" x14ac:dyDescent="0.25">
      <c r="A34" s="103" t="s">
        <v>109</v>
      </c>
      <c r="B34" s="100" t="s">
        <v>159</v>
      </c>
      <c r="C34" s="103" t="s">
        <v>216</v>
      </c>
      <c r="D34" s="100" t="s">
        <v>217</v>
      </c>
      <c r="E34" s="123">
        <v>0.22988505747126436</v>
      </c>
      <c r="F34" s="123">
        <v>0.20555555555555555</v>
      </c>
      <c r="G34" s="123">
        <v>0.21354166666666666</v>
      </c>
      <c r="H34" s="123">
        <v>0.16483516483516483</v>
      </c>
      <c r="I34" s="123">
        <v>0.18120805369127516</v>
      </c>
      <c r="J34" s="123">
        <v>0.17518248175182483</v>
      </c>
      <c r="K34" s="123">
        <v>0.13253012048192772</v>
      </c>
      <c r="L34" s="123">
        <v>0.20805369127516779</v>
      </c>
      <c r="M34" s="123">
        <v>0.15723270440251572</v>
      </c>
      <c r="N34" s="123">
        <v>0.26519337016574585</v>
      </c>
    </row>
    <row r="35" spans="1:14" ht="15" x14ac:dyDescent="0.25">
      <c r="A35" s="104" t="s">
        <v>109</v>
      </c>
      <c r="B35" s="105" t="s">
        <v>159</v>
      </c>
      <c r="C35" s="103" t="s">
        <v>218</v>
      </c>
      <c r="D35" s="100" t="s">
        <v>219</v>
      </c>
      <c r="E35" s="124">
        <v>0.16666666666666666</v>
      </c>
      <c r="F35" s="124">
        <v>0.11864406779661017</v>
      </c>
      <c r="G35" s="124">
        <v>0.23529411764705882</v>
      </c>
      <c r="H35" s="124">
        <v>0.42105263157894735</v>
      </c>
      <c r="I35" s="124">
        <v>0.30434782608695654</v>
      </c>
      <c r="J35" s="124">
        <v>0.125</v>
      </c>
      <c r="K35" s="123">
        <v>0.11627906976744186</v>
      </c>
      <c r="L35" s="123">
        <v>0.38235294117647056</v>
      </c>
      <c r="M35" s="123">
        <v>0.35714285714285715</v>
      </c>
      <c r="N35" s="123">
        <v>0.23529411764705882</v>
      </c>
    </row>
    <row r="36" spans="1:14" ht="15" x14ac:dyDescent="0.25">
      <c r="A36" s="103" t="s">
        <v>109</v>
      </c>
      <c r="B36" s="100" t="s">
        <v>159</v>
      </c>
      <c r="C36" s="103" t="s">
        <v>220</v>
      </c>
      <c r="D36" s="100" t="s">
        <v>221</v>
      </c>
      <c r="E36" s="123">
        <v>0.18181818181818182</v>
      </c>
      <c r="F36" s="123">
        <v>0.33333333333333331</v>
      </c>
      <c r="G36" s="123">
        <v>0.28888888888888886</v>
      </c>
      <c r="H36" s="123">
        <v>0.35897435897435898</v>
      </c>
      <c r="I36" s="123">
        <v>0.22916666666666666</v>
      </c>
      <c r="J36" s="123">
        <v>0.32</v>
      </c>
      <c r="K36" s="123">
        <v>0.375</v>
      </c>
      <c r="L36" s="123">
        <v>0.19117647058823528</v>
      </c>
      <c r="M36" s="123">
        <v>0.19402985074626866</v>
      </c>
      <c r="N36" s="123">
        <v>0.33333333333333331</v>
      </c>
    </row>
    <row r="37" spans="1:14" ht="15" x14ac:dyDescent="0.25">
      <c r="A37" s="104" t="s">
        <v>109</v>
      </c>
      <c r="B37" s="105" t="s">
        <v>159</v>
      </c>
      <c r="C37" s="103" t="s">
        <v>222</v>
      </c>
      <c r="D37" s="100" t="s">
        <v>223</v>
      </c>
      <c r="E37" s="124">
        <v>0.30434782608695654</v>
      </c>
      <c r="F37" s="124">
        <v>0.23144104803493451</v>
      </c>
      <c r="G37" s="124">
        <v>0.39069767441860465</v>
      </c>
      <c r="H37" s="124">
        <v>0.32238193018480493</v>
      </c>
      <c r="I37" s="124">
        <v>0.38297872340425532</v>
      </c>
      <c r="J37" s="124">
        <v>0.34549878345498786</v>
      </c>
      <c r="K37" s="123">
        <v>0.33493975903614459</v>
      </c>
      <c r="L37" s="123">
        <v>0.35537190082644626</v>
      </c>
      <c r="M37" s="123">
        <v>0.43012704174228678</v>
      </c>
      <c r="N37" s="123">
        <v>0.38490566037735852</v>
      </c>
    </row>
    <row r="38" spans="1:14" ht="15" x14ac:dyDescent="0.25">
      <c r="A38" s="103" t="s">
        <v>109</v>
      </c>
      <c r="B38" s="100" t="s">
        <v>159</v>
      </c>
      <c r="C38" s="103" t="s">
        <v>224</v>
      </c>
      <c r="D38" s="100" t="s">
        <v>225</v>
      </c>
      <c r="E38" s="123">
        <v>0.36363636363636365</v>
      </c>
      <c r="F38" s="123">
        <v>0.38264299802761342</v>
      </c>
      <c r="G38" s="123">
        <v>0.43133462282398455</v>
      </c>
      <c r="H38" s="123">
        <v>0.35462555066079293</v>
      </c>
      <c r="I38" s="123">
        <v>0.46201232032854211</v>
      </c>
      <c r="J38" s="123">
        <v>0.40040241448692154</v>
      </c>
      <c r="K38" s="123">
        <v>0.30476190476190479</v>
      </c>
      <c r="L38" s="123">
        <v>0.36741767764298094</v>
      </c>
      <c r="M38" s="123">
        <v>0.39193548387096772</v>
      </c>
      <c r="N38" s="123">
        <v>0.43205574912891986</v>
      </c>
    </row>
    <row r="39" spans="1:14" ht="15" x14ac:dyDescent="0.25">
      <c r="A39" s="104" t="s">
        <v>109</v>
      </c>
      <c r="B39" s="105" t="s">
        <v>159</v>
      </c>
      <c r="C39" s="103" t="s">
        <v>226</v>
      </c>
      <c r="D39" s="100" t="s">
        <v>227</v>
      </c>
      <c r="E39" s="124">
        <v>0.34482758620689657</v>
      </c>
      <c r="F39" s="124">
        <v>0.33333333333333331</v>
      </c>
      <c r="G39" s="124">
        <v>0.24324324324324326</v>
      </c>
      <c r="H39" s="124">
        <v>0.30188679245283018</v>
      </c>
      <c r="I39" s="124">
        <v>0.27272727272727271</v>
      </c>
      <c r="J39" s="124">
        <v>0.29032258064516131</v>
      </c>
      <c r="K39" s="123">
        <v>0.23809523809523808</v>
      </c>
      <c r="L39" s="123">
        <v>0.22</v>
      </c>
      <c r="M39" s="123">
        <v>0.23809523809523808</v>
      </c>
      <c r="N39" s="123">
        <v>0.47368421052631576</v>
      </c>
    </row>
    <row r="40" spans="1:14" ht="15" x14ac:dyDescent="0.25">
      <c r="A40" s="103" t="s">
        <v>109</v>
      </c>
      <c r="B40" s="100" t="s">
        <v>159</v>
      </c>
      <c r="C40" s="103" t="s">
        <v>228</v>
      </c>
      <c r="D40" s="100" t="s">
        <v>229</v>
      </c>
      <c r="E40" s="123">
        <v>0.49549549549549549</v>
      </c>
      <c r="F40" s="123">
        <v>0.46879150066401065</v>
      </c>
      <c r="G40" s="123">
        <v>0.41383219954648526</v>
      </c>
      <c r="H40" s="123">
        <v>0.46790890269151136</v>
      </c>
      <c r="I40" s="123">
        <v>0.45527522935779818</v>
      </c>
      <c r="J40" s="123">
        <v>0.54057279236276845</v>
      </c>
      <c r="K40" s="123">
        <v>0.42730299667036625</v>
      </c>
      <c r="L40" s="123">
        <v>0.4074468085106383</v>
      </c>
      <c r="M40" s="123">
        <v>0.45554335894621295</v>
      </c>
      <c r="N40" s="123">
        <v>0.47652347652347654</v>
      </c>
    </row>
    <row r="41" spans="1:14" ht="15" x14ac:dyDescent="0.25">
      <c r="A41" s="104" t="s">
        <v>109</v>
      </c>
      <c r="B41" s="105" t="s">
        <v>159</v>
      </c>
      <c r="C41" s="103" t="s">
        <v>230</v>
      </c>
      <c r="D41" s="100" t="s">
        <v>231</v>
      </c>
      <c r="E41" s="124">
        <v>0.3634782608695652</v>
      </c>
      <c r="F41" s="124">
        <v>0.24436741767764297</v>
      </c>
      <c r="G41" s="124">
        <v>0.29938271604938271</v>
      </c>
      <c r="H41" s="124">
        <v>0.34943639291465378</v>
      </c>
      <c r="I41" s="124">
        <v>0.33073322932917315</v>
      </c>
      <c r="J41" s="124">
        <v>0.33069620253164556</v>
      </c>
      <c r="K41" s="123">
        <v>0.32704402515723269</v>
      </c>
      <c r="L41" s="123">
        <v>0.29696969696969699</v>
      </c>
      <c r="M41" s="123">
        <v>0.31610044313146235</v>
      </c>
      <c r="N41" s="123">
        <v>0.33938547486033521</v>
      </c>
    </row>
    <row r="42" spans="1:14" ht="15" x14ac:dyDescent="0.25">
      <c r="A42" s="103" t="s">
        <v>109</v>
      </c>
      <c r="B42" s="100" t="s">
        <v>159</v>
      </c>
      <c r="C42" s="103" t="s">
        <v>232</v>
      </c>
      <c r="D42" s="100" t="s">
        <v>233</v>
      </c>
      <c r="E42" s="123">
        <v>0.37313432835820898</v>
      </c>
      <c r="F42" s="123">
        <v>0.25252525252525254</v>
      </c>
      <c r="G42" s="123">
        <v>0.31858407079646017</v>
      </c>
      <c r="H42" s="123">
        <v>0.19658119658119658</v>
      </c>
      <c r="I42" s="123">
        <v>0.35106382978723405</v>
      </c>
      <c r="J42" s="123">
        <v>0.38461538461538464</v>
      </c>
      <c r="K42" s="123">
        <v>0.31372549019607843</v>
      </c>
      <c r="L42" s="123">
        <v>0.31132075471698112</v>
      </c>
      <c r="M42" s="123">
        <v>0.45783132530120479</v>
      </c>
      <c r="N42" s="123">
        <v>0.50617283950617287</v>
      </c>
    </row>
    <row r="43" spans="1:14" ht="15" x14ac:dyDescent="0.25">
      <c r="A43" s="104" t="s">
        <v>109</v>
      </c>
      <c r="B43" s="105" t="s">
        <v>159</v>
      </c>
      <c r="C43" s="103" t="s">
        <v>234</v>
      </c>
      <c r="D43" s="100" t="s">
        <v>1378</v>
      </c>
      <c r="E43" s="124">
        <v>0.19393939393939394</v>
      </c>
      <c r="F43" s="124">
        <v>0.20915032679738563</v>
      </c>
      <c r="G43" s="124">
        <v>0.22137404580152673</v>
      </c>
      <c r="H43" s="124">
        <v>0.32592592592592595</v>
      </c>
      <c r="I43" s="124">
        <v>0.28799999999999998</v>
      </c>
      <c r="J43" s="124">
        <v>0.29457364341085274</v>
      </c>
      <c r="K43" s="123">
        <v>0.20353982300884957</v>
      </c>
      <c r="L43" s="123">
        <v>0.18243243243243243</v>
      </c>
      <c r="M43" s="123">
        <v>0.29054054054054052</v>
      </c>
      <c r="N43" s="123">
        <v>0.2807017543859649</v>
      </c>
    </row>
    <row r="44" spans="1:14" ht="15" x14ac:dyDescent="0.25">
      <c r="A44" s="103" t="s">
        <v>109</v>
      </c>
      <c r="B44" s="100" t="s">
        <v>159</v>
      </c>
      <c r="C44" s="103" t="s">
        <v>236</v>
      </c>
      <c r="D44" s="100" t="s">
        <v>237</v>
      </c>
      <c r="E44" s="123">
        <v>0.140625</v>
      </c>
      <c r="F44" s="123">
        <v>0.13698630136986301</v>
      </c>
      <c r="G44" s="123">
        <v>0.2857142857142857</v>
      </c>
      <c r="H44" s="123">
        <v>0.29411764705882354</v>
      </c>
      <c r="I44" s="123">
        <v>0.30769230769230771</v>
      </c>
      <c r="J44" s="123">
        <v>0.43478260869565216</v>
      </c>
      <c r="K44" s="123">
        <v>0.33333333333333331</v>
      </c>
      <c r="L44" s="123">
        <v>0.18518518518518517</v>
      </c>
      <c r="M44" s="123">
        <v>0.21621621621621623</v>
      </c>
      <c r="N44" s="123">
        <v>0.2391304347826087</v>
      </c>
    </row>
    <row r="45" spans="1:14" ht="15" x14ac:dyDescent="0.25">
      <c r="A45" s="104" t="s">
        <v>109</v>
      </c>
      <c r="B45" s="105" t="s">
        <v>159</v>
      </c>
      <c r="C45" s="103" t="s">
        <v>238</v>
      </c>
      <c r="D45" s="100" t="s">
        <v>239</v>
      </c>
      <c r="E45" s="124">
        <v>0.12056737588652482</v>
      </c>
      <c r="F45" s="124">
        <v>0.1079136690647482</v>
      </c>
      <c r="G45" s="124">
        <v>0.17004048582995951</v>
      </c>
      <c r="H45" s="124">
        <v>0.16763005780346821</v>
      </c>
      <c r="I45" s="124">
        <v>8.7499999999999994E-2</v>
      </c>
      <c r="J45" s="124">
        <v>0.14136125654450263</v>
      </c>
      <c r="K45" s="123">
        <v>0.22058823529411764</v>
      </c>
      <c r="L45" s="123">
        <v>0.15789473684210525</v>
      </c>
      <c r="M45" s="123">
        <v>0.18493150684931506</v>
      </c>
      <c r="N45" s="123">
        <v>0.31788079470198677</v>
      </c>
    </row>
    <row r="46" spans="1:14" ht="15" x14ac:dyDescent="0.25">
      <c r="A46" s="103" t="s">
        <v>109</v>
      </c>
      <c r="B46" s="100" t="s">
        <v>159</v>
      </c>
      <c r="C46" s="103" t="s">
        <v>240</v>
      </c>
      <c r="D46" s="100" t="s">
        <v>241</v>
      </c>
      <c r="E46" s="123">
        <v>0.42678774120317819</v>
      </c>
      <c r="F46" s="123">
        <v>0.44094488188976377</v>
      </c>
      <c r="G46" s="123">
        <v>0.52119129438717071</v>
      </c>
      <c r="H46" s="123">
        <v>0.5294855708908407</v>
      </c>
      <c r="I46" s="123">
        <v>0.52720207253886009</v>
      </c>
      <c r="J46" s="123">
        <v>0.43768545994065283</v>
      </c>
      <c r="K46" s="123">
        <v>0.53223388305847075</v>
      </c>
      <c r="L46" s="123">
        <v>0.47051597051597049</v>
      </c>
      <c r="M46" s="123">
        <v>0.51503759398496241</v>
      </c>
      <c r="N46" s="123">
        <v>0.55819209039548023</v>
      </c>
    </row>
    <row r="47" spans="1:14" ht="15" x14ac:dyDescent="0.25">
      <c r="A47" s="104" t="s">
        <v>109</v>
      </c>
      <c r="B47" s="105" t="s">
        <v>159</v>
      </c>
      <c r="C47" s="103" t="s">
        <v>242</v>
      </c>
      <c r="D47" s="100" t="s">
        <v>243</v>
      </c>
      <c r="E47" s="124">
        <v>0.17763157894736842</v>
      </c>
      <c r="F47" s="124">
        <v>0.16901408450704225</v>
      </c>
      <c r="G47" s="124">
        <v>0.23076923076923078</v>
      </c>
      <c r="H47" s="124">
        <v>0.22613065326633167</v>
      </c>
      <c r="I47" s="124">
        <v>0.16363636363636364</v>
      </c>
      <c r="J47" s="124">
        <v>0.15544041450777202</v>
      </c>
      <c r="K47" s="123">
        <v>0.14754098360655737</v>
      </c>
      <c r="L47" s="123">
        <v>0.17085427135678391</v>
      </c>
      <c r="M47" s="123">
        <v>0.21468926553672316</v>
      </c>
      <c r="N47" s="123">
        <v>0.37894736842105264</v>
      </c>
    </row>
    <row r="48" spans="1:14" ht="15" x14ac:dyDescent="0.25">
      <c r="A48" s="103" t="s">
        <v>109</v>
      </c>
      <c r="B48" s="100" t="s">
        <v>159</v>
      </c>
      <c r="C48" s="103" t="s">
        <v>244</v>
      </c>
      <c r="D48" s="100" t="s">
        <v>1379</v>
      </c>
      <c r="E48" s="123">
        <v>0.20673076923076922</v>
      </c>
      <c r="F48" s="123">
        <v>0.16666666666666666</v>
      </c>
      <c r="G48" s="123">
        <v>0.18468468468468469</v>
      </c>
      <c r="H48" s="123">
        <v>0.22754491017964071</v>
      </c>
      <c r="I48" s="123">
        <v>0.15384615384615385</v>
      </c>
      <c r="J48" s="123">
        <v>0.13291139240506328</v>
      </c>
      <c r="K48" s="123">
        <v>0.1317365269461078</v>
      </c>
      <c r="L48" s="123">
        <v>0.12878787878787878</v>
      </c>
      <c r="M48" s="123">
        <v>0.16666666666666666</v>
      </c>
      <c r="N48" s="123">
        <v>0.22</v>
      </c>
    </row>
    <row r="49" spans="1:14" ht="15" x14ac:dyDescent="0.25">
      <c r="A49" s="104" t="s">
        <v>109</v>
      </c>
      <c r="B49" s="105" t="s">
        <v>159</v>
      </c>
      <c r="C49" s="103" t="s">
        <v>246</v>
      </c>
      <c r="D49" s="100" t="s">
        <v>247</v>
      </c>
      <c r="E49" s="124">
        <v>0.23762376237623761</v>
      </c>
      <c r="F49" s="124">
        <v>0.14953271028037382</v>
      </c>
      <c r="G49" s="124">
        <v>0.24561403508771928</v>
      </c>
      <c r="H49" s="124">
        <v>0.10975609756097561</v>
      </c>
      <c r="I49" s="124">
        <v>0.12037037037037036</v>
      </c>
      <c r="J49" s="124">
        <v>0.17708333333333334</v>
      </c>
      <c r="K49" s="123">
        <v>0.12658227848101267</v>
      </c>
      <c r="L49" s="123">
        <v>0.17857142857142858</v>
      </c>
      <c r="M49" s="123">
        <v>0.25925925925925924</v>
      </c>
      <c r="N49" s="123">
        <v>0.2857142857142857</v>
      </c>
    </row>
    <row r="50" spans="1:14" ht="15" x14ac:dyDescent="0.25">
      <c r="A50" s="103" t="s">
        <v>109</v>
      </c>
      <c r="B50" s="100" t="s">
        <v>159</v>
      </c>
      <c r="C50" s="103" t="s">
        <v>248</v>
      </c>
      <c r="D50" s="100" t="s">
        <v>249</v>
      </c>
      <c r="E50" s="123">
        <v>0.13983050847457626</v>
      </c>
      <c r="F50" s="123">
        <v>0.1888111888111888</v>
      </c>
      <c r="G50" s="123">
        <v>0.19910514541387025</v>
      </c>
      <c r="H50" s="123">
        <v>0.22868217054263565</v>
      </c>
      <c r="I50" s="123">
        <v>0.22737819025522041</v>
      </c>
      <c r="J50" s="123">
        <v>0.18633540372670807</v>
      </c>
      <c r="K50" s="123">
        <v>0.22779922779922779</v>
      </c>
      <c r="L50" s="123">
        <v>0.26151315789473684</v>
      </c>
      <c r="M50" s="123">
        <v>0.2964669738863287</v>
      </c>
      <c r="N50" s="123">
        <v>0.34545454545454546</v>
      </c>
    </row>
    <row r="51" spans="1:14" ht="15" x14ac:dyDescent="0.25">
      <c r="A51" s="104" t="s">
        <v>109</v>
      </c>
      <c r="B51" s="105" t="s">
        <v>159</v>
      </c>
      <c r="C51" s="103" t="s">
        <v>250</v>
      </c>
      <c r="D51" s="100" t="s">
        <v>1380</v>
      </c>
      <c r="E51" s="124">
        <v>0.23333333333333334</v>
      </c>
      <c r="F51" s="124">
        <v>0.34482758620689657</v>
      </c>
      <c r="G51" s="124">
        <v>0.23157894736842105</v>
      </c>
      <c r="H51" s="124">
        <v>0.30357142857142855</v>
      </c>
      <c r="I51" s="124">
        <v>0.23157894736842105</v>
      </c>
      <c r="J51" s="124">
        <v>0.2818181818181818</v>
      </c>
      <c r="K51" s="123">
        <v>0.16666666666666666</v>
      </c>
      <c r="L51" s="123">
        <v>0.36912751677852351</v>
      </c>
      <c r="M51" s="123">
        <v>0.34905660377358488</v>
      </c>
      <c r="N51" s="123">
        <v>0.35135135135135137</v>
      </c>
    </row>
    <row r="52" spans="1:14" ht="15" x14ac:dyDescent="0.25">
      <c r="A52" s="103" t="s">
        <v>109</v>
      </c>
      <c r="B52" s="100" t="s">
        <v>159</v>
      </c>
      <c r="C52" s="103" t="s">
        <v>252</v>
      </c>
      <c r="D52" s="100" t="s">
        <v>253</v>
      </c>
      <c r="E52" s="123">
        <v>0.37270341207349084</v>
      </c>
      <c r="F52" s="123">
        <v>0.42488924687877566</v>
      </c>
      <c r="G52" s="123">
        <v>0.56754496026767043</v>
      </c>
      <c r="H52" s="123">
        <v>0.45072912063632348</v>
      </c>
      <c r="I52" s="123">
        <v>0.48210340256296952</v>
      </c>
      <c r="J52" s="123">
        <v>0.45755597014925375</v>
      </c>
      <c r="K52" s="123">
        <v>0.55465994962216625</v>
      </c>
      <c r="L52" s="123">
        <v>0.59000462748727445</v>
      </c>
      <c r="M52" s="123">
        <v>0.5977011494252874</v>
      </c>
      <c r="N52" s="123">
        <v>0.64115969581749055</v>
      </c>
    </row>
    <row r="53" spans="1:14" ht="15" x14ac:dyDescent="0.25">
      <c r="A53" s="104" t="s">
        <v>109</v>
      </c>
      <c r="B53" s="105" t="s">
        <v>159</v>
      </c>
      <c r="C53" s="103" t="s">
        <v>254</v>
      </c>
      <c r="D53" s="100" t="s">
        <v>255</v>
      </c>
      <c r="E53" s="124">
        <v>0.16216216216216217</v>
      </c>
      <c r="F53" s="124">
        <v>0.16888888888888889</v>
      </c>
      <c r="G53" s="124">
        <v>0.20547945205479451</v>
      </c>
      <c r="H53" s="124">
        <v>0.25906735751295334</v>
      </c>
      <c r="I53" s="124">
        <v>0.21925133689839571</v>
      </c>
      <c r="J53" s="124">
        <v>0.23696682464454977</v>
      </c>
      <c r="K53" s="123">
        <v>0.2747747747747748</v>
      </c>
      <c r="L53" s="123">
        <v>0.22619047619047619</v>
      </c>
      <c r="M53" s="123">
        <v>0.32142857142857145</v>
      </c>
      <c r="N53" s="123">
        <v>0.29230769230769232</v>
      </c>
    </row>
    <row r="54" spans="1:14" ht="15" x14ac:dyDescent="0.25">
      <c r="A54" s="103" t="s">
        <v>109</v>
      </c>
      <c r="B54" s="100" t="s">
        <v>159</v>
      </c>
      <c r="C54" s="103" t="s">
        <v>256</v>
      </c>
      <c r="D54" s="100" t="s">
        <v>257</v>
      </c>
      <c r="E54" s="123">
        <v>0.27272727272727271</v>
      </c>
      <c r="F54" s="123">
        <v>0.18723404255319148</v>
      </c>
      <c r="G54" s="123">
        <v>0.19806763285024154</v>
      </c>
      <c r="H54" s="123">
        <v>0.22488038277511962</v>
      </c>
      <c r="I54" s="123">
        <v>0.29347826086956524</v>
      </c>
      <c r="J54" s="123">
        <v>0.34196891191709844</v>
      </c>
      <c r="K54" s="123">
        <v>0.33653846153846156</v>
      </c>
      <c r="L54" s="123">
        <v>0.24875621890547264</v>
      </c>
      <c r="M54" s="123">
        <v>0.27500000000000002</v>
      </c>
      <c r="N54" s="123">
        <v>0.22727272727272727</v>
      </c>
    </row>
    <row r="55" spans="1:14" ht="15" x14ac:dyDescent="0.25">
      <c r="A55" s="104" t="s">
        <v>109</v>
      </c>
      <c r="B55" s="105" t="s">
        <v>159</v>
      </c>
      <c r="C55" s="103" t="s">
        <v>258</v>
      </c>
      <c r="D55" s="100" t="s">
        <v>259</v>
      </c>
      <c r="E55" s="124">
        <v>0.37681159420289856</v>
      </c>
      <c r="F55" s="124">
        <v>0.17105263157894737</v>
      </c>
      <c r="G55" s="124">
        <v>0.16</v>
      </c>
      <c r="H55" s="124">
        <v>0.30158730158730157</v>
      </c>
      <c r="I55" s="124">
        <v>0.19565217391304349</v>
      </c>
      <c r="J55" s="124">
        <v>0.14893617021276595</v>
      </c>
      <c r="K55" s="123">
        <v>0.14285714285714285</v>
      </c>
      <c r="L55" s="123">
        <v>0.2982456140350877</v>
      </c>
      <c r="M55" s="123">
        <v>0.35897435897435898</v>
      </c>
      <c r="N55" s="123">
        <v>0.41176470588235292</v>
      </c>
    </row>
    <row r="56" spans="1:14" ht="15" x14ac:dyDescent="0.25">
      <c r="A56" s="103" t="s">
        <v>109</v>
      </c>
      <c r="B56" s="100" t="s">
        <v>159</v>
      </c>
      <c r="C56" s="103" t="s">
        <v>260</v>
      </c>
      <c r="D56" s="100" t="s">
        <v>261</v>
      </c>
      <c r="E56" s="123">
        <v>0.27815699658703069</v>
      </c>
      <c r="F56" s="123">
        <v>0.43486238532110094</v>
      </c>
      <c r="G56" s="123">
        <v>0.45491803278688525</v>
      </c>
      <c r="H56" s="123">
        <v>0.38565022421524664</v>
      </c>
      <c r="I56" s="123">
        <v>0.31465517241379309</v>
      </c>
      <c r="J56" s="123">
        <v>0.27610208816705334</v>
      </c>
      <c r="K56" s="123">
        <v>0.34229828850855748</v>
      </c>
      <c r="L56" s="123">
        <v>0.39423076923076922</v>
      </c>
      <c r="M56" s="123">
        <v>0.40867992766726946</v>
      </c>
      <c r="N56" s="123">
        <v>0.40528634361233479</v>
      </c>
    </row>
    <row r="57" spans="1:14" ht="15" x14ac:dyDescent="0.25">
      <c r="A57" s="104" t="s">
        <v>109</v>
      </c>
      <c r="B57" s="105" t="s">
        <v>159</v>
      </c>
      <c r="C57" s="103" t="s">
        <v>262</v>
      </c>
      <c r="D57" s="100" t="s">
        <v>263</v>
      </c>
      <c r="E57" s="124">
        <v>0.23148148148148148</v>
      </c>
      <c r="F57" s="124">
        <v>0.25233644859813081</v>
      </c>
      <c r="G57" s="124">
        <v>0.37647058823529411</v>
      </c>
      <c r="H57" s="124">
        <v>0.36923076923076925</v>
      </c>
      <c r="I57" s="124">
        <v>0.37037037037037035</v>
      </c>
      <c r="J57" s="124">
        <v>0.3559322033898305</v>
      </c>
      <c r="K57" s="123">
        <v>0.3380281690140845</v>
      </c>
      <c r="L57" s="123">
        <v>0.1875</v>
      </c>
      <c r="M57" s="123">
        <v>0.53424657534246578</v>
      </c>
      <c r="N57" s="123">
        <v>0.54430379746835444</v>
      </c>
    </row>
    <row r="58" spans="1:14" ht="15" x14ac:dyDescent="0.25">
      <c r="A58" s="103" t="s">
        <v>109</v>
      </c>
      <c r="B58" s="100" t="s">
        <v>159</v>
      </c>
      <c r="C58" s="103" t="s">
        <v>264</v>
      </c>
      <c r="D58" s="100" t="s">
        <v>265</v>
      </c>
      <c r="E58" s="123">
        <v>8.2568807339449546E-2</v>
      </c>
      <c r="F58" s="123">
        <v>0.34677419354838712</v>
      </c>
      <c r="G58" s="123">
        <v>0.23008849557522124</v>
      </c>
      <c r="H58" s="123">
        <v>0.19718309859154928</v>
      </c>
      <c r="I58" s="123">
        <v>0.37647058823529411</v>
      </c>
      <c r="J58" s="123">
        <v>0.27522935779816515</v>
      </c>
      <c r="K58" s="123">
        <v>0.27956989247311825</v>
      </c>
      <c r="L58" s="123">
        <v>0.26760563380281688</v>
      </c>
      <c r="M58" s="123">
        <v>0.22535211267605634</v>
      </c>
      <c r="N58" s="123">
        <v>0.28712871287128711</v>
      </c>
    </row>
    <row r="59" spans="1:14" ht="15" x14ac:dyDescent="0.25">
      <c r="A59" s="104" t="s">
        <v>109</v>
      </c>
      <c r="B59" s="105" t="s">
        <v>159</v>
      </c>
      <c r="C59" s="103" t="s">
        <v>266</v>
      </c>
      <c r="D59" s="100" t="s">
        <v>267</v>
      </c>
      <c r="E59" s="124">
        <v>0.11666666666666667</v>
      </c>
      <c r="F59" s="124">
        <v>0.2</v>
      </c>
      <c r="G59" s="124">
        <v>0.23076923076923078</v>
      </c>
      <c r="H59" s="124">
        <v>0.25423728813559321</v>
      </c>
      <c r="I59" s="124">
        <v>0.32500000000000001</v>
      </c>
      <c r="J59" s="124">
        <v>0.27083333333333331</v>
      </c>
      <c r="K59" s="123">
        <v>0.29761904761904762</v>
      </c>
      <c r="L59" s="123">
        <v>0.38571428571428573</v>
      </c>
      <c r="M59" s="123">
        <v>0.37931034482758619</v>
      </c>
      <c r="N59" s="123">
        <v>0.48979591836734693</v>
      </c>
    </row>
    <row r="60" spans="1:14" ht="15" x14ac:dyDescent="0.25">
      <c r="A60" s="103" t="s">
        <v>109</v>
      </c>
      <c r="B60" s="100" t="s">
        <v>159</v>
      </c>
      <c r="C60" s="103" t="s">
        <v>268</v>
      </c>
      <c r="D60" s="100" t="s">
        <v>269</v>
      </c>
      <c r="E60" s="123">
        <v>0.28505747126436781</v>
      </c>
      <c r="F60" s="123">
        <v>0.36613272311212813</v>
      </c>
      <c r="G60" s="123">
        <v>0.38814016172506738</v>
      </c>
      <c r="H60" s="123">
        <v>0.38759689922480622</v>
      </c>
      <c r="I60" s="123">
        <v>0.38395415472779371</v>
      </c>
      <c r="J60" s="123">
        <v>0.31714285714285712</v>
      </c>
      <c r="K60" s="123">
        <v>0.29629629629629628</v>
      </c>
      <c r="L60" s="123">
        <v>0.32041343669250644</v>
      </c>
      <c r="M60" s="123">
        <v>0.40840840840840842</v>
      </c>
      <c r="N60" s="123">
        <v>0.42729970326409494</v>
      </c>
    </row>
    <row r="61" spans="1:14" ht="15" x14ac:dyDescent="0.25">
      <c r="A61" s="104" t="s">
        <v>109</v>
      </c>
      <c r="B61" s="105" t="s">
        <v>159</v>
      </c>
      <c r="C61" s="103" t="s">
        <v>270</v>
      </c>
      <c r="D61" s="100" t="s">
        <v>271</v>
      </c>
      <c r="E61" s="124">
        <v>0.36842105263157893</v>
      </c>
      <c r="F61" s="124">
        <v>0.29213483146067415</v>
      </c>
      <c r="G61" s="124">
        <v>0.30864197530864196</v>
      </c>
      <c r="H61" s="124">
        <v>0.30681818181818182</v>
      </c>
      <c r="I61" s="124">
        <v>0.2857142857142857</v>
      </c>
      <c r="J61" s="124">
        <v>0.21951219512195122</v>
      </c>
      <c r="K61" s="123">
        <v>0.2967032967032967</v>
      </c>
      <c r="L61" s="123">
        <v>0.23076923076923078</v>
      </c>
      <c r="M61" s="123">
        <v>0.375</v>
      </c>
      <c r="N61" s="123">
        <v>0.27450980392156865</v>
      </c>
    </row>
    <row r="62" spans="1:14" ht="15" x14ac:dyDescent="0.25">
      <c r="A62" s="103" t="s">
        <v>109</v>
      </c>
      <c r="B62" s="100" t="s">
        <v>159</v>
      </c>
      <c r="C62" s="103" t="s">
        <v>272</v>
      </c>
      <c r="D62" s="100" t="s">
        <v>273</v>
      </c>
      <c r="E62" s="123">
        <v>0.29032258064516131</v>
      </c>
      <c r="F62" s="123">
        <v>0.15789473684210525</v>
      </c>
      <c r="G62" s="123">
        <v>0.35087719298245612</v>
      </c>
      <c r="H62" s="123">
        <v>0.46</v>
      </c>
      <c r="I62" s="123">
        <v>0.46296296296296297</v>
      </c>
      <c r="J62" s="123">
        <v>0.26666666666666666</v>
      </c>
      <c r="K62" s="123">
        <v>0.30232558139534882</v>
      </c>
      <c r="L62" s="123">
        <v>0.17777777777777778</v>
      </c>
      <c r="M62" s="123">
        <v>0.21568627450980393</v>
      </c>
      <c r="N62" s="123">
        <v>0.29411764705882354</v>
      </c>
    </row>
    <row r="63" spans="1:14" ht="15" x14ac:dyDescent="0.25">
      <c r="A63" s="104" t="s">
        <v>109</v>
      </c>
      <c r="B63" s="105" t="s">
        <v>159</v>
      </c>
      <c r="C63" s="103" t="s">
        <v>274</v>
      </c>
      <c r="D63" s="100" t="s">
        <v>275</v>
      </c>
      <c r="E63" s="124">
        <v>0.41666666666666669</v>
      </c>
      <c r="F63" s="124">
        <v>0.26190476190476192</v>
      </c>
      <c r="G63" s="124">
        <v>0.33333333333333331</v>
      </c>
      <c r="H63" s="124">
        <v>0.5</v>
      </c>
      <c r="I63" s="124">
        <v>0.14285714285714285</v>
      </c>
      <c r="J63" s="124">
        <v>0.45454545454545453</v>
      </c>
      <c r="K63" s="123">
        <v>0.17073170731707318</v>
      </c>
      <c r="L63" s="123">
        <v>0.23076923076923078</v>
      </c>
      <c r="M63" s="123">
        <v>0.63414634146341464</v>
      </c>
      <c r="N63" s="123">
        <v>0.54285714285714282</v>
      </c>
    </row>
    <row r="64" spans="1:14" ht="15" x14ac:dyDescent="0.25">
      <c r="A64" s="103" t="s">
        <v>109</v>
      </c>
      <c r="B64" s="100" t="s">
        <v>159</v>
      </c>
      <c r="C64" s="103" t="s">
        <v>276</v>
      </c>
      <c r="D64" s="100" t="s">
        <v>1381</v>
      </c>
      <c r="E64" s="123">
        <v>0.41785568691398289</v>
      </c>
      <c r="F64" s="123">
        <v>0.39611486486486486</v>
      </c>
      <c r="G64" s="123">
        <v>0.57327030511388055</v>
      </c>
      <c r="H64" s="123">
        <v>0.49522226838388034</v>
      </c>
      <c r="I64" s="123">
        <v>0.58505494505494504</v>
      </c>
      <c r="J64" s="123">
        <v>0.67640346873573709</v>
      </c>
      <c r="K64" s="123">
        <v>0.49397590361445781</v>
      </c>
      <c r="L64" s="123">
        <v>0.47527368818422044</v>
      </c>
      <c r="M64" s="123">
        <v>0.50020601565718992</v>
      </c>
      <c r="N64" s="123">
        <v>0.55939169749280726</v>
      </c>
    </row>
    <row r="65" spans="1:14" ht="15" x14ac:dyDescent="0.25">
      <c r="A65" s="104" t="s">
        <v>109</v>
      </c>
      <c r="B65" s="105" t="s">
        <v>159</v>
      </c>
      <c r="C65" s="103" t="s">
        <v>278</v>
      </c>
      <c r="D65" s="100" t="s">
        <v>279</v>
      </c>
      <c r="E65" s="124">
        <v>0.18090452261306533</v>
      </c>
      <c r="F65" s="124">
        <v>9.3984962406015032E-2</v>
      </c>
      <c r="G65" s="124">
        <v>0.10396039603960396</v>
      </c>
      <c r="H65" s="124">
        <v>9.8859315589353611E-2</v>
      </c>
      <c r="I65" s="124">
        <v>7.4999999999999997E-2</v>
      </c>
      <c r="J65" s="124">
        <v>0.16393442622950818</v>
      </c>
      <c r="K65" s="123">
        <v>0.10683760683760683</v>
      </c>
      <c r="L65" s="123">
        <v>0.1059322033898305</v>
      </c>
      <c r="M65" s="123">
        <v>0.16289592760180996</v>
      </c>
      <c r="N65" s="123">
        <v>0.21461187214611871</v>
      </c>
    </row>
    <row r="66" spans="1:14" ht="15" x14ac:dyDescent="0.25">
      <c r="A66" s="103" t="s">
        <v>109</v>
      </c>
      <c r="B66" s="100" t="s">
        <v>159</v>
      </c>
      <c r="C66" s="103" t="s">
        <v>280</v>
      </c>
      <c r="D66" s="100" t="s">
        <v>281</v>
      </c>
      <c r="E66" s="123">
        <v>0.31654676258992803</v>
      </c>
      <c r="F66" s="123">
        <v>0.21084337349397592</v>
      </c>
      <c r="G66" s="123">
        <v>0.22695035460992907</v>
      </c>
      <c r="H66" s="123">
        <v>0.34586466165413532</v>
      </c>
      <c r="I66" s="123">
        <v>0.33734939759036142</v>
      </c>
      <c r="J66" s="123">
        <v>0.21367521367521367</v>
      </c>
      <c r="K66" s="123">
        <v>0.30666666666666664</v>
      </c>
      <c r="L66" s="123">
        <v>0.27027027027027029</v>
      </c>
      <c r="M66" s="123">
        <v>0.20529801324503311</v>
      </c>
      <c r="N66" s="123">
        <v>0.31088082901554404</v>
      </c>
    </row>
    <row r="67" spans="1:14" ht="15" x14ac:dyDescent="0.25">
      <c r="A67" s="104" t="s">
        <v>109</v>
      </c>
      <c r="B67" s="105" t="s">
        <v>159</v>
      </c>
      <c r="C67" s="103" t="s">
        <v>282</v>
      </c>
      <c r="D67" s="100" t="s">
        <v>283</v>
      </c>
      <c r="E67" s="124">
        <v>0.22435897435897437</v>
      </c>
      <c r="F67" s="124">
        <v>0.23353293413173654</v>
      </c>
      <c r="G67" s="124">
        <v>0.28048780487804881</v>
      </c>
      <c r="H67" s="124">
        <v>0.2484472049689441</v>
      </c>
      <c r="I67" s="124">
        <v>0.25531914893617019</v>
      </c>
      <c r="J67" s="124">
        <v>0.22875816993464052</v>
      </c>
      <c r="K67" s="123">
        <v>0.32835820895522388</v>
      </c>
      <c r="L67" s="123">
        <v>0.18120805369127516</v>
      </c>
      <c r="M67" s="123">
        <v>0.3188405797101449</v>
      </c>
      <c r="N67" s="123">
        <v>0.1889763779527559</v>
      </c>
    </row>
    <row r="68" spans="1:14" ht="15" x14ac:dyDescent="0.25">
      <c r="A68" s="103" t="s">
        <v>109</v>
      </c>
      <c r="B68" s="100" t="s">
        <v>159</v>
      </c>
      <c r="C68" s="103" t="s">
        <v>284</v>
      </c>
      <c r="D68" s="100" t="s">
        <v>285</v>
      </c>
      <c r="E68" s="123">
        <v>0.37672281776416539</v>
      </c>
      <c r="F68" s="123">
        <v>0.42051282051282052</v>
      </c>
      <c r="G68" s="123">
        <v>0.4711191335740072</v>
      </c>
      <c r="H68" s="123">
        <v>0.43551088777219432</v>
      </c>
      <c r="I68" s="123">
        <v>0.44070796460176992</v>
      </c>
      <c r="J68" s="123">
        <v>0.41977309562398701</v>
      </c>
      <c r="K68" s="123">
        <v>0.3888888888888889</v>
      </c>
      <c r="L68" s="123">
        <v>0.43617021276595747</v>
      </c>
      <c r="M68" s="123">
        <v>0.47870528109028959</v>
      </c>
      <c r="N68" s="123">
        <v>0.55447154471544713</v>
      </c>
    </row>
    <row r="69" spans="1:14" ht="15" x14ac:dyDescent="0.25">
      <c r="A69" s="104" t="s">
        <v>109</v>
      </c>
      <c r="B69" s="105" t="s">
        <v>159</v>
      </c>
      <c r="C69" s="103" t="s">
        <v>286</v>
      </c>
      <c r="D69" s="100" t="s">
        <v>287</v>
      </c>
      <c r="E69" s="124">
        <v>0.38494318181818182</v>
      </c>
      <c r="F69" s="124">
        <v>0.34229137199434229</v>
      </c>
      <c r="G69" s="124">
        <v>0.49628712871287128</v>
      </c>
      <c r="H69" s="124">
        <v>0.42723004694835681</v>
      </c>
      <c r="I69" s="124">
        <v>0.43994778067885115</v>
      </c>
      <c r="J69" s="124">
        <v>0.50733496332518335</v>
      </c>
      <c r="K69" s="123">
        <v>0.49759036144578311</v>
      </c>
      <c r="L69" s="123">
        <v>0.50702576112412179</v>
      </c>
      <c r="M69" s="123">
        <v>0.51500000000000001</v>
      </c>
      <c r="N69" s="123">
        <v>0.52692713833157334</v>
      </c>
    </row>
    <row r="70" spans="1:14" ht="15" x14ac:dyDescent="0.25">
      <c r="A70" s="103" t="s">
        <v>109</v>
      </c>
      <c r="B70" s="100" t="s">
        <v>159</v>
      </c>
      <c r="C70" s="103" t="s">
        <v>288</v>
      </c>
      <c r="D70" s="100" t="s">
        <v>289</v>
      </c>
      <c r="E70" s="123">
        <v>0.22222222222222221</v>
      </c>
      <c r="F70" s="123">
        <v>0.34482758620689657</v>
      </c>
      <c r="G70" s="123">
        <v>0.23943661971830985</v>
      </c>
      <c r="H70" s="123">
        <v>0.42105263157894735</v>
      </c>
      <c r="I70" s="123">
        <v>0.24528301886792453</v>
      </c>
      <c r="J70" s="123">
        <v>0.22916666666666666</v>
      </c>
      <c r="K70" s="123">
        <v>0.46268656716417911</v>
      </c>
      <c r="L70" s="123">
        <v>0.19444444444444445</v>
      </c>
      <c r="M70" s="123">
        <v>0.36708860759493672</v>
      </c>
      <c r="N70" s="123">
        <v>0.55769230769230771</v>
      </c>
    </row>
    <row r="71" spans="1:14" ht="15" x14ac:dyDescent="0.25">
      <c r="A71" s="104" t="s">
        <v>109</v>
      </c>
      <c r="B71" s="105" t="s">
        <v>159</v>
      </c>
      <c r="C71" s="103" t="s">
        <v>290</v>
      </c>
      <c r="D71" s="100" t="s">
        <v>291</v>
      </c>
      <c r="E71" s="124">
        <v>0.29104477611940299</v>
      </c>
      <c r="F71" s="124">
        <v>0.30864197530864196</v>
      </c>
      <c r="G71" s="124">
        <v>0.35820895522388058</v>
      </c>
      <c r="H71" s="124">
        <v>0.26666666666666666</v>
      </c>
      <c r="I71" s="124">
        <v>0.30275229357798167</v>
      </c>
      <c r="J71" s="124">
        <v>0.3576923076923077</v>
      </c>
      <c r="K71" s="123">
        <v>0.29218106995884774</v>
      </c>
      <c r="L71" s="123">
        <v>0.3146067415730337</v>
      </c>
      <c r="M71" s="123">
        <v>0.47081712062256809</v>
      </c>
      <c r="N71" s="123">
        <v>0.55197132616487454</v>
      </c>
    </row>
    <row r="72" spans="1:14" ht="15" x14ac:dyDescent="0.25">
      <c r="A72" s="103" t="s">
        <v>109</v>
      </c>
      <c r="B72" s="100" t="s">
        <v>159</v>
      </c>
      <c r="C72" s="103" t="s">
        <v>292</v>
      </c>
      <c r="D72" s="100" t="s">
        <v>293</v>
      </c>
      <c r="E72" s="123">
        <v>0.33333333333333331</v>
      </c>
      <c r="F72" s="123">
        <v>0.23076923076923078</v>
      </c>
      <c r="G72" s="123">
        <v>0.2289156626506024</v>
      </c>
      <c r="H72" s="123">
        <v>0.125</v>
      </c>
      <c r="I72" s="123">
        <v>0.22123893805309736</v>
      </c>
      <c r="J72" s="123">
        <v>0.23404255319148937</v>
      </c>
      <c r="K72" s="123">
        <v>0.25773195876288657</v>
      </c>
      <c r="L72" s="123">
        <v>0.23636363636363636</v>
      </c>
      <c r="M72" s="123">
        <v>0.36559139784946237</v>
      </c>
      <c r="N72" s="123">
        <v>0.28971962616822428</v>
      </c>
    </row>
    <row r="73" spans="1:14" ht="15" x14ac:dyDescent="0.25">
      <c r="A73" s="104" t="s">
        <v>109</v>
      </c>
      <c r="B73" s="105" t="s">
        <v>159</v>
      </c>
      <c r="C73" s="103" t="s">
        <v>294</v>
      </c>
      <c r="D73" s="100" t="s">
        <v>295</v>
      </c>
      <c r="E73" s="124">
        <v>0.28048780487804881</v>
      </c>
      <c r="F73" s="124">
        <v>0.203125</v>
      </c>
      <c r="G73" s="124">
        <v>0.3611111111111111</v>
      </c>
      <c r="H73" s="124">
        <v>0.27380952380952384</v>
      </c>
      <c r="I73" s="124">
        <v>0.23076923076923078</v>
      </c>
      <c r="J73" s="124">
        <v>0.20634920634920634</v>
      </c>
      <c r="K73" s="123">
        <v>0.2608695652173913</v>
      </c>
      <c r="L73" s="123">
        <v>0.4942528735632184</v>
      </c>
      <c r="M73" s="123">
        <v>0.35064935064935066</v>
      </c>
      <c r="N73" s="123">
        <v>0.40217391304347827</v>
      </c>
    </row>
    <row r="74" spans="1:14" ht="15" x14ac:dyDescent="0.25">
      <c r="A74" s="103" t="s">
        <v>109</v>
      </c>
      <c r="B74" s="100" t="s">
        <v>159</v>
      </c>
      <c r="C74" s="103" t="s">
        <v>296</v>
      </c>
      <c r="D74" s="100" t="s">
        <v>297</v>
      </c>
      <c r="E74" s="123">
        <v>0.35130970724191063</v>
      </c>
      <c r="F74" s="123">
        <v>0.32348367029548991</v>
      </c>
      <c r="G74" s="123">
        <v>0.30197444831591175</v>
      </c>
      <c r="H74" s="123">
        <v>0.3135498320268757</v>
      </c>
      <c r="I74" s="123">
        <v>0.33333333333333331</v>
      </c>
      <c r="J74" s="123">
        <v>0.34159061277705344</v>
      </c>
      <c r="K74" s="123">
        <v>0.31352154531946508</v>
      </c>
      <c r="L74" s="123">
        <v>0.35142857142857142</v>
      </c>
      <c r="M74" s="123">
        <v>0.3712574850299401</v>
      </c>
      <c r="N74" s="123">
        <v>0.3653295128939828</v>
      </c>
    </row>
    <row r="75" spans="1:14" ht="15" x14ac:dyDescent="0.25">
      <c r="A75" s="104" t="s">
        <v>109</v>
      </c>
      <c r="B75" s="105" t="s">
        <v>159</v>
      </c>
      <c r="C75" s="103" t="s">
        <v>298</v>
      </c>
      <c r="D75" s="100" t="s">
        <v>299</v>
      </c>
      <c r="E75" s="124">
        <v>0.31746031746031744</v>
      </c>
      <c r="F75" s="124">
        <v>0.39393939393939392</v>
      </c>
      <c r="G75" s="124">
        <v>0.51515151515151514</v>
      </c>
      <c r="H75" s="124">
        <v>0.74193548387096775</v>
      </c>
      <c r="I75" s="124">
        <v>0.67272727272727273</v>
      </c>
      <c r="J75" s="124">
        <v>0.27659574468085107</v>
      </c>
      <c r="K75" s="123">
        <v>0.42</v>
      </c>
      <c r="L75" s="123">
        <v>0.5490196078431373</v>
      </c>
      <c r="M75" s="123">
        <v>0.39726027397260272</v>
      </c>
      <c r="N75" s="123">
        <v>0.55737704918032782</v>
      </c>
    </row>
    <row r="76" spans="1:14" ht="15" x14ac:dyDescent="0.25">
      <c r="A76" s="103" t="s">
        <v>109</v>
      </c>
      <c r="B76" s="100" t="s">
        <v>159</v>
      </c>
      <c r="C76" s="103" t="s">
        <v>300</v>
      </c>
      <c r="D76" s="100" t="s">
        <v>301</v>
      </c>
      <c r="E76" s="123">
        <v>0.1111111111111111</v>
      </c>
      <c r="F76" s="123">
        <v>0.16666666666666666</v>
      </c>
      <c r="G76" s="123">
        <v>0.23529411764705882</v>
      </c>
      <c r="H76" s="123">
        <v>0.11764705882352941</v>
      </c>
      <c r="I76" s="123">
        <v>0.3</v>
      </c>
      <c r="J76" s="123">
        <v>0.15789473684210525</v>
      </c>
      <c r="K76" s="123">
        <v>0.23076923076923078</v>
      </c>
      <c r="L76" s="123">
        <v>0.24</v>
      </c>
      <c r="M76" s="123">
        <v>0.22222222222222221</v>
      </c>
      <c r="N76" s="123">
        <v>0.36842105263157893</v>
      </c>
    </row>
    <row r="77" spans="1:14" ht="15" x14ac:dyDescent="0.25">
      <c r="A77" s="104" t="s">
        <v>109</v>
      </c>
      <c r="B77" s="105" t="s">
        <v>159</v>
      </c>
      <c r="C77" s="103" t="s">
        <v>302</v>
      </c>
      <c r="D77" s="100" t="s">
        <v>303</v>
      </c>
      <c r="E77" s="124">
        <v>0.18390804597701149</v>
      </c>
      <c r="F77" s="124">
        <v>0.2857142857142857</v>
      </c>
      <c r="G77" s="124">
        <v>0.33333333333333331</v>
      </c>
      <c r="H77" s="124">
        <v>0.2</v>
      </c>
      <c r="I77" s="124">
        <v>0.25517241379310346</v>
      </c>
      <c r="J77" s="124">
        <v>0.30215827338129497</v>
      </c>
      <c r="K77" s="123">
        <v>0.2857142857142857</v>
      </c>
      <c r="L77" s="123">
        <v>0.22772277227722773</v>
      </c>
      <c r="M77" s="123">
        <v>0.24038461538461539</v>
      </c>
      <c r="N77" s="123">
        <v>0.33043478260869563</v>
      </c>
    </row>
    <row r="78" spans="1:14" ht="15" x14ac:dyDescent="0.25">
      <c r="A78" s="103" t="s">
        <v>109</v>
      </c>
      <c r="B78" s="100" t="s">
        <v>159</v>
      </c>
      <c r="C78" s="103" t="s">
        <v>304</v>
      </c>
      <c r="D78" s="100" t="s">
        <v>305</v>
      </c>
      <c r="E78" s="123">
        <v>0.21649484536082475</v>
      </c>
      <c r="F78" s="123">
        <v>0.18181818181818182</v>
      </c>
      <c r="G78" s="123">
        <v>0.26190476190476192</v>
      </c>
      <c r="H78" s="123">
        <v>0.14705882352941177</v>
      </c>
      <c r="I78" s="123">
        <v>0.15789473684210525</v>
      </c>
      <c r="J78" s="123">
        <v>8.2191780821917804E-2</v>
      </c>
      <c r="K78" s="123">
        <v>6.9767441860465115E-2</v>
      </c>
      <c r="L78" s="123">
        <v>0.10526315789473684</v>
      </c>
      <c r="M78" s="123">
        <v>0.29268292682926828</v>
      </c>
      <c r="N78" s="123">
        <v>0.2857142857142857</v>
      </c>
    </row>
    <row r="79" spans="1:14" ht="15" x14ac:dyDescent="0.25">
      <c r="A79" s="104" t="s">
        <v>109</v>
      </c>
      <c r="B79" s="105" t="s">
        <v>159</v>
      </c>
      <c r="C79" s="103" t="s">
        <v>306</v>
      </c>
      <c r="D79" s="100" t="s">
        <v>307</v>
      </c>
      <c r="E79" s="124">
        <v>0.16202531645569621</v>
      </c>
      <c r="F79" s="124">
        <v>0.14882506527415143</v>
      </c>
      <c r="G79" s="124">
        <v>0.1748768472906404</v>
      </c>
      <c r="H79" s="124">
        <v>0.12079207920792079</v>
      </c>
      <c r="I79" s="124">
        <v>0.19431279620853081</v>
      </c>
      <c r="J79" s="124">
        <v>0.14922480620155038</v>
      </c>
      <c r="K79" s="123">
        <v>0.13590604026845637</v>
      </c>
      <c r="L79" s="123">
        <v>0.15765765765765766</v>
      </c>
      <c r="M79" s="123">
        <v>0.20126782884310618</v>
      </c>
      <c r="N79" s="123">
        <v>0.16204379562043797</v>
      </c>
    </row>
    <row r="80" spans="1:14" ht="15" x14ac:dyDescent="0.25">
      <c r="A80" s="103" t="s">
        <v>109</v>
      </c>
      <c r="B80" s="100" t="s">
        <v>159</v>
      </c>
      <c r="C80" s="103" t="s">
        <v>308</v>
      </c>
      <c r="D80" s="100" t="s">
        <v>309</v>
      </c>
      <c r="E80" s="123">
        <v>8.59375E-2</v>
      </c>
      <c r="F80" s="123">
        <v>0.12857142857142856</v>
      </c>
      <c r="G80" s="123">
        <v>0.12949640287769784</v>
      </c>
      <c r="H80" s="123">
        <v>0.26470588235294118</v>
      </c>
      <c r="I80" s="123">
        <v>0.38787878787878788</v>
      </c>
      <c r="J80" s="123">
        <v>0.30909090909090908</v>
      </c>
      <c r="K80" s="123">
        <v>0.22435897435897437</v>
      </c>
      <c r="L80" s="123">
        <v>0.23780487804878048</v>
      </c>
      <c r="M80" s="123">
        <v>0.27956989247311825</v>
      </c>
      <c r="N80" s="123">
        <v>0.30824372759856633</v>
      </c>
    </row>
    <row r="81" spans="1:14" ht="15" x14ac:dyDescent="0.25">
      <c r="A81" s="104" t="s">
        <v>109</v>
      </c>
      <c r="B81" s="105" t="s">
        <v>159</v>
      </c>
      <c r="C81" s="103" t="s">
        <v>310</v>
      </c>
      <c r="D81" s="100" t="s">
        <v>311</v>
      </c>
      <c r="E81" s="124">
        <v>0.35483870967741937</v>
      </c>
      <c r="F81" s="124">
        <v>0.29166666666666669</v>
      </c>
      <c r="G81" s="124">
        <v>0.18181818181818182</v>
      </c>
      <c r="H81" s="124">
        <v>0.28125</v>
      </c>
      <c r="I81" s="124">
        <v>0.26923076923076922</v>
      </c>
      <c r="J81" s="124">
        <v>0.51282051282051277</v>
      </c>
      <c r="K81" s="123">
        <v>9.0909090909090912E-2</v>
      </c>
      <c r="L81" s="123">
        <v>0.22222222222222221</v>
      </c>
      <c r="M81" s="123">
        <v>0.30303030303030304</v>
      </c>
      <c r="N81" s="123">
        <v>0.29032258064516131</v>
      </c>
    </row>
    <row r="82" spans="1:14" ht="15" x14ac:dyDescent="0.25">
      <c r="A82" s="103" t="s">
        <v>109</v>
      </c>
      <c r="B82" s="100" t="s">
        <v>159</v>
      </c>
      <c r="C82" s="103" t="s">
        <v>312</v>
      </c>
      <c r="D82" s="100" t="s">
        <v>313</v>
      </c>
      <c r="E82" s="123">
        <v>0.4079601990049751</v>
      </c>
      <c r="F82" s="123">
        <v>0.25480769230769229</v>
      </c>
      <c r="G82" s="123">
        <v>0.38650306748466257</v>
      </c>
      <c r="H82" s="123">
        <v>0.40625</v>
      </c>
      <c r="I82" s="123">
        <v>0.55737704918032782</v>
      </c>
      <c r="J82" s="123">
        <v>0.26415094339622641</v>
      </c>
      <c r="K82" s="123">
        <v>0.27672955974842767</v>
      </c>
      <c r="L82" s="123">
        <v>0.21794871794871795</v>
      </c>
      <c r="M82" s="123">
        <v>0.29842931937172773</v>
      </c>
      <c r="N82" s="123">
        <v>0.43715846994535518</v>
      </c>
    </row>
    <row r="83" spans="1:14" ht="15" x14ac:dyDescent="0.25">
      <c r="A83" s="104" t="s">
        <v>109</v>
      </c>
      <c r="B83" s="105" t="s">
        <v>159</v>
      </c>
      <c r="C83" s="103" t="s">
        <v>314</v>
      </c>
      <c r="D83" s="100" t="s">
        <v>315</v>
      </c>
      <c r="E83" s="124">
        <v>0.22950819672131148</v>
      </c>
      <c r="F83" s="124">
        <v>0.20634920634920634</v>
      </c>
      <c r="G83" s="124">
        <v>0.27027027027027029</v>
      </c>
      <c r="H83" s="124">
        <v>0.27500000000000002</v>
      </c>
      <c r="I83" s="124">
        <v>0.19607843137254902</v>
      </c>
      <c r="J83" s="124">
        <v>0.2978723404255319</v>
      </c>
      <c r="K83" s="123">
        <v>0.26666666666666666</v>
      </c>
      <c r="L83" s="123">
        <v>0.28169014084507044</v>
      </c>
      <c r="M83" s="123">
        <v>0.23404255319148937</v>
      </c>
      <c r="N83" s="123">
        <v>0.65</v>
      </c>
    </row>
    <row r="84" spans="1:14" ht="15" x14ac:dyDescent="0.25">
      <c r="A84" s="103" t="s">
        <v>109</v>
      </c>
      <c r="B84" s="100" t="s">
        <v>159</v>
      </c>
      <c r="C84" s="103" t="s">
        <v>316</v>
      </c>
      <c r="D84" s="100" t="s">
        <v>317</v>
      </c>
      <c r="E84" s="123">
        <v>0.33766233766233766</v>
      </c>
      <c r="F84" s="123">
        <v>0.14473684210526316</v>
      </c>
      <c r="G84" s="123">
        <v>0.18181818181818182</v>
      </c>
      <c r="H84" s="123">
        <v>0.17647058823529413</v>
      </c>
      <c r="I84" s="123">
        <v>0.16666666666666666</v>
      </c>
      <c r="J84" s="123">
        <v>0.13580246913580246</v>
      </c>
      <c r="K84" s="123">
        <v>0.32926829268292684</v>
      </c>
      <c r="L84" s="123">
        <v>0.17105263157894737</v>
      </c>
      <c r="M84" s="123">
        <v>0.32098765432098764</v>
      </c>
      <c r="N84" s="123">
        <v>0.24193548387096775</v>
      </c>
    </row>
    <row r="85" spans="1:14" ht="15" x14ac:dyDescent="0.25">
      <c r="A85" s="104" t="s">
        <v>109</v>
      </c>
      <c r="B85" s="105" t="s">
        <v>159</v>
      </c>
      <c r="C85" s="103" t="s">
        <v>318</v>
      </c>
      <c r="D85" s="100" t="s">
        <v>319</v>
      </c>
      <c r="E85" s="124">
        <v>0.51674641148325362</v>
      </c>
      <c r="F85" s="124">
        <v>0.44041450777202074</v>
      </c>
      <c r="G85" s="124">
        <v>0.49066666666666664</v>
      </c>
      <c r="H85" s="124">
        <v>0.3828125</v>
      </c>
      <c r="I85" s="124">
        <v>0.38736263736263737</v>
      </c>
      <c r="J85" s="124">
        <v>0.40161725067385445</v>
      </c>
      <c r="K85" s="123">
        <v>0.34688346883468835</v>
      </c>
      <c r="L85" s="123">
        <v>0.42162162162162165</v>
      </c>
      <c r="M85" s="123">
        <v>0.45273631840796019</v>
      </c>
      <c r="N85" s="123">
        <v>0.5</v>
      </c>
    </row>
    <row r="86" spans="1:14" ht="15" x14ac:dyDescent="0.25">
      <c r="A86" s="103" t="s">
        <v>109</v>
      </c>
      <c r="B86" s="100" t="s">
        <v>159</v>
      </c>
      <c r="C86" s="103" t="s">
        <v>320</v>
      </c>
      <c r="D86" s="100" t="s">
        <v>321</v>
      </c>
      <c r="E86" s="123">
        <v>0.32173913043478258</v>
      </c>
      <c r="F86" s="123">
        <v>0.38931297709923662</v>
      </c>
      <c r="G86" s="123">
        <v>0.32608695652173914</v>
      </c>
      <c r="H86" s="123">
        <v>0.33064516129032256</v>
      </c>
      <c r="I86" s="123">
        <v>0.34959349593495936</v>
      </c>
      <c r="J86" s="123">
        <v>0.3644859813084112</v>
      </c>
      <c r="K86" s="123">
        <v>0.40594059405940597</v>
      </c>
      <c r="L86" s="123">
        <v>0.30303030303030304</v>
      </c>
      <c r="M86" s="123">
        <v>0.46875</v>
      </c>
      <c r="N86" s="123">
        <v>0.46610169491525422</v>
      </c>
    </row>
    <row r="87" spans="1:14" ht="15" x14ac:dyDescent="0.25">
      <c r="A87" s="104" t="s">
        <v>109</v>
      </c>
      <c r="B87" s="105" t="s">
        <v>159</v>
      </c>
      <c r="C87" s="103" t="s">
        <v>322</v>
      </c>
      <c r="D87" s="100" t="s">
        <v>323</v>
      </c>
      <c r="E87" s="124">
        <v>0.21551724137931033</v>
      </c>
      <c r="F87" s="124">
        <v>0.26446280991735538</v>
      </c>
      <c r="G87" s="124">
        <v>0.32773109243697479</v>
      </c>
      <c r="H87" s="124">
        <v>0.29245283018867924</v>
      </c>
      <c r="I87" s="124">
        <v>0.29729729729729731</v>
      </c>
      <c r="J87" s="124">
        <v>0.2</v>
      </c>
      <c r="K87" s="123">
        <v>0.30088495575221241</v>
      </c>
      <c r="L87" s="123">
        <v>0.27536231884057971</v>
      </c>
      <c r="M87" s="123">
        <v>0.28125</v>
      </c>
      <c r="N87" s="123">
        <v>0.38775510204081631</v>
      </c>
    </row>
    <row r="88" spans="1:14" ht="15" x14ac:dyDescent="0.25">
      <c r="A88" s="103" t="s">
        <v>109</v>
      </c>
      <c r="B88" s="100" t="s">
        <v>159</v>
      </c>
      <c r="C88" s="103" t="s">
        <v>324</v>
      </c>
      <c r="D88" s="100" t="s">
        <v>325</v>
      </c>
      <c r="E88" s="123">
        <v>9.5652173913043481E-2</v>
      </c>
      <c r="F88" s="123">
        <v>0.12133891213389121</v>
      </c>
      <c r="G88" s="123">
        <v>0.14345991561181434</v>
      </c>
      <c r="H88" s="123">
        <v>0.2024793388429752</v>
      </c>
      <c r="I88" s="123">
        <v>0.13304721030042918</v>
      </c>
      <c r="J88" s="123">
        <v>0.1039426523297491</v>
      </c>
      <c r="K88" s="123">
        <v>0.14748201438848921</v>
      </c>
      <c r="L88" s="123">
        <v>0.12786885245901639</v>
      </c>
      <c r="M88" s="123">
        <v>0.16981132075471697</v>
      </c>
      <c r="N88" s="123">
        <v>0.10511363636363637</v>
      </c>
    </row>
    <row r="89" spans="1:14" ht="15" x14ac:dyDescent="0.25">
      <c r="A89" s="104" t="s">
        <v>109</v>
      </c>
      <c r="B89" s="105" t="s">
        <v>159</v>
      </c>
      <c r="C89" s="103" t="s">
        <v>326</v>
      </c>
      <c r="D89" s="100" t="s">
        <v>327</v>
      </c>
      <c r="E89" s="124">
        <v>0.375</v>
      </c>
      <c r="F89" s="124">
        <v>0.27906976744186046</v>
      </c>
      <c r="G89" s="124">
        <v>0.41379310344827586</v>
      </c>
      <c r="H89" s="124">
        <v>0.41064638783269963</v>
      </c>
      <c r="I89" s="124">
        <v>0.52016129032258063</v>
      </c>
      <c r="J89" s="124">
        <v>0.5591836734693878</v>
      </c>
      <c r="K89" s="123">
        <v>0.51394422310756971</v>
      </c>
      <c r="L89" s="123">
        <v>0.46794871794871795</v>
      </c>
      <c r="M89" s="123">
        <v>0.51760563380281688</v>
      </c>
      <c r="N89" s="123">
        <v>0.53979238754325265</v>
      </c>
    </row>
    <row r="90" spans="1:14" ht="15" x14ac:dyDescent="0.25">
      <c r="A90" s="103" t="s">
        <v>109</v>
      </c>
      <c r="B90" s="100" t="s">
        <v>159</v>
      </c>
      <c r="C90" s="103" t="s">
        <v>328</v>
      </c>
      <c r="D90" s="100" t="s">
        <v>329</v>
      </c>
      <c r="E90" s="123">
        <v>0.37292634372926342</v>
      </c>
      <c r="F90" s="123">
        <v>0.37259100642398285</v>
      </c>
      <c r="G90" s="123">
        <v>0.44854506742370476</v>
      </c>
      <c r="H90" s="123">
        <v>0.46682653876898483</v>
      </c>
      <c r="I90" s="123">
        <v>0.43849372384937241</v>
      </c>
      <c r="J90" s="123">
        <v>0.41171684296175753</v>
      </c>
      <c r="K90" s="123">
        <v>0.38567730802415878</v>
      </c>
      <c r="L90" s="123">
        <v>0.39234808702175544</v>
      </c>
      <c r="M90" s="123">
        <v>0.45348837209302323</v>
      </c>
      <c r="N90" s="123">
        <v>0.49919354838709679</v>
      </c>
    </row>
    <row r="91" spans="1:14" ht="15" x14ac:dyDescent="0.25">
      <c r="A91" s="104" t="s">
        <v>109</v>
      </c>
      <c r="B91" s="105" t="s">
        <v>159</v>
      </c>
      <c r="C91" s="103" t="s">
        <v>330</v>
      </c>
      <c r="D91" s="100" t="s">
        <v>331</v>
      </c>
      <c r="E91" s="124">
        <v>0.24561403508771928</v>
      </c>
      <c r="F91" s="124">
        <v>0.17</v>
      </c>
      <c r="G91" s="124">
        <v>0.17391304347826086</v>
      </c>
      <c r="H91" s="124">
        <v>0.24324324324324326</v>
      </c>
      <c r="I91" s="124">
        <v>0.29268292682926828</v>
      </c>
      <c r="J91" s="124">
        <v>0.19230769230769232</v>
      </c>
      <c r="K91" s="123">
        <v>0.12121212121212122</v>
      </c>
      <c r="L91" s="123">
        <v>0.35087719298245612</v>
      </c>
      <c r="M91" s="123">
        <v>0.35483870967741937</v>
      </c>
      <c r="N91" s="123">
        <v>0.36986301369863012</v>
      </c>
    </row>
    <row r="92" spans="1:14" ht="15" x14ac:dyDescent="0.25">
      <c r="A92" s="103" t="s">
        <v>109</v>
      </c>
      <c r="B92" s="100" t="s">
        <v>159</v>
      </c>
      <c r="C92" s="103" t="s">
        <v>332</v>
      </c>
      <c r="D92" s="100" t="s">
        <v>333</v>
      </c>
      <c r="E92" s="123">
        <v>0.42630057803468208</v>
      </c>
      <c r="F92" s="123">
        <v>0.52366412213740454</v>
      </c>
      <c r="G92" s="123">
        <v>0.54413892908827788</v>
      </c>
      <c r="H92" s="123">
        <v>0.51500789889415477</v>
      </c>
      <c r="I92" s="123">
        <v>0.5529595015576324</v>
      </c>
      <c r="J92" s="123">
        <v>0.47503566333808844</v>
      </c>
      <c r="K92" s="123">
        <v>0.53361945636623753</v>
      </c>
      <c r="L92" s="123">
        <v>0.54730713245997087</v>
      </c>
      <c r="M92" s="123">
        <v>0.51959361393323655</v>
      </c>
      <c r="N92" s="123">
        <v>0.5708333333333333</v>
      </c>
    </row>
    <row r="93" spans="1:14" ht="15" x14ac:dyDescent="0.25">
      <c r="A93" s="104" t="s">
        <v>109</v>
      </c>
      <c r="B93" s="105" t="s">
        <v>159</v>
      </c>
      <c r="C93" s="103" t="s">
        <v>334</v>
      </c>
      <c r="D93" s="100" t="s">
        <v>335</v>
      </c>
      <c r="E93" s="124">
        <v>0.2967032967032967</v>
      </c>
      <c r="F93" s="124">
        <v>0.15094339622641509</v>
      </c>
      <c r="G93" s="124">
        <v>0.20388349514563106</v>
      </c>
      <c r="H93" s="124">
        <v>0.2247191011235955</v>
      </c>
      <c r="I93" s="124">
        <v>0.22448979591836735</v>
      </c>
      <c r="J93" s="124">
        <v>0.21212121212121213</v>
      </c>
      <c r="K93" s="123">
        <v>0.19480519480519481</v>
      </c>
      <c r="L93" s="123">
        <v>0.1326530612244898</v>
      </c>
      <c r="M93" s="123">
        <v>0.18181818181818182</v>
      </c>
      <c r="N93" s="123">
        <v>0.24545454545454545</v>
      </c>
    </row>
    <row r="94" spans="1:14" ht="15" x14ac:dyDescent="0.25">
      <c r="A94" s="103" t="s">
        <v>109</v>
      </c>
      <c r="B94" s="100" t="s">
        <v>159</v>
      </c>
      <c r="C94" s="103" t="s">
        <v>336</v>
      </c>
      <c r="D94" s="100" t="s">
        <v>337</v>
      </c>
      <c r="E94" s="123">
        <v>9.2783505154639179E-2</v>
      </c>
      <c r="F94" s="123">
        <v>0.15116279069767441</v>
      </c>
      <c r="G94" s="123">
        <v>0.17741935483870969</v>
      </c>
      <c r="H94" s="123">
        <v>7.9365079365079361E-2</v>
      </c>
      <c r="I94" s="123">
        <v>5.5555555555555552E-2</v>
      </c>
      <c r="J94" s="123">
        <v>0.18</v>
      </c>
      <c r="K94" s="123">
        <v>0.17142857142857143</v>
      </c>
      <c r="L94" s="123">
        <v>0.25714285714285712</v>
      </c>
      <c r="M94" s="123">
        <v>0.18032786885245902</v>
      </c>
      <c r="N94" s="123">
        <v>0.44776119402985076</v>
      </c>
    </row>
    <row r="95" spans="1:14" ht="15" x14ac:dyDescent="0.25">
      <c r="A95" s="104" t="s">
        <v>109</v>
      </c>
      <c r="B95" s="105" t="s">
        <v>159</v>
      </c>
      <c r="C95" s="103" t="s">
        <v>338</v>
      </c>
      <c r="D95" s="100" t="s">
        <v>339</v>
      </c>
      <c r="E95" s="124">
        <v>0.29268292682926828</v>
      </c>
      <c r="F95" s="124">
        <v>0.21428571428571427</v>
      </c>
      <c r="G95" s="124">
        <v>0.4</v>
      </c>
      <c r="H95" s="124">
        <v>0.29710144927536231</v>
      </c>
      <c r="I95" s="124">
        <v>0.34228187919463088</v>
      </c>
      <c r="J95" s="124">
        <v>0.23333333333333334</v>
      </c>
      <c r="K95" s="123">
        <v>0.21710526315789475</v>
      </c>
      <c r="L95" s="123">
        <v>0.2011173184357542</v>
      </c>
      <c r="M95" s="123">
        <v>0.22325581395348837</v>
      </c>
      <c r="N95" s="123">
        <v>0.28415300546448086</v>
      </c>
    </row>
    <row r="96" spans="1:14" ht="15" x14ac:dyDescent="0.25">
      <c r="A96" s="103" t="s">
        <v>109</v>
      </c>
      <c r="B96" s="100" t="s">
        <v>159</v>
      </c>
      <c r="C96" s="103" t="s">
        <v>340</v>
      </c>
      <c r="D96" s="100" t="s">
        <v>341</v>
      </c>
      <c r="E96" s="123">
        <v>0.30952380952380953</v>
      </c>
      <c r="F96" s="123">
        <v>0.15384615384615385</v>
      </c>
      <c r="G96" s="123">
        <v>0.21212121212121213</v>
      </c>
      <c r="H96" s="123">
        <v>0.15625</v>
      </c>
      <c r="I96" s="123">
        <v>0.34482758620689657</v>
      </c>
      <c r="J96" s="123">
        <v>0.22580645161290322</v>
      </c>
      <c r="K96" s="123">
        <v>0.25</v>
      </c>
      <c r="L96" s="123">
        <v>0.21276595744680851</v>
      </c>
      <c r="M96" s="123">
        <v>0.19148936170212766</v>
      </c>
      <c r="N96" s="123">
        <v>0.18181818181818182</v>
      </c>
    </row>
    <row r="97" spans="1:14" ht="15" x14ac:dyDescent="0.25">
      <c r="A97" s="104" t="s">
        <v>109</v>
      </c>
      <c r="B97" s="105" t="s">
        <v>159</v>
      </c>
      <c r="C97" s="103" t="s">
        <v>342</v>
      </c>
      <c r="D97" s="100" t="s">
        <v>343</v>
      </c>
      <c r="E97" s="124">
        <v>0.27906976744186046</v>
      </c>
      <c r="F97" s="124">
        <v>0.17777777777777778</v>
      </c>
      <c r="G97" s="124">
        <v>0.23648648648648649</v>
      </c>
      <c r="H97" s="124">
        <v>0.3014705882352941</v>
      </c>
      <c r="I97" s="124">
        <v>0.36206896551724138</v>
      </c>
      <c r="J97" s="124">
        <v>0.32075471698113206</v>
      </c>
      <c r="K97" s="123">
        <v>0.25316455696202533</v>
      </c>
      <c r="L97" s="123">
        <v>0.26724137931034481</v>
      </c>
      <c r="M97" s="123">
        <v>0.2878787878787879</v>
      </c>
      <c r="N97" s="123">
        <v>0.29927007299270075</v>
      </c>
    </row>
    <row r="98" spans="1:14" ht="15" x14ac:dyDescent="0.25">
      <c r="A98" s="103" t="s">
        <v>109</v>
      </c>
      <c r="B98" s="100" t="s">
        <v>159</v>
      </c>
      <c r="C98" s="103" t="s">
        <v>344</v>
      </c>
      <c r="D98" s="100" t="s">
        <v>345</v>
      </c>
      <c r="E98" s="123">
        <v>0.19444444444444445</v>
      </c>
      <c r="F98" s="123">
        <v>0.1875</v>
      </c>
      <c r="G98" s="123">
        <v>0.15384615384615385</v>
      </c>
      <c r="H98" s="123">
        <v>0.14634146341463414</v>
      </c>
      <c r="I98" s="123">
        <v>0.10714285714285714</v>
      </c>
      <c r="J98" s="123">
        <v>0.39393939393939392</v>
      </c>
      <c r="K98" s="123">
        <v>0.3235294117647059</v>
      </c>
      <c r="L98" s="123">
        <v>0.30232558139534882</v>
      </c>
      <c r="M98" s="123">
        <v>0.2857142857142857</v>
      </c>
      <c r="N98" s="123">
        <v>0.17647058823529413</v>
      </c>
    </row>
    <row r="99" spans="1:14" ht="15" x14ac:dyDescent="0.25">
      <c r="A99" s="104" t="s">
        <v>109</v>
      </c>
      <c r="B99" s="105" t="s">
        <v>159</v>
      </c>
      <c r="C99" s="103" t="s">
        <v>346</v>
      </c>
      <c r="D99" s="100" t="s">
        <v>347</v>
      </c>
      <c r="E99" s="124">
        <v>0.22459893048128343</v>
      </c>
      <c r="F99" s="124">
        <v>0.20792079207920791</v>
      </c>
      <c r="G99" s="124">
        <v>0.17061611374407584</v>
      </c>
      <c r="H99" s="124">
        <v>0.20089285714285715</v>
      </c>
      <c r="I99" s="124">
        <v>0.1889400921658986</v>
      </c>
      <c r="J99" s="124">
        <v>0.16597510373443983</v>
      </c>
      <c r="K99" s="123">
        <v>0.23921568627450981</v>
      </c>
      <c r="L99" s="123">
        <v>0.26294820717131473</v>
      </c>
      <c r="M99" s="123">
        <v>0.20152091254752852</v>
      </c>
      <c r="N99" s="123">
        <v>0.25266903914590749</v>
      </c>
    </row>
    <row r="100" spans="1:14" ht="15" x14ac:dyDescent="0.25">
      <c r="A100" s="103" t="s">
        <v>109</v>
      </c>
      <c r="B100" s="100" t="s">
        <v>159</v>
      </c>
      <c r="C100" s="103" t="s">
        <v>348</v>
      </c>
      <c r="D100" s="100" t="s">
        <v>349</v>
      </c>
      <c r="E100" s="123">
        <v>0.27522935779816515</v>
      </c>
      <c r="F100" s="123">
        <v>0.20652173913043478</v>
      </c>
      <c r="G100" s="123">
        <v>0.19834710743801653</v>
      </c>
      <c r="H100" s="123">
        <v>0.39175257731958762</v>
      </c>
      <c r="I100" s="123">
        <v>0.33333333333333331</v>
      </c>
      <c r="J100" s="123">
        <v>0.49180327868852458</v>
      </c>
      <c r="K100" s="123">
        <v>0.26829268292682928</v>
      </c>
      <c r="L100" s="123">
        <v>0.29508196721311475</v>
      </c>
      <c r="M100" s="123">
        <v>0.3125</v>
      </c>
      <c r="N100" s="123">
        <v>0.37414965986394561</v>
      </c>
    </row>
    <row r="101" spans="1:14" ht="15" x14ac:dyDescent="0.25">
      <c r="A101" s="104" t="s">
        <v>109</v>
      </c>
      <c r="B101" s="105" t="s">
        <v>159</v>
      </c>
      <c r="C101" s="103" t="s">
        <v>350</v>
      </c>
      <c r="D101" s="100" t="s">
        <v>1213</v>
      </c>
      <c r="E101" s="124">
        <v>0.26874999999999999</v>
      </c>
      <c r="F101" s="124">
        <v>0.28443113772455092</v>
      </c>
      <c r="G101" s="124">
        <v>0.27217125382262997</v>
      </c>
      <c r="H101" s="124">
        <v>0.24251497005988024</v>
      </c>
      <c r="I101" s="124">
        <v>0.34666666666666668</v>
      </c>
      <c r="J101" s="124">
        <v>0.21823204419889503</v>
      </c>
      <c r="K101" s="123">
        <v>0.23151125401929259</v>
      </c>
      <c r="L101" s="123">
        <v>0.2367601246105919</v>
      </c>
      <c r="M101" s="123">
        <v>0.29641693811074921</v>
      </c>
      <c r="N101" s="123">
        <v>0.31111111111111112</v>
      </c>
    </row>
    <row r="102" spans="1:14" ht="15" x14ac:dyDescent="0.25">
      <c r="A102" s="103" t="s">
        <v>109</v>
      </c>
      <c r="B102" s="100" t="s">
        <v>159</v>
      </c>
      <c r="C102" s="103" t="s">
        <v>352</v>
      </c>
      <c r="D102" s="100" t="s">
        <v>1382</v>
      </c>
      <c r="E102" s="123">
        <v>7.2088724584103508E-2</v>
      </c>
      <c r="F102" s="123">
        <v>0.11419753086419752</v>
      </c>
      <c r="G102" s="123">
        <v>0.13136729222520108</v>
      </c>
      <c r="H102" s="123">
        <v>0.13299232736572891</v>
      </c>
      <c r="I102" s="123">
        <v>0.12106537530266344</v>
      </c>
      <c r="J102" s="123">
        <v>0.19523809523809524</v>
      </c>
      <c r="K102" s="123">
        <v>0.19607843137254902</v>
      </c>
      <c r="L102" s="123">
        <v>0.13507109004739337</v>
      </c>
      <c r="M102" s="123">
        <v>0.14285714285714285</v>
      </c>
      <c r="N102" s="123">
        <v>0.177734375</v>
      </c>
    </row>
    <row r="103" spans="1:14" ht="15" x14ac:dyDescent="0.25">
      <c r="A103" s="104" t="s">
        <v>109</v>
      </c>
      <c r="B103" s="105" t="s">
        <v>159</v>
      </c>
      <c r="C103" s="103" t="s">
        <v>354</v>
      </c>
      <c r="D103" s="100" t="s">
        <v>355</v>
      </c>
      <c r="E103" s="124">
        <v>0.28467153284671531</v>
      </c>
      <c r="F103" s="124">
        <v>0.16666666666666666</v>
      </c>
      <c r="G103" s="124">
        <v>0.19865319865319866</v>
      </c>
      <c r="H103" s="124">
        <v>0.17096774193548386</v>
      </c>
      <c r="I103" s="124">
        <v>0.22592592592592592</v>
      </c>
      <c r="J103" s="124">
        <v>0.5</v>
      </c>
      <c r="K103" s="123">
        <v>0.31496062992125984</v>
      </c>
      <c r="L103" s="123">
        <v>0.39473684210526316</v>
      </c>
      <c r="M103" s="123">
        <v>0.56565656565656564</v>
      </c>
      <c r="N103" s="123">
        <v>0.3828125</v>
      </c>
    </row>
    <row r="104" spans="1:14" ht="15" x14ac:dyDescent="0.25">
      <c r="A104" s="103" t="s">
        <v>109</v>
      </c>
      <c r="B104" s="100" t="s">
        <v>159</v>
      </c>
      <c r="C104" s="103" t="s">
        <v>356</v>
      </c>
      <c r="D104" s="100" t="s">
        <v>357</v>
      </c>
      <c r="E104" s="123">
        <v>0.17582417582417584</v>
      </c>
      <c r="F104" s="123">
        <v>0.20994475138121546</v>
      </c>
      <c r="G104" s="123">
        <v>0.34523809523809523</v>
      </c>
      <c r="H104" s="123">
        <v>0.24186046511627907</v>
      </c>
      <c r="I104" s="123">
        <v>0.35882352941176471</v>
      </c>
      <c r="J104" s="123">
        <v>0.26589595375722541</v>
      </c>
      <c r="K104" s="123">
        <v>0.2471264367816092</v>
      </c>
      <c r="L104" s="123">
        <v>0.2</v>
      </c>
      <c r="M104" s="123">
        <v>0.22167487684729065</v>
      </c>
      <c r="N104" s="123">
        <v>0.26470588235294118</v>
      </c>
    </row>
    <row r="105" spans="1:14" ht="15" x14ac:dyDescent="0.25">
      <c r="A105" s="104" t="s">
        <v>109</v>
      </c>
      <c r="B105" s="105" t="s">
        <v>159</v>
      </c>
      <c r="C105" s="103" t="s">
        <v>358</v>
      </c>
      <c r="D105" s="100" t="s">
        <v>1383</v>
      </c>
      <c r="E105" s="124">
        <v>0.30677290836653387</v>
      </c>
      <c r="F105" s="124">
        <v>0.23643410852713179</v>
      </c>
      <c r="G105" s="124">
        <v>0.37209302325581395</v>
      </c>
      <c r="H105" s="124">
        <v>0.27979274611398963</v>
      </c>
      <c r="I105" s="124">
        <v>0.33333333333333331</v>
      </c>
      <c r="J105" s="124">
        <v>0.3615819209039548</v>
      </c>
      <c r="K105" s="123">
        <v>0.26976744186046514</v>
      </c>
      <c r="L105" s="123">
        <v>0.30593607305936071</v>
      </c>
      <c r="M105" s="123">
        <v>0.27363184079601988</v>
      </c>
      <c r="N105" s="123">
        <v>0.35078534031413611</v>
      </c>
    </row>
    <row r="106" spans="1:14" ht="15" x14ac:dyDescent="0.25">
      <c r="A106" s="103" t="s">
        <v>109</v>
      </c>
      <c r="B106" s="100" t="s">
        <v>159</v>
      </c>
      <c r="C106" s="103" t="s">
        <v>360</v>
      </c>
      <c r="D106" s="100" t="s">
        <v>1384</v>
      </c>
      <c r="E106" s="123">
        <v>0.20155038759689922</v>
      </c>
      <c r="F106" s="123">
        <v>0.28195488721804512</v>
      </c>
      <c r="G106" s="123">
        <v>0.27753303964757708</v>
      </c>
      <c r="H106" s="123">
        <v>0.44813278008298757</v>
      </c>
      <c r="I106" s="123">
        <v>0.27461139896373055</v>
      </c>
      <c r="J106" s="123">
        <v>0.25510204081632654</v>
      </c>
      <c r="K106" s="123">
        <v>0.24358974358974358</v>
      </c>
      <c r="L106" s="123">
        <v>0.22053231939163498</v>
      </c>
      <c r="M106" s="123">
        <v>0.328125</v>
      </c>
      <c r="N106" s="123">
        <v>0.33196721311475408</v>
      </c>
    </row>
    <row r="107" spans="1:14" ht="15" x14ac:dyDescent="0.25">
      <c r="A107" s="104" t="s">
        <v>109</v>
      </c>
      <c r="B107" s="105" t="s">
        <v>159</v>
      </c>
      <c r="C107" s="103" t="s">
        <v>362</v>
      </c>
      <c r="D107" s="100" t="s">
        <v>363</v>
      </c>
      <c r="E107" s="124">
        <v>0.21184510250569477</v>
      </c>
      <c r="F107" s="124">
        <v>0.20412371134020618</v>
      </c>
      <c r="G107" s="124">
        <v>0.21428571428571427</v>
      </c>
      <c r="H107" s="124">
        <v>0.23416506717850288</v>
      </c>
      <c r="I107" s="124">
        <v>0.18558558558558558</v>
      </c>
      <c r="J107" s="124">
        <v>0.18375241779497098</v>
      </c>
      <c r="K107" s="123">
        <v>0.19925512104283055</v>
      </c>
      <c r="L107" s="123">
        <v>0.27787934186471663</v>
      </c>
      <c r="M107" s="123">
        <v>0.30382293762575452</v>
      </c>
      <c r="N107" s="123">
        <v>0.35533980582524272</v>
      </c>
    </row>
    <row r="108" spans="1:14" ht="15" x14ac:dyDescent="0.25">
      <c r="A108" s="103" t="s">
        <v>109</v>
      </c>
      <c r="B108" s="100" t="s">
        <v>159</v>
      </c>
      <c r="C108" s="103" t="s">
        <v>364</v>
      </c>
      <c r="D108" s="100" t="s">
        <v>365</v>
      </c>
      <c r="E108" s="123">
        <v>0.17647058823529413</v>
      </c>
      <c r="F108" s="123">
        <v>0.19847328244274809</v>
      </c>
      <c r="G108" s="123">
        <v>0.2982456140350877</v>
      </c>
      <c r="H108" s="123">
        <v>0.16030534351145037</v>
      </c>
      <c r="I108" s="123">
        <v>0.18954248366013071</v>
      </c>
      <c r="J108" s="123">
        <v>0.23200000000000001</v>
      </c>
      <c r="K108" s="123">
        <v>0.23387096774193547</v>
      </c>
      <c r="L108" s="123">
        <v>0.22794117647058823</v>
      </c>
      <c r="M108" s="123">
        <v>0.33548387096774196</v>
      </c>
      <c r="N108" s="123">
        <v>0.40909090909090912</v>
      </c>
    </row>
    <row r="109" spans="1:14" ht="15" x14ac:dyDescent="0.25">
      <c r="A109" s="104" t="s">
        <v>109</v>
      </c>
      <c r="B109" s="105" t="s">
        <v>159</v>
      </c>
      <c r="C109" s="103" t="s">
        <v>366</v>
      </c>
      <c r="D109" s="100" t="s">
        <v>367</v>
      </c>
      <c r="E109" s="124">
        <v>0.15170278637770898</v>
      </c>
      <c r="F109" s="124">
        <v>0.20165745856353592</v>
      </c>
      <c r="G109" s="124">
        <v>0.22368421052631579</v>
      </c>
      <c r="H109" s="124">
        <v>0.20129870129870131</v>
      </c>
      <c r="I109" s="124">
        <v>0.23236514522821577</v>
      </c>
      <c r="J109" s="124">
        <v>0.12931034482758622</v>
      </c>
      <c r="K109" s="123">
        <v>0.15424164524421594</v>
      </c>
      <c r="L109" s="123">
        <v>0.17535545023696683</v>
      </c>
      <c r="M109" s="123">
        <v>0.20476190476190476</v>
      </c>
      <c r="N109" s="123">
        <v>0.1905940594059406</v>
      </c>
    </row>
    <row r="110" spans="1:14" ht="15" x14ac:dyDescent="0.25">
      <c r="A110" s="103" t="s">
        <v>109</v>
      </c>
      <c r="B110" s="100" t="s">
        <v>159</v>
      </c>
      <c r="C110" s="103" t="s">
        <v>368</v>
      </c>
      <c r="D110" s="100" t="s">
        <v>369</v>
      </c>
      <c r="E110" s="123">
        <v>0.13409961685823754</v>
      </c>
      <c r="F110" s="123">
        <v>0.13063063063063063</v>
      </c>
      <c r="G110" s="123">
        <v>0.13468013468013468</v>
      </c>
      <c r="H110" s="123">
        <v>0.1148936170212766</v>
      </c>
      <c r="I110" s="123">
        <v>0.14285714285714285</v>
      </c>
      <c r="J110" s="123">
        <v>0.10309278350515463</v>
      </c>
      <c r="K110" s="123">
        <v>0.1552346570397112</v>
      </c>
      <c r="L110" s="123">
        <v>0.11666666666666667</v>
      </c>
      <c r="M110" s="123">
        <v>0.2053872053872054</v>
      </c>
      <c r="N110" s="123">
        <v>0.20597014925373133</v>
      </c>
    </row>
    <row r="111" spans="1:14" ht="15" x14ac:dyDescent="0.25">
      <c r="A111" s="104" t="s">
        <v>109</v>
      </c>
      <c r="B111" s="105" t="s">
        <v>159</v>
      </c>
      <c r="C111" s="103" t="s">
        <v>370</v>
      </c>
      <c r="D111" s="100" t="s">
        <v>1385</v>
      </c>
      <c r="E111" s="124">
        <v>0.34979423868312759</v>
      </c>
      <c r="F111" s="124">
        <v>0.28197674418604651</v>
      </c>
      <c r="G111" s="124">
        <v>0.32604373757455268</v>
      </c>
      <c r="H111" s="124">
        <v>0.15363128491620112</v>
      </c>
      <c r="I111" s="124">
        <v>0.3611111111111111</v>
      </c>
      <c r="J111" s="124">
        <v>0.29042904290429045</v>
      </c>
      <c r="K111" s="123">
        <v>0.32378223495702008</v>
      </c>
      <c r="L111" s="123">
        <v>0.29967426710097722</v>
      </c>
      <c r="M111" s="123">
        <v>0.32664756446991405</v>
      </c>
      <c r="N111" s="123">
        <v>0.36410256410256409</v>
      </c>
    </row>
    <row r="112" spans="1:14" ht="15" x14ac:dyDescent="0.25">
      <c r="A112" s="103" t="s">
        <v>109</v>
      </c>
      <c r="B112" s="100" t="s">
        <v>159</v>
      </c>
      <c r="C112" s="103" t="s">
        <v>372</v>
      </c>
      <c r="D112" s="100" t="s">
        <v>373</v>
      </c>
      <c r="E112" s="123">
        <v>0.30994152046783624</v>
      </c>
      <c r="F112" s="123">
        <v>0.22448979591836735</v>
      </c>
      <c r="G112" s="123">
        <v>0.26973684210526316</v>
      </c>
      <c r="H112" s="123">
        <v>0.17647058823529413</v>
      </c>
      <c r="I112" s="123">
        <v>0.24369747899159663</v>
      </c>
      <c r="J112" s="123">
        <v>0.31034482758620691</v>
      </c>
      <c r="K112" s="123">
        <v>0.2288135593220339</v>
      </c>
      <c r="L112" s="123">
        <v>0.29629629629629628</v>
      </c>
      <c r="M112" s="123">
        <v>0.25454545454545452</v>
      </c>
      <c r="N112" s="123">
        <v>0.28467153284671531</v>
      </c>
    </row>
    <row r="113" spans="1:14" ht="15" x14ac:dyDescent="0.25">
      <c r="A113" s="104" t="s">
        <v>109</v>
      </c>
      <c r="B113" s="105" t="s">
        <v>159</v>
      </c>
      <c r="C113" s="103" t="s">
        <v>374</v>
      </c>
      <c r="D113" s="100" t="s">
        <v>375</v>
      </c>
      <c r="E113" s="124">
        <v>0.4514285714285714</v>
      </c>
      <c r="F113" s="124">
        <v>0.21081081081081082</v>
      </c>
      <c r="G113" s="124">
        <v>0.4438202247191011</v>
      </c>
      <c r="H113" s="124">
        <v>0.38961038961038963</v>
      </c>
      <c r="I113" s="124">
        <v>0.26442307692307693</v>
      </c>
      <c r="J113" s="124">
        <v>0.33950617283950618</v>
      </c>
      <c r="K113" s="123">
        <v>0.39869281045751637</v>
      </c>
      <c r="L113" s="123">
        <v>0.22077922077922077</v>
      </c>
      <c r="M113" s="123">
        <v>0.33108108108108109</v>
      </c>
      <c r="N113" s="123">
        <v>0.33707865168539325</v>
      </c>
    </row>
    <row r="114" spans="1:14" ht="15" x14ac:dyDescent="0.25">
      <c r="A114" s="103" t="s">
        <v>109</v>
      </c>
      <c r="B114" s="100" t="s">
        <v>159</v>
      </c>
      <c r="C114" s="103" t="s">
        <v>376</v>
      </c>
      <c r="D114" s="100" t="s">
        <v>377</v>
      </c>
      <c r="E114" s="123">
        <v>0.22666666666666666</v>
      </c>
      <c r="F114" s="123">
        <v>0.25870646766169153</v>
      </c>
      <c r="G114" s="123">
        <v>0.27439024390243905</v>
      </c>
      <c r="H114" s="123">
        <v>0.16265060240963855</v>
      </c>
      <c r="I114" s="123">
        <v>0.25342465753424659</v>
      </c>
      <c r="J114" s="123">
        <v>0.2774566473988439</v>
      </c>
      <c r="K114" s="123">
        <v>0.25827814569536423</v>
      </c>
      <c r="L114" s="123">
        <v>0.29729729729729731</v>
      </c>
      <c r="M114" s="123">
        <v>0.26732673267326734</v>
      </c>
      <c r="N114" s="123">
        <v>0.23076923076923078</v>
      </c>
    </row>
    <row r="115" spans="1:14" ht="15" x14ac:dyDescent="0.25">
      <c r="A115" s="104" t="s">
        <v>109</v>
      </c>
      <c r="B115" s="105" t="s">
        <v>159</v>
      </c>
      <c r="C115" s="103" t="s">
        <v>378</v>
      </c>
      <c r="D115" s="100" t="s">
        <v>379</v>
      </c>
      <c r="E115" s="124">
        <v>0.26229508196721313</v>
      </c>
      <c r="F115" s="124">
        <v>0.22950819672131148</v>
      </c>
      <c r="G115" s="124">
        <v>0.25925925925925924</v>
      </c>
      <c r="H115" s="124">
        <v>0.40816326530612246</v>
      </c>
      <c r="I115" s="124">
        <v>0.32</v>
      </c>
      <c r="J115" s="124">
        <v>0.19047619047619047</v>
      </c>
      <c r="K115" s="123">
        <v>0.40476190476190477</v>
      </c>
      <c r="L115" s="123">
        <v>0.27659574468085107</v>
      </c>
      <c r="M115" s="123">
        <v>0.40476190476190477</v>
      </c>
      <c r="N115" s="123">
        <v>0.47272727272727272</v>
      </c>
    </row>
    <row r="116" spans="1:14" ht="15" x14ac:dyDescent="0.25">
      <c r="A116" s="103" t="s">
        <v>109</v>
      </c>
      <c r="B116" s="100" t="s">
        <v>159</v>
      </c>
      <c r="C116" s="103" t="s">
        <v>380</v>
      </c>
      <c r="D116" s="100" t="s">
        <v>381</v>
      </c>
      <c r="E116" s="123">
        <v>0.17582417582417584</v>
      </c>
      <c r="F116" s="123">
        <v>0.16326530612244897</v>
      </c>
      <c r="G116" s="123">
        <v>0.14864864864864866</v>
      </c>
      <c r="H116" s="123">
        <v>0.21739130434782608</v>
      </c>
      <c r="I116" s="123">
        <v>0.27692307692307694</v>
      </c>
      <c r="J116" s="123">
        <v>0.27083333333333331</v>
      </c>
      <c r="K116" s="123">
        <v>0.203125</v>
      </c>
      <c r="L116" s="123">
        <v>0.35294117647058826</v>
      </c>
      <c r="M116" s="123">
        <v>0.22413793103448276</v>
      </c>
      <c r="N116" s="123">
        <v>0.43103448275862066</v>
      </c>
    </row>
    <row r="117" spans="1:14" ht="15" x14ac:dyDescent="0.25">
      <c r="A117" s="104" t="s">
        <v>109</v>
      </c>
      <c r="B117" s="105" t="s">
        <v>159</v>
      </c>
      <c r="C117" s="103" t="s">
        <v>382</v>
      </c>
      <c r="D117" s="100" t="s">
        <v>383</v>
      </c>
      <c r="E117" s="124">
        <v>5.8823529411764705E-2</v>
      </c>
      <c r="F117" s="124">
        <v>8.8888888888888892E-2</v>
      </c>
      <c r="G117" s="124">
        <v>0.2</v>
      </c>
      <c r="H117" s="124">
        <v>9.6774193548387094E-2</v>
      </c>
      <c r="I117" s="124">
        <v>9.0909090909090912E-2</v>
      </c>
      <c r="J117" s="124">
        <v>0.27272727272727271</v>
      </c>
      <c r="K117" s="123">
        <v>0.51282051282051277</v>
      </c>
      <c r="L117" s="123">
        <v>0.51219512195121952</v>
      </c>
      <c r="M117" s="123">
        <v>0.5</v>
      </c>
      <c r="N117" s="123">
        <v>0.37209302325581395</v>
      </c>
    </row>
    <row r="118" spans="1:14" ht="15" x14ac:dyDescent="0.25">
      <c r="A118" s="103" t="s">
        <v>109</v>
      </c>
      <c r="B118" s="100" t="s">
        <v>159</v>
      </c>
      <c r="C118" s="103" t="s">
        <v>384</v>
      </c>
      <c r="D118" s="100" t="s">
        <v>385</v>
      </c>
      <c r="E118" s="123">
        <v>0.20433212996389891</v>
      </c>
      <c r="F118" s="123">
        <v>0.21458923512747877</v>
      </c>
      <c r="G118" s="123">
        <v>0.25793382849426061</v>
      </c>
      <c r="H118" s="123">
        <v>0.25742574257425743</v>
      </c>
      <c r="I118" s="123">
        <v>0.27082008900190718</v>
      </c>
      <c r="J118" s="123">
        <v>0.28373266078184112</v>
      </c>
      <c r="K118" s="123">
        <v>0.25969230769230767</v>
      </c>
      <c r="L118" s="123">
        <v>0.30057471264367819</v>
      </c>
      <c r="M118" s="123">
        <v>0.34729201563372419</v>
      </c>
      <c r="N118" s="123">
        <v>0.42903981264637003</v>
      </c>
    </row>
    <row r="119" spans="1:14" ht="15" x14ac:dyDescent="0.25">
      <c r="A119" s="104" t="s">
        <v>109</v>
      </c>
      <c r="B119" s="105" t="s">
        <v>159</v>
      </c>
      <c r="C119" s="103" t="s">
        <v>386</v>
      </c>
      <c r="D119" s="100" t="s">
        <v>387</v>
      </c>
      <c r="E119" s="124">
        <v>9.4339622641509441E-2</v>
      </c>
      <c r="F119" s="124">
        <v>0.21739130434782608</v>
      </c>
      <c r="G119" s="124">
        <v>0.13235294117647059</v>
      </c>
      <c r="H119" s="124">
        <v>0.26785714285714285</v>
      </c>
      <c r="I119" s="124">
        <v>0.10714285714285714</v>
      </c>
      <c r="J119" s="124">
        <v>0.23636363636363636</v>
      </c>
      <c r="K119" s="123">
        <v>0.13207547169811321</v>
      </c>
      <c r="L119" s="123">
        <v>0.15384615384615385</v>
      </c>
      <c r="M119" s="123">
        <v>0.18</v>
      </c>
      <c r="N119" s="123">
        <v>0.24324324324324326</v>
      </c>
    </row>
    <row r="120" spans="1:14" ht="15" x14ac:dyDescent="0.25">
      <c r="A120" s="103" t="s">
        <v>109</v>
      </c>
      <c r="B120" s="100" t="s">
        <v>159</v>
      </c>
      <c r="C120" s="103" t="s">
        <v>388</v>
      </c>
      <c r="D120" s="100" t="s">
        <v>389</v>
      </c>
      <c r="E120" s="123">
        <v>0.2839506172839506</v>
      </c>
      <c r="F120" s="123">
        <v>0.13259668508287292</v>
      </c>
      <c r="G120" s="123">
        <v>0.20937500000000001</v>
      </c>
      <c r="H120" s="123">
        <v>0.20774647887323944</v>
      </c>
      <c r="I120" s="123">
        <v>0.20512820512820512</v>
      </c>
      <c r="J120" s="123">
        <v>0.20723684210526316</v>
      </c>
      <c r="K120" s="123">
        <v>0.19047619047619047</v>
      </c>
      <c r="L120" s="123">
        <v>0.19938650306748465</v>
      </c>
      <c r="M120" s="123">
        <v>0.29934210526315791</v>
      </c>
      <c r="N120" s="123">
        <v>0.3193548387096774</v>
      </c>
    </row>
    <row r="121" spans="1:14" ht="15" x14ac:dyDescent="0.25">
      <c r="A121" s="104" t="s">
        <v>109</v>
      </c>
      <c r="B121" s="105" t="s">
        <v>159</v>
      </c>
      <c r="C121" s="103" t="s">
        <v>390</v>
      </c>
      <c r="D121" s="100" t="s">
        <v>391</v>
      </c>
      <c r="E121" s="124">
        <v>0.18518518518518517</v>
      </c>
      <c r="F121" s="124">
        <v>0.11235955056179775</v>
      </c>
      <c r="G121" s="124">
        <v>0.14814814814814814</v>
      </c>
      <c r="H121" s="124">
        <v>0.19354838709677419</v>
      </c>
      <c r="I121" s="124">
        <v>7.5949367088607597E-2</v>
      </c>
      <c r="J121" s="124">
        <v>0.21686746987951808</v>
      </c>
      <c r="K121" s="123">
        <v>0.10989010989010989</v>
      </c>
      <c r="L121" s="123">
        <v>0.17171717171717171</v>
      </c>
      <c r="M121" s="123">
        <v>0.26595744680851063</v>
      </c>
      <c r="N121" s="123">
        <v>0.27777777777777779</v>
      </c>
    </row>
    <row r="122" spans="1:14" ht="15" x14ac:dyDescent="0.25">
      <c r="A122" s="103" t="s">
        <v>109</v>
      </c>
      <c r="B122" s="100" t="s">
        <v>159</v>
      </c>
      <c r="C122" s="103" t="s">
        <v>392</v>
      </c>
      <c r="D122" s="100" t="s">
        <v>1386</v>
      </c>
      <c r="E122" s="123">
        <v>0.29850746268656714</v>
      </c>
      <c r="F122" s="123">
        <v>0.40845070422535212</v>
      </c>
      <c r="G122" s="123">
        <v>0.33333333333333331</v>
      </c>
      <c r="H122" s="123">
        <v>0.67441860465116277</v>
      </c>
      <c r="I122" s="123">
        <v>0.375</v>
      </c>
      <c r="J122" s="123">
        <v>0.40476190476190477</v>
      </c>
      <c r="K122" s="123">
        <v>0.3888888888888889</v>
      </c>
      <c r="L122" s="123">
        <v>0.31111111111111112</v>
      </c>
      <c r="M122" s="123">
        <v>0.65625</v>
      </c>
      <c r="N122" s="123">
        <v>0.56097560975609762</v>
      </c>
    </row>
    <row r="123" spans="1:14" ht="15" x14ac:dyDescent="0.25">
      <c r="A123" s="104" t="s">
        <v>109</v>
      </c>
      <c r="B123" s="105" t="s">
        <v>159</v>
      </c>
      <c r="C123" s="103" t="s">
        <v>394</v>
      </c>
      <c r="D123" s="100" t="s">
        <v>395</v>
      </c>
      <c r="E123" s="124">
        <v>0.13076923076923078</v>
      </c>
      <c r="F123" s="124">
        <v>0.11818181818181818</v>
      </c>
      <c r="G123" s="124">
        <v>0.125</v>
      </c>
      <c r="H123" s="124">
        <v>8.3969465648854963E-2</v>
      </c>
      <c r="I123" s="124">
        <v>0.15625</v>
      </c>
      <c r="J123" s="124">
        <v>0.22764227642276422</v>
      </c>
      <c r="K123" s="123">
        <v>0.21527777777777779</v>
      </c>
      <c r="L123" s="123">
        <v>0.10948905109489052</v>
      </c>
      <c r="M123" s="123">
        <v>8.2191780821917804E-2</v>
      </c>
      <c r="N123" s="123">
        <v>0.1891891891891892</v>
      </c>
    </row>
    <row r="124" spans="1:14" ht="15" x14ac:dyDescent="0.25">
      <c r="A124" s="103" t="s">
        <v>109</v>
      </c>
      <c r="B124" s="100" t="s">
        <v>159</v>
      </c>
      <c r="C124" s="103" t="s">
        <v>396</v>
      </c>
      <c r="D124" s="100" t="s">
        <v>397</v>
      </c>
      <c r="E124" s="123">
        <v>0.1864406779661017</v>
      </c>
      <c r="F124" s="123">
        <v>0.17647058823529413</v>
      </c>
      <c r="G124" s="123">
        <v>0.17346938775510204</v>
      </c>
      <c r="H124" s="123">
        <v>0.24038461538461539</v>
      </c>
      <c r="I124" s="123">
        <v>0.19587628865979381</v>
      </c>
      <c r="J124" s="123">
        <v>0.38613861386138615</v>
      </c>
      <c r="K124" s="123">
        <v>0.37179487179487181</v>
      </c>
      <c r="L124" s="123">
        <v>0.31067961165048541</v>
      </c>
      <c r="M124" s="123">
        <v>0.4375</v>
      </c>
      <c r="N124" s="123">
        <v>0.37735849056603776</v>
      </c>
    </row>
    <row r="125" spans="1:14" ht="15" x14ac:dyDescent="0.25">
      <c r="A125" s="104" t="s">
        <v>109</v>
      </c>
      <c r="B125" s="105" t="s">
        <v>159</v>
      </c>
      <c r="C125" s="103" t="s">
        <v>398</v>
      </c>
      <c r="D125" s="100" t="s">
        <v>399</v>
      </c>
      <c r="E125" s="124">
        <v>0.13541666666666666</v>
      </c>
      <c r="F125" s="124">
        <v>0.15384615384615385</v>
      </c>
      <c r="G125" s="124">
        <v>0.21367521367521367</v>
      </c>
      <c r="H125" s="124">
        <v>0.15</v>
      </c>
      <c r="I125" s="124">
        <v>0.27826086956521739</v>
      </c>
      <c r="J125" s="124">
        <v>0.25252525252525254</v>
      </c>
      <c r="K125" s="123">
        <v>0.28723404255319152</v>
      </c>
      <c r="L125" s="123">
        <v>0.2857142857142857</v>
      </c>
      <c r="M125" s="123">
        <v>0.36134453781512604</v>
      </c>
      <c r="N125" s="123">
        <v>0.376</v>
      </c>
    </row>
    <row r="126" spans="1:14" ht="15" x14ac:dyDescent="0.25">
      <c r="A126" s="103" t="s">
        <v>109</v>
      </c>
      <c r="B126" s="100" t="s">
        <v>159</v>
      </c>
      <c r="C126" s="103" t="s">
        <v>400</v>
      </c>
      <c r="D126" s="100" t="s">
        <v>401</v>
      </c>
      <c r="E126" s="123">
        <v>0.11538461538461539</v>
      </c>
      <c r="F126" s="123">
        <v>0.17241379310344829</v>
      </c>
      <c r="G126" s="123">
        <v>0.24242424242424243</v>
      </c>
      <c r="H126" s="123">
        <v>0.31034482758620691</v>
      </c>
      <c r="I126" s="123">
        <v>0.20588235294117646</v>
      </c>
      <c r="J126" s="123">
        <v>0.19607843137254902</v>
      </c>
      <c r="K126" s="123">
        <v>0.21428571428571427</v>
      </c>
      <c r="L126" s="123">
        <v>9.2592592592592587E-2</v>
      </c>
      <c r="M126" s="123">
        <v>0.13207547169811321</v>
      </c>
      <c r="N126" s="123">
        <v>0.16279069767441862</v>
      </c>
    </row>
    <row r="127" spans="1:14" ht="15" x14ac:dyDescent="0.25">
      <c r="A127" s="104" t="s">
        <v>109</v>
      </c>
      <c r="B127" s="105" t="s">
        <v>159</v>
      </c>
      <c r="C127" s="103" t="s">
        <v>402</v>
      </c>
      <c r="D127" s="100" t="s">
        <v>403</v>
      </c>
      <c r="E127" s="124">
        <v>0.22505800464037123</v>
      </c>
      <c r="F127" s="124">
        <v>0.25161290322580643</v>
      </c>
      <c r="G127" s="124">
        <v>0.32500000000000001</v>
      </c>
      <c r="H127" s="124">
        <v>0.26497695852534564</v>
      </c>
      <c r="I127" s="124">
        <v>0.2744186046511628</v>
      </c>
      <c r="J127" s="124">
        <v>0.2054176072234763</v>
      </c>
      <c r="K127" s="123">
        <v>0.17456896551724138</v>
      </c>
      <c r="L127" s="123">
        <v>0.21971252566735114</v>
      </c>
      <c r="M127" s="123">
        <v>0.29411764705882354</v>
      </c>
      <c r="N127" s="123">
        <v>0.27235772357723576</v>
      </c>
    </row>
    <row r="128" spans="1:14" ht="15" x14ac:dyDescent="0.25">
      <c r="A128" s="103" t="s">
        <v>109</v>
      </c>
      <c r="B128" s="100" t="s">
        <v>159</v>
      </c>
      <c r="C128" s="103" t="s">
        <v>404</v>
      </c>
      <c r="D128" s="100" t="s">
        <v>405</v>
      </c>
      <c r="E128" s="123">
        <v>0.25263157894736843</v>
      </c>
      <c r="F128" s="123">
        <v>8.3333333333333329E-2</v>
      </c>
      <c r="G128" s="123">
        <v>0.10625</v>
      </c>
      <c r="H128" s="123">
        <v>0.10606060606060606</v>
      </c>
      <c r="I128" s="123">
        <v>9.375E-2</v>
      </c>
      <c r="J128" s="123">
        <v>0.1791907514450867</v>
      </c>
      <c r="K128" s="123">
        <v>0.21153846153846154</v>
      </c>
      <c r="L128" s="123">
        <v>0.21653543307086615</v>
      </c>
      <c r="M128" s="123">
        <v>0.12295081967213115</v>
      </c>
      <c r="N128" s="123">
        <v>0.21917808219178081</v>
      </c>
    </row>
    <row r="129" spans="1:14" ht="15" x14ac:dyDescent="0.25">
      <c r="A129" s="104" t="s">
        <v>109</v>
      </c>
      <c r="B129" s="105" t="s">
        <v>159</v>
      </c>
      <c r="C129" s="103" t="s">
        <v>406</v>
      </c>
      <c r="D129" s="100" t="s">
        <v>407</v>
      </c>
      <c r="E129" s="124">
        <v>0.20588235294117646</v>
      </c>
      <c r="F129" s="124">
        <v>0.28999999999999998</v>
      </c>
      <c r="G129" s="124">
        <v>0.28440366972477066</v>
      </c>
      <c r="H129" s="124">
        <v>0.27433628318584069</v>
      </c>
      <c r="I129" s="124">
        <v>0.5</v>
      </c>
      <c r="J129" s="124">
        <v>0.36641221374045801</v>
      </c>
      <c r="K129" s="123">
        <v>0.48101265822784811</v>
      </c>
      <c r="L129" s="123">
        <v>0.40579710144927539</v>
      </c>
      <c r="M129" s="123">
        <v>0.47787610619469029</v>
      </c>
      <c r="N129" s="123">
        <v>0.53691275167785235</v>
      </c>
    </row>
    <row r="130" spans="1:14" ht="15" x14ac:dyDescent="0.25">
      <c r="A130" s="103" t="s">
        <v>109</v>
      </c>
      <c r="B130" s="100" t="s">
        <v>159</v>
      </c>
      <c r="C130" s="103" t="s">
        <v>408</v>
      </c>
      <c r="D130" s="100" t="s">
        <v>409</v>
      </c>
      <c r="E130" s="123">
        <v>0.14450867052023122</v>
      </c>
      <c r="F130" s="123">
        <v>0.17419354838709677</v>
      </c>
      <c r="G130" s="123">
        <v>0.13333333333333333</v>
      </c>
      <c r="H130" s="123">
        <v>0.18811881188118812</v>
      </c>
      <c r="I130" s="123">
        <v>0.16042780748663102</v>
      </c>
      <c r="J130" s="123">
        <v>0.20812182741116753</v>
      </c>
      <c r="K130" s="123">
        <v>0.18840579710144928</v>
      </c>
      <c r="L130" s="123">
        <v>0.15544041450777202</v>
      </c>
      <c r="M130" s="123">
        <v>0.28846153846153844</v>
      </c>
      <c r="N130" s="123">
        <v>0.37543859649122807</v>
      </c>
    </row>
    <row r="131" spans="1:14" ht="15" x14ac:dyDescent="0.25">
      <c r="A131" s="104" t="s">
        <v>111</v>
      </c>
      <c r="B131" s="105" t="s">
        <v>410</v>
      </c>
      <c r="C131" s="103" t="s">
        <v>411</v>
      </c>
      <c r="D131" s="100" t="s">
        <v>412</v>
      </c>
      <c r="E131" s="124">
        <v>0.46693284936479129</v>
      </c>
      <c r="F131" s="124">
        <v>0.48148148148148145</v>
      </c>
      <c r="G131" s="124">
        <v>0.50003261791375819</v>
      </c>
      <c r="H131" s="124">
        <v>0.41709151159826663</v>
      </c>
      <c r="I131" s="124">
        <v>0.41527556968733437</v>
      </c>
      <c r="J131" s="124">
        <v>0.44512397792993419</v>
      </c>
      <c r="K131" s="123">
        <v>0.47275815217391304</v>
      </c>
      <c r="L131" s="123">
        <v>0.51331162612526338</v>
      </c>
      <c r="M131" s="123">
        <v>0.4956683993069439</v>
      </c>
      <c r="N131" s="123">
        <v>0.56711409395973156</v>
      </c>
    </row>
    <row r="132" spans="1:14" ht="15" x14ac:dyDescent="0.25">
      <c r="A132" s="103" t="s">
        <v>111</v>
      </c>
      <c r="B132" s="100" t="s">
        <v>410</v>
      </c>
      <c r="C132" s="103" t="s">
        <v>413</v>
      </c>
      <c r="D132" s="100" t="s">
        <v>414</v>
      </c>
      <c r="E132" s="123">
        <v>0.26172465960665658</v>
      </c>
      <c r="F132" s="123">
        <v>0.38161559888579388</v>
      </c>
      <c r="G132" s="123">
        <v>0.34899328859060402</v>
      </c>
      <c r="H132" s="123">
        <v>0.287292817679558</v>
      </c>
      <c r="I132" s="123">
        <v>0.31421121251629724</v>
      </c>
      <c r="J132" s="123">
        <v>0.34742857142857142</v>
      </c>
      <c r="K132" s="123">
        <v>0.31770833333333331</v>
      </c>
      <c r="L132" s="123">
        <v>0.36835443037974686</v>
      </c>
      <c r="M132" s="123">
        <v>0.41830985915492958</v>
      </c>
      <c r="N132" s="123">
        <v>0.45384615384615384</v>
      </c>
    </row>
    <row r="133" spans="1:14" ht="15" x14ac:dyDescent="0.25">
      <c r="A133" s="104" t="s">
        <v>111</v>
      </c>
      <c r="B133" s="105" t="s">
        <v>410</v>
      </c>
      <c r="C133" s="103" t="s">
        <v>415</v>
      </c>
      <c r="D133" s="100" t="s">
        <v>416</v>
      </c>
      <c r="E133" s="124">
        <v>0.13756613756613756</v>
      </c>
      <c r="F133" s="124">
        <v>0.20657276995305165</v>
      </c>
      <c r="G133" s="124">
        <v>0.31891891891891894</v>
      </c>
      <c r="H133" s="124">
        <v>0.28499999999999998</v>
      </c>
      <c r="I133" s="124">
        <v>0.26424870466321243</v>
      </c>
      <c r="J133" s="124">
        <v>0.36813186813186816</v>
      </c>
      <c r="K133" s="123">
        <v>0.3073170731707317</v>
      </c>
      <c r="L133" s="123">
        <v>0.32916666666666666</v>
      </c>
      <c r="M133" s="123">
        <v>0.38356164383561642</v>
      </c>
      <c r="N133" s="123">
        <v>0.57272727272727275</v>
      </c>
    </row>
    <row r="134" spans="1:14" ht="15" x14ac:dyDescent="0.25">
      <c r="A134" s="103" t="s">
        <v>111</v>
      </c>
      <c r="B134" s="100" t="s">
        <v>410</v>
      </c>
      <c r="C134" s="103" t="s">
        <v>417</v>
      </c>
      <c r="D134" s="100" t="s">
        <v>418</v>
      </c>
      <c r="E134" s="123">
        <v>7.407407407407407E-2</v>
      </c>
      <c r="F134" s="123">
        <v>0.13533834586466165</v>
      </c>
      <c r="G134" s="123">
        <v>0.25949367088607594</v>
      </c>
      <c r="H134" s="123">
        <v>0.22543352601156069</v>
      </c>
      <c r="I134" s="123">
        <v>0.21910112359550563</v>
      </c>
      <c r="J134" s="123">
        <v>0.22485207100591717</v>
      </c>
      <c r="K134" s="123">
        <v>0.25748502994011974</v>
      </c>
      <c r="L134" s="123">
        <v>0.22164948453608246</v>
      </c>
      <c r="M134" s="123">
        <v>0.45512820512820512</v>
      </c>
      <c r="N134" s="123">
        <v>0.5161290322580645</v>
      </c>
    </row>
    <row r="135" spans="1:14" ht="15" x14ac:dyDescent="0.25">
      <c r="A135" s="104" t="s">
        <v>111</v>
      </c>
      <c r="B135" s="105" t="s">
        <v>410</v>
      </c>
      <c r="C135" s="103" t="s">
        <v>419</v>
      </c>
      <c r="D135" s="100" t="s">
        <v>420</v>
      </c>
      <c r="E135" s="124">
        <v>0.37905236907730672</v>
      </c>
      <c r="F135" s="124">
        <v>0.4123456790123457</v>
      </c>
      <c r="G135" s="124">
        <v>0.45330296127562641</v>
      </c>
      <c r="H135" s="124">
        <v>0.33333333333333331</v>
      </c>
      <c r="I135" s="124">
        <v>0.33394495412844039</v>
      </c>
      <c r="J135" s="124">
        <v>0.33271375464684017</v>
      </c>
      <c r="K135" s="123">
        <v>0.37867647058823528</v>
      </c>
      <c r="L135" s="123">
        <v>0.43025210084033616</v>
      </c>
      <c r="M135" s="123">
        <v>0.47516556291390727</v>
      </c>
      <c r="N135" s="123">
        <v>0.55485893416927901</v>
      </c>
    </row>
    <row r="136" spans="1:14" ht="15" x14ac:dyDescent="0.25">
      <c r="A136" s="103" t="s">
        <v>111</v>
      </c>
      <c r="B136" s="100" t="s">
        <v>410</v>
      </c>
      <c r="C136" s="103" t="s">
        <v>421</v>
      </c>
      <c r="D136" s="100" t="s">
        <v>422</v>
      </c>
      <c r="E136" s="123">
        <v>0.28042328042328041</v>
      </c>
      <c r="F136" s="123">
        <v>0.28176795580110497</v>
      </c>
      <c r="G136" s="123">
        <v>0.37967914438502676</v>
      </c>
      <c r="H136" s="123">
        <v>0.22270742358078602</v>
      </c>
      <c r="I136" s="123">
        <v>0.35751295336787564</v>
      </c>
      <c r="J136" s="123">
        <v>0.33668341708542715</v>
      </c>
      <c r="K136" s="123">
        <v>0.28160919540229884</v>
      </c>
      <c r="L136" s="123">
        <v>0.31674208144796379</v>
      </c>
      <c r="M136" s="123">
        <v>0.38743455497382201</v>
      </c>
      <c r="N136" s="123">
        <v>0.48648648648648651</v>
      </c>
    </row>
    <row r="137" spans="1:14" ht="15" x14ac:dyDescent="0.25">
      <c r="A137" s="104" t="s">
        <v>111</v>
      </c>
      <c r="B137" s="105" t="s">
        <v>410</v>
      </c>
      <c r="C137" s="103" t="s">
        <v>423</v>
      </c>
      <c r="D137" s="100" t="s">
        <v>424</v>
      </c>
      <c r="E137" s="124">
        <v>0.12084592145015106</v>
      </c>
      <c r="F137" s="124">
        <v>0.14006514657980457</v>
      </c>
      <c r="G137" s="124">
        <v>0.14803625377643503</v>
      </c>
      <c r="H137" s="124">
        <v>0.1440677966101695</v>
      </c>
      <c r="I137" s="124">
        <v>0.19718309859154928</v>
      </c>
      <c r="J137" s="124">
        <v>0.20382165605095542</v>
      </c>
      <c r="K137" s="123">
        <v>0.18327974276527331</v>
      </c>
      <c r="L137" s="123">
        <v>0.17548746518105848</v>
      </c>
      <c r="M137" s="123">
        <v>0.23595505617977527</v>
      </c>
      <c r="N137" s="123">
        <v>0.38050314465408808</v>
      </c>
    </row>
    <row r="138" spans="1:14" ht="15" x14ac:dyDescent="0.25">
      <c r="A138" s="103" t="s">
        <v>111</v>
      </c>
      <c r="B138" s="100" t="s">
        <v>410</v>
      </c>
      <c r="C138" s="103" t="s">
        <v>425</v>
      </c>
      <c r="D138" s="100" t="s">
        <v>426</v>
      </c>
      <c r="E138" s="123">
        <v>0.17542213883677299</v>
      </c>
      <c r="F138" s="123">
        <v>0.25302325581395346</v>
      </c>
      <c r="G138" s="123">
        <v>0.28406055209260911</v>
      </c>
      <c r="H138" s="123">
        <v>0.23771224307417338</v>
      </c>
      <c r="I138" s="123">
        <v>0.2609442060085837</v>
      </c>
      <c r="J138" s="123">
        <v>0.32528041415012943</v>
      </c>
      <c r="K138" s="123">
        <v>0.31795302013422821</v>
      </c>
      <c r="L138" s="123">
        <v>0.33608815426997246</v>
      </c>
      <c r="M138" s="123">
        <v>0.35965541995692751</v>
      </c>
      <c r="N138" s="123">
        <v>0.37290322580645163</v>
      </c>
    </row>
    <row r="139" spans="1:14" ht="15" x14ac:dyDescent="0.25">
      <c r="A139" s="104" t="s">
        <v>111</v>
      </c>
      <c r="B139" s="105" t="s">
        <v>410</v>
      </c>
      <c r="C139" s="103" t="s">
        <v>427</v>
      </c>
      <c r="D139" s="100" t="s">
        <v>428</v>
      </c>
      <c r="E139" s="124">
        <v>9.8712446351931327E-2</v>
      </c>
      <c r="F139" s="124">
        <v>0.1417624521072797</v>
      </c>
      <c r="G139" s="124">
        <v>0.14937759336099585</v>
      </c>
      <c r="H139" s="124">
        <v>0.14937759336099585</v>
      </c>
      <c r="I139" s="124">
        <v>0.1391941391941392</v>
      </c>
      <c r="J139" s="124">
        <v>0.17351598173515981</v>
      </c>
      <c r="K139" s="123">
        <v>0.16929133858267717</v>
      </c>
      <c r="L139" s="123">
        <v>0.16803278688524589</v>
      </c>
      <c r="M139" s="123">
        <v>0.18067226890756302</v>
      </c>
      <c r="N139" s="123">
        <v>0.2783882783882784</v>
      </c>
    </row>
    <row r="140" spans="1:14" ht="15" x14ac:dyDescent="0.25">
      <c r="A140" s="103" t="s">
        <v>111</v>
      </c>
      <c r="B140" s="100" t="s">
        <v>410</v>
      </c>
      <c r="C140" s="103" t="s">
        <v>429</v>
      </c>
      <c r="D140" s="100" t="s">
        <v>430</v>
      </c>
      <c r="E140" s="123">
        <v>0.29909365558912387</v>
      </c>
      <c r="F140" s="123">
        <v>0.37597911227154046</v>
      </c>
      <c r="G140" s="123">
        <v>0.4941860465116279</v>
      </c>
      <c r="H140" s="123">
        <v>0.33595800524934383</v>
      </c>
      <c r="I140" s="123">
        <v>0.46483180428134557</v>
      </c>
      <c r="J140" s="123">
        <v>0.41597796143250687</v>
      </c>
      <c r="K140" s="123">
        <v>0.37037037037037035</v>
      </c>
      <c r="L140" s="123">
        <v>0.54335260115606931</v>
      </c>
      <c r="M140" s="123">
        <v>0.61788617886178865</v>
      </c>
      <c r="N140" s="123">
        <v>0.64643799472295516</v>
      </c>
    </row>
    <row r="141" spans="1:14" ht="15" x14ac:dyDescent="0.25">
      <c r="A141" s="104" t="s">
        <v>111</v>
      </c>
      <c r="B141" s="105" t="s">
        <v>410</v>
      </c>
      <c r="C141" s="103" t="s">
        <v>431</v>
      </c>
      <c r="D141" s="100" t="s">
        <v>432</v>
      </c>
      <c r="E141" s="124">
        <v>0.14705882352941177</v>
      </c>
      <c r="F141" s="124">
        <v>0.19354838709677419</v>
      </c>
      <c r="G141" s="124">
        <v>0.17543859649122806</v>
      </c>
      <c r="H141" s="124">
        <v>0.18367346938775511</v>
      </c>
      <c r="I141" s="124">
        <v>0.17777777777777778</v>
      </c>
      <c r="J141" s="124">
        <v>0.19672131147540983</v>
      </c>
      <c r="K141" s="123">
        <v>0.21818181818181817</v>
      </c>
      <c r="L141" s="123">
        <v>0.22857142857142856</v>
      </c>
      <c r="M141" s="123">
        <v>0.2289156626506024</v>
      </c>
      <c r="N141" s="123">
        <v>0.53703703703703709</v>
      </c>
    </row>
    <row r="142" spans="1:14" ht="15" x14ac:dyDescent="0.25">
      <c r="A142" s="103" t="s">
        <v>111</v>
      </c>
      <c r="B142" s="100" t="s">
        <v>410</v>
      </c>
      <c r="C142" s="103" t="s">
        <v>433</v>
      </c>
      <c r="D142" s="100" t="s">
        <v>434</v>
      </c>
      <c r="E142" s="123">
        <v>0.22900763358778625</v>
      </c>
      <c r="F142" s="123">
        <v>0.32283464566929132</v>
      </c>
      <c r="G142" s="123">
        <v>0.30386740331491713</v>
      </c>
      <c r="H142" s="123">
        <v>0.10256410256410256</v>
      </c>
      <c r="I142" s="123">
        <v>0.3716216216216216</v>
      </c>
      <c r="J142" s="123">
        <v>0.36065573770491804</v>
      </c>
      <c r="K142" s="123">
        <v>0.3235294117647059</v>
      </c>
      <c r="L142" s="123">
        <v>0.26540284360189575</v>
      </c>
      <c r="M142" s="123">
        <v>0.41624365482233505</v>
      </c>
      <c r="N142" s="123">
        <v>0.41836734693877553</v>
      </c>
    </row>
    <row r="143" spans="1:14" ht="15" x14ac:dyDescent="0.25">
      <c r="A143" s="104" t="s">
        <v>111</v>
      </c>
      <c r="B143" s="105" t="s">
        <v>410</v>
      </c>
      <c r="C143" s="103" t="s">
        <v>435</v>
      </c>
      <c r="D143" s="100" t="s">
        <v>436</v>
      </c>
      <c r="E143" s="124">
        <v>0.12631578947368421</v>
      </c>
      <c r="F143" s="124">
        <v>0.16753926701570682</v>
      </c>
      <c r="G143" s="124">
        <v>0.1652542372881356</v>
      </c>
      <c r="H143" s="124">
        <v>0.15948275862068967</v>
      </c>
      <c r="I143" s="124">
        <v>0.16740088105726872</v>
      </c>
      <c r="J143" s="124">
        <v>0.25974025974025972</v>
      </c>
      <c r="K143" s="123">
        <v>0.1388888888888889</v>
      </c>
      <c r="L143" s="123">
        <v>0.21673003802281368</v>
      </c>
      <c r="M143" s="123">
        <v>0.30962343096234307</v>
      </c>
      <c r="N143" s="123">
        <v>0.4838709677419355</v>
      </c>
    </row>
    <row r="144" spans="1:14" ht="15" x14ac:dyDescent="0.25">
      <c r="A144" s="103" t="s">
        <v>111</v>
      </c>
      <c r="B144" s="100" t="s">
        <v>410</v>
      </c>
      <c r="C144" s="103" t="s">
        <v>437</v>
      </c>
      <c r="D144" s="100" t="s">
        <v>438</v>
      </c>
      <c r="E144" s="123">
        <v>0.47862453531598514</v>
      </c>
      <c r="F144" s="123">
        <v>0.34757281553398056</v>
      </c>
      <c r="G144" s="123">
        <v>0.60217983651226159</v>
      </c>
      <c r="H144" s="123">
        <v>0.55258620689655169</v>
      </c>
      <c r="I144" s="123">
        <v>0.4863013698630137</v>
      </c>
      <c r="J144" s="123">
        <v>0.64362220058422592</v>
      </c>
      <c r="K144" s="123">
        <v>0.65514018691588782</v>
      </c>
      <c r="L144" s="123">
        <v>0.61679536679536684</v>
      </c>
      <c r="M144" s="123">
        <v>0.65748393021120299</v>
      </c>
      <c r="N144" s="123">
        <v>0.67984189723320154</v>
      </c>
    </row>
    <row r="145" spans="1:14" ht="15" x14ac:dyDescent="0.25">
      <c r="A145" s="104" t="s">
        <v>111</v>
      </c>
      <c r="B145" s="105" t="s">
        <v>410</v>
      </c>
      <c r="C145" s="103" t="s">
        <v>439</v>
      </c>
      <c r="D145" s="100" t="s">
        <v>440</v>
      </c>
      <c r="E145" s="124">
        <v>0.10144927536231885</v>
      </c>
      <c r="F145" s="124">
        <v>0.11742424242424243</v>
      </c>
      <c r="G145" s="124">
        <v>0.13461538461538461</v>
      </c>
      <c r="H145" s="124">
        <v>0.14730878186968838</v>
      </c>
      <c r="I145" s="124">
        <v>0.16554054054054054</v>
      </c>
      <c r="J145" s="124">
        <v>0.2342007434944238</v>
      </c>
      <c r="K145" s="123">
        <v>0.19117647058823528</v>
      </c>
      <c r="L145" s="123">
        <v>0.24172185430463577</v>
      </c>
      <c r="M145" s="123">
        <v>0.39179104477611942</v>
      </c>
      <c r="N145" s="123">
        <v>0.50877192982456143</v>
      </c>
    </row>
    <row r="146" spans="1:14" ht="15" x14ac:dyDescent="0.25">
      <c r="A146" s="103" t="s">
        <v>111</v>
      </c>
      <c r="B146" s="100" t="s">
        <v>410</v>
      </c>
      <c r="C146" s="103" t="s">
        <v>441</v>
      </c>
      <c r="D146" s="100" t="s">
        <v>442</v>
      </c>
      <c r="E146" s="123">
        <v>0.24107142857142858</v>
      </c>
      <c r="F146" s="123">
        <v>0.23902439024390243</v>
      </c>
      <c r="G146" s="123">
        <v>0.38227848101265821</v>
      </c>
      <c r="H146" s="123">
        <v>0.33776595744680848</v>
      </c>
      <c r="I146" s="123">
        <v>0.35221674876847292</v>
      </c>
      <c r="J146" s="123">
        <v>0.4148681055155875</v>
      </c>
      <c r="K146" s="123">
        <v>0.3073170731707317</v>
      </c>
      <c r="L146" s="123">
        <v>0.33256880733944955</v>
      </c>
      <c r="M146" s="123">
        <v>0.48284313725490197</v>
      </c>
      <c r="N146" s="123">
        <v>0.50572082379862704</v>
      </c>
    </row>
    <row r="147" spans="1:14" ht="15" x14ac:dyDescent="0.25">
      <c r="A147" s="104" t="s">
        <v>111</v>
      </c>
      <c r="B147" s="105" t="s">
        <v>410</v>
      </c>
      <c r="C147" s="103" t="s">
        <v>443</v>
      </c>
      <c r="D147" s="100" t="s">
        <v>331</v>
      </c>
      <c r="E147" s="124">
        <v>0.28268551236749118</v>
      </c>
      <c r="F147" s="124">
        <v>0.26231060606060608</v>
      </c>
      <c r="G147" s="124">
        <v>0.28740490278951819</v>
      </c>
      <c r="H147" s="124">
        <v>0.30501930501930502</v>
      </c>
      <c r="I147" s="124">
        <v>0.2549526270456503</v>
      </c>
      <c r="J147" s="124">
        <v>0.29876543209876544</v>
      </c>
      <c r="K147" s="123">
        <v>0.27970897332255457</v>
      </c>
      <c r="L147" s="123">
        <v>0.3683788121990369</v>
      </c>
      <c r="M147" s="123">
        <v>0.45578778135048231</v>
      </c>
      <c r="N147" s="123">
        <v>0.48475836431226765</v>
      </c>
    </row>
    <row r="148" spans="1:14" ht="15" x14ac:dyDescent="0.25">
      <c r="A148" s="103" t="s">
        <v>111</v>
      </c>
      <c r="B148" s="100" t="s">
        <v>410</v>
      </c>
      <c r="C148" s="103" t="s">
        <v>444</v>
      </c>
      <c r="D148" s="100" t="s">
        <v>445</v>
      </c>
      <c r="E148" s="123">
        <v>9.4736842105263161E-2</v>
      </c>
      <c r="F148" s="123">
        <v>0.13235294117647059</v>
      </c>
      <c r="G148" s="123">
        <v>0.13461538461538461</v>
      </c>
      <c r="H148" s="123">
        <v>0.11805555555555555</v>
      </c>
      <c r="I148" s="123">
        <v>0.11320754716981132</v>
      </c>
      <c r="J148" s="123">
        <v>0.12280701754385964</v>
      </c>
      <c r="K148" s="123">
        <v>0.21428571428571427</v>
      </c>
      <c r="L148" s="123">
        <v>0.19565217391304349</v>
      </c>
      <c r="M148" s="123">
        <v>0.33673469387755101</v>
      </c>
      <c r="N148" s="123">
        <v>0.43103448275862066</v>
      </c>
    </row>
    <row r="149" spans="1:14" ht="15" x14ac:dyDescent="0.25">
      <c r="A149" s="104" t="s">
        <v>111</v>
      </c>
      <c r="B149" s="105" t="s">
        <v>410</v>
      </c>
      <c r="C149" s="103" t="s">
        <v>446</v>
      </c>
      <c r="D149" s="100" t="s">
        <v>447</v>
      </c>
      <c r="E149" s="124">
        <v>0.22800000000000001</v>
      </c>
      <c r="F149" s="124">
        <v>0.38983050847457629</v>
      </c>
      <c r="G149" s="124">
        <v>0.31221719457013575</v>
      </c>
      <c r="H149" s="124">
        <v>0.20437956204379562</v>
      </c>
      <c r="I149" s="124">
        <v>0.27601809954751133</v>
      </c>
      <c r="J149" s="124">
        <v>0.3261802575107296</v>
      </c>
      <c r="K149" s="123">
        <v>0.34020618556701032</v>
      </c>
      <c r="L149" s="123">
        <v>0.37083333333333335</v>
      </c>
      <c r="M149" s="123">
        <v>0.36492890995260663</v>
      </c>
      <c r="N149" s="123">
        <v>0.61802575107296143</v>
      </c>
    </row>
    <row r="150" spans="1:14" ht="15" x14ac:dyDescent="0.25">
      <c r="A150" s="103" t="s">
        <v>111</v>
      </c>
      <c r="B150" s="100" t="s">
        <v>410</v>
      </c>
      <c r="C150" s="103" t="s">
        <v>448</v>
      </c>
      <c r="D150" s="100" t="s">
        <v>449</v>
      </c>
      <c r="E150" s="123">
        <v>0.37954211300147028</v>
      </c>
      <c r="F150" s="123">
        <v>0.43292682926829268</v>
      </c>
      <c r="G150" s="123">
        <v>0.44399382000772497</v>
      </c>
      <c r="H150" s="123">
        <v>0.3678243656649271</v>
      </c>
      <c r="I150" s="123">
        <v>0.37320408516531073</v>
      </c>
      <c r="J150" s="123">
        <v>0.38092809790922999</v>
      </c>
      <c r="K150" s="123">
        <v>0.32034845496383957</v>
      </c>
      <c r="L150" s="123">
        <v>0.39028400597907326</v>
      </c>
      <c r="M150" s="123">
        <v>0.40285204991087342</v>
      </c>
      <c r="N150" s="123">
        <v>0.3927371413802016</v>
      </c>
    </row>
    <row r="151" spans="1:14" ht="15" x14ac:dyDescent="0.25">
      <c r="A151" s="104" t="s">
        <v>111</v>
      </c>
      <c r="B151" s="105" t="s">
        <v>410</v>
      </c>
      <c r="C151" s="103" t="s">
        <v>450</v>
      </c>
      <c r="D151" s="100" t="s">
        <v>451</v>
      </c>
      <c r="E151" s="124">
        <v>0.22222222222222221</v>
      </c>
      <c r="F151" s="124">
        <v>0.16279069767441862</v>
      </c>
      <c r="G151" s="124">
        <v>0.39830508474576271</v>
      </c>
      <c r="H151" s="124">
        <v>0.32191780821917809</v>
      </c>
      <c r="I151" s="124">
        <v>0.4140625</v>
      </c>
      <c r="J151" s="124">
        <v>0.48760330578512395</v>
      </c>
      <c r="K151" s="123">
        <v>0.55172413793103448</v>
      </c>
      <c r="L151" s="123">
        <v>0.43262411347517732</v>
      </c>
      <c r="M151" s="123">
        <v>0.47663551401869159</v>
      </c>
      <c r="N151" s="123">
        <v>0.54128440366972475</v>
      </c>
    </row>
    <row r="152" spans="1:14" ht="15" x14ac:dyDescent="0.25">
      <c r="A152" s="103" t="s">
        <v>111</v>
      </c>
      <c r="B152" s="100" t="s">
        <v>410</v>
      </c>
      <c r="C152" s="103" t="s">
        <v>452</v>
      </c>
      <c r="D152" s="100" t="s">
        <v>453</v>
      </c>
      <c r="E152" s="123">
        <v>0.11926605504587157</v>
      </c>
      <c r="F152" s="123">
        <v>0.17391304347826086</v>
      </c>
      <c r="G152" s="123">
        <v>0.14285714285714285</v>
      </c>
      <c r="H152" s="123">
        <v>0.15873015873015872</v>
      </c>
      <c r="I152" s="123">
        <v>0.13286713286713286</v>
      </c>
      <c r="J152" s="123">
        <v>0.12949640287769784</v>
      </c>
      <c r="K152" s="123">
        <v>0.1111111111111111</v>
      </c>
      <c r="L152" s="123">
        <v>0.17708333333333334</v>
      </c>
      <c r="M152" s="123">
        <v>0.26168224299065418</v>
      </c>
      <c r="N152" s="123">
        <v>0.38461538461538464</v>
      </c>
    </row>
    <row r="153" spans="1:14" ht="15" x14ac:dyDescent="0.25">
      <c r="A153" s="104" t="s">
        <v>111</v>
      </c>
      <c r="B153" s="105" t="s">
        <v>410</v>
      </c>
      <c r="C153" s="103" t="s">
        <v>454</v>
      </c>
      <c r="D153" s="100" t="s">
        <v>455</v>
      </c>
      <c r="E153" s="124">
        <v>0.1111111111111111</v>
      </c>
      <c r="F153" s="124">
        <v>0.10526315789473684</v>
      </c>
      <c r="G153" s="124">
        <v>0.21296296296296297</v>
      </c>
      <c r="H153" s="124">
        <v>0.10569105691056911</v>
      </c>
      <c r="I153" s="124">
        <v>0.11904761904761904</v>
      </c>
      <c r="J153" s="124">
        <v>0.13333333333333333</v>
      </c>
      <c r="K153" s="123">
        <v>0.18110236220472442</v>
      </c>
      <c r="L153" s="123">
        <v>0.22222222222222221</v>
      </c>
      <c r="M153" s="123">
        <v>0.34883720930232559</v>
      </c>
      <c r="N153" s="123">
        <v>0.22330097087378642</v>
      </c>
    </row>
    <row r="154" spans="1:14" ht="15" x14ac:dyDescent="0.25">
      <c r="A154" s="100">
        <v>11</v>
      </c>
      <c r="B154" s="100" t="s">
        <v>1387</v>
      </c>
      <c r="C154" s="103">
        <v>11001</v>
      </c>
      <c r="D154" s="100" t="s">
        <v>1388</v>
      </c>
      <c r="E154" s="123">
        <v>0.50274117647058825</v>
      </c>
      <c r="F154" s="123">
        <v>0.483335525765059</v>
      </c>
      <c r="G154" s="123">
        <v>0.53815078644165038</v>
      </c>
      <c r="H154" s="123">
        <v>0.48227718749615256</v>
      </c>
      <c r="I154" s="123">
        <v>0.46598364338995235</v>
      </c>
      <c r="J154" s="123">
        <v>0.48215514565988854</v>
      </c>
      <c r="K154" s="123">
        <v>0.49288258674992091</v>
      </c>
      <c r="L154" s="123">
        <v>0.51545030846736173</v>
      </c>
      <c r="M154" s="123">
        <v>0.52221439133258707</v>
      </c>
      <c r="N154" s="123">
        <v>0.53908150644902619</v>
      </c>
    </row>
    <row r="155" spans="1:14" ht="15" x14ac:dyDescent="0.25">
      <c r="A155" s="105">
        <v>13</v>
      </c>
      <c r="B155" s="105" t="s">
        <v>458</v>
      </c>
      <c r="C155" s="103">
        <v>13001</v>
      </c>
      <c r="D155" s="100" t="s">
        <v>1389</v>
      </c>
      <c r="E155" s="124">
        <v>0.44435851164389445</v>
      </c>
      <c r="F155" s="124">
        <v>0.47595782977629209</v>
      </c>
      <c r="G155" s="124">
        <v>0.49485130570887226</v>
      </c>
      <c r="H155" s="124">
        <v>0.46219086873811033</v>
      </c>
      <c r="I155" s="124">
        <v>0.46493174061433445</v>
      </c>
      <c r="J155" s="124">
        <v>0.47651290732120188</v>
      </c>
      <c r="K155" s="123">
        <v>0.42326814716605898</v>
      </c>
      <c r="L155" s="123">
        <v>0.44671755725190837</v>
      </c>
      <c r="M155" s="123">
        <v>0.50594914067967955</v>
      </c>
      <c r="N155" s="123">
        <v>0.54559340155796543</v>
      </c>
    </row>
    <row r="156" spans="1:14" ht="15" x14ac:dyDescent="0.25">
      <c r="A156" s="100">
        <v>13</v>
      </c>
      <c r="B156" s="100" t="s">
        <v>458</v>
      </c>
      <c r="C156" s="103">
        <v>13006</v>
      </c>
      <c r="D156" s="100" t="s">
        <v>1390</v>
      </c>
      <c r="E156" s="123">
        <v>6.95970695970696E-2</v>
      </c>
      <c r="F156" s="123">
        <v>0.13043478260869565</v>
      </c>
      <c r="G156" s="123">
        <v>0.1328125</v>
      </c>
      <c r="H156" s="123">
        <v>0.16955017301038061</v>
      </c>
      <c r="I156" s="123">
        <v>0.18518518518518517</v>
      </c>
      <c r="J156" s="123">
        <v>0.18275862068965518</v>
      </c>
      <c r="K156" s="123">
        <v>0.17549668874172186</v>
      </c>
      <c r="L156" s="123">
        <v>0.17201166180758018</v>
      </c>
      <c r="M156" s="123">
        <v>0.14156626506024098</v>
      </c>
      <c r="N156" s="123">
        <v>0.18042813455657492</v>
      </c>
    </row>
    <row r="157" spans="1:14" ht="15" x14ac:dyDescent="0.25">
      <c r="A157" s="105">
        <v>13</v>
      </c>
      <c r="B157" s="105" t="s">
        <v>458</v>
      </c>
      <c r="C157" s="103">
        <v>13030</v>
      </c>
      <c r="D157" s="100" t="s">
        <v>461</v>
      </c>
      <c r="E157" s="124">
        <v>0.17777777777777778</v>
      </c>
      <c r="F157" s="124">
        <v>0.15</v>
      </c>
      <c r="G157" s="124">
        <v>0.10975609756097561</v>
      </c>
      <c r="H157" s="124">
        <v>0.2361111111111111</v>
      </c>
      <c r="I157" s="124">
        <v>0.2072072072072072</v>
      </c>
      <c r="J157" s="124">
        <v>0.18181818181818182</v>
      </c>
      <c r="K157" s="123">
        <v>0.16666666666666666</v>
      </c>
      <c r="L157" s="123">
        <v>0.10465116279069768</v>
      </c>
      <c r="M157" s="123">
        <v>0.32051282051282054</v>
      </c>
      <c r="N157" s="123">
        <v>0.17777777777777778</v>
      </c>
    </row>
    <row r="158" spans="1:14" ht="15" x14ac:dyDescent="0.25">
      <c r="A158" s="100">
        <v>13</v>
      </c>
      <c r="B158" s="100" t="s">
        <v>458</v>
      </c>
      <c r="C158" s="103">
        <v>13042</v>
      </c>
      <c r="D158" s="100" t="s">
        <v>462</v>
      </c>
      <c r="E158" s="123">
        <v>0.19480519480519481</v>
      </c>
      <c r="F158" s="123">
        <v>0.14084507042253522</v>
      </c>
      <c r="G158" s="123">
        <v>0.20779220779220781</v>
      </c>
      <c r="H158" s="123">
        <v>0.26027397260273971</v>
      </c>
      <c r="I158" s="123">
        <v>0.18333333333333332</v>
      </c>
      <c r="J158" s="123">
        <v>0.24528301886792453</v>
      </c>
      <c r="K158" s="123">
        <v>0.3125</v>
      </c>
      <c r="L158" s="123">
        <v>0.24390243902439024</v>
      </c>
      <c r="M158" s="123">
        <v>0.2413793103448276</v>
      </c>
      <c r="N158" s="123">
        <v>0.36708860759493672</v>
      </c>
    </row>
    <row r="159" spans="1:14" ht="15" x14ac:dyDescent="0.25">
      <c r="A159" s="105">
        <v>13</v>
      </c>
      <c r="B159" s="105" t="s">
        <v>458</v>
      </c>
      <c r="C159" s="103">
        <v>13052</v>
      </c>
      <c r="D159" s="100" t="s">
        <v>463</v>
      </c>
      <c r="E159" s="124">
        <v>0.35051546391752575</v>
      </c>
      <c r="F159" s="124">
        <v>0.28989361702127658</v>
      </c>
      <c r="G159" s="124">
        <v>0.37405541561712846</v>
      </c>
      <c r="H159" s="124">
        <v>0.34223918575063611</v>
      </c>
      <c r="I159" s="124">
        <v>0.33333333333333331</v>
      </c>
      <c r="J159" s="124">
        <v>0.38461538461538464</v>
      </c>
      <c r="K159" s="123">
        <v>0.26783754116355651</v>
      </c>
      <c r="L159" s="123">
        <v>0.27765486725663718</v>
      </c>
      <c r="M159" s="123">
        <v>0.35857461024498888</v>
      </c>
      <c r="N159" s="123">
        <v>0.41860465116279072</v>
      </c>
    </row>
    <row r="160" spans="1:14" ht="15" x14ac:dyDescent="0.25">
      <c r="A160" s="100">
        <v>13</v>
      </c>
      <c r="B160" s="100" t="s">
        <v>458</v>
      </c>
      <c r="C160" s="103">
        <v>13062</v>
      </c>
      <c r="D160" s="100" t="s">
        <v>464</v>
      </c>
      <c r="E160" s="123">
        <v>0.12658227848101267</v>
      </c>
      <c r="F160" s="123">
        <v>0.17391304347826086</v>
      </c>
      <c r="G160" s="123">
        <v>0.16049382716049382</v>
      </c>
      <c r="H160" s="123">
        <v>0.16901408450704225</v>
      </c>
      <c r="I160" s="123">
        <v>0.15463917525773196</v>
      </c>
      <c r="J160" s="123">
        <v>0.18965517241379309</v>
      </c>
      <c r="K160" s="123">
        <v>0.13186813186813187</v>
      </c>
      <c r="L160" s="123">
        <v>0.14772727272727273</v>
      </c>
      <c r="M160" s="123">
        <v>0.22680412371134021</v>
      </c>
      <c r="N160" s="123">
        <v>0.25287356321839083</v>
      </c>
    </row>
    <row r="161" spans="1:14" ht="15" x14ac:dyDescent="0.25">
      <c r="A161" s="105">
        <v>13</v>
      </c>
      <c r="B161" s="105" t="s">
        <v>458</v>
      </c>
      <c r="C161" s="103">
        <v>13074</v>
      </c>
      <c r="D161" s="100" t="s">
        <v>1391</v>
      </c>
      <c r="E161" s="124">
        <v>7.792207792207792E-2</v>
      </c>
      <c r="F161" s="124">
        <v>9.5505617977528087E-2</v>
      </c>
      <c r="G161" s="124">
        <v>0.10596026490066225</v>
      </c>
      <c r="H161" s="124">
        <v>0.1404494382022472</v>
      </c>
      <c r="I161" s="124">
        <v>0.1111111111111111</v>
      </c>
      <c r="J161" s="124">
        <v>0.125</v>
      </c>
      <c r="K161" s="123">
        <v>0.17647058823529413</v>
      </c>
      <c r="L161" s="123">
        <v>0.11961722488038277</v>
      </c>
      <c r="M161" s="123">
        <v>0.25757575757575757</v>
      </c>
      <c r="N161" s="123">
        <v>0.19444444444444445</v>
      </c>
    </row>
    <row r="162" spans="1:14" ht="15" x14ac:dyDescent="0.25">
      <c r="A162" s="100">
        <v>13</v>
      </c>
      <c r="B162" s="100" t="s">
        <v>458</v>
      </c>
      <c r="C162" s="103">
        <v>13140</v>
      </c>
      <c r="D162" s="100" t="s">
        <v>1392</v>
      </c>
      <c r="E162" s="123">
        <v>0.13278008298755187</v>
      </c>
      <c r="F162" s="123">
        <v>0.20229007633587787</v>
      </c>
      <c r="G162" s="123">
        <v>0.1991869918699187</v>
      </c>
      <c r="H162" s="123">
        <v>0.1799163179916318</v>
      </c>
      <c r="I162" s="123">
        <v>0.19591836734693877</v>
      </c>
      <c r="J162" s="123">
        <v>0.21757322175732219</v>
      </c>
      <c r="K162" s="123">
        <v>0.21575342465753425</v>
      </c>
      <c r="L162" s="123">
        <v>0.19202898550724637</v>
      </c>
      <c r="M162" s="123">
        <v>0.15878378378378377</v>
      </c>
      <c r="N162" s="123">
        <v>0.21126760563380281</v>
      </c>
    </row>
    <row r="163" spans="1:14" ht="15" x14ac:dyDescent="0.25">
      <c r="A163" s="105">
        <v>13</v>
      </c>
      <c r="B163" s="105" t="s">
        <v>458</v>
      </c>
      <c r="C163" s="103">
        <v>13160</v>
      </c>
      <c r="D163" s="100" t="s">
        <v>467</v>
      </c>
      <c r="E163" s="124">
        <v>0.32258064516129031</v>
      </c>
      <c r="F163" s="124">
        <v>0.30188679245283018</v>
      </c>
      <c r="G163" s="124">
        <v>0.34545454545454546</v>
      </c>
      <c r="H163" s="124">
        <v>0.20634920634920634</v>
      </c>
      <c r="I163" s="124">
        <v>0.27941176470588236</v>
      </c>
      <c r="J163" s="124">
        <v>0.47457627118644069</v>
      </c>
      <c r="K163" s="123">
        <v>0.36986301369863012</v>
      </c>
      <c r="L163" s="123">
        <v>0.42682926829268292</v>
      </c>
      <c r="M163" s="123">
        <v>0.39506172839506171</v>
      </c>
      <c r="N163" s="123">
        <v>0.5714285714285714</v>
      </c>
    </row>
    <row r="164" spans="1:14" ht="15" x14ac:dyDescent="0.25">
      <c r="A164" s="100">
        <v>13</v>
      </c>
      <c r="B164" s="100" t="s">
        <v>458</v>
      </c>
      <c r="C164" s="103">
        <v>13188</v>
      </c>
      <c r="D164" s="100" t="s">
        <v>468</v>
      </c>
      <c r="E164" s="123">
        <v>0.1388888888888889</v>
      </c>
      <c r="F164" s="123">
        <v>0.23478260869565218</v>
      </c>
      <c r="G164" s="123">
        <v>0.26495726495726496</v>
      </c>
      <c r="H164" s="123">
        <v>0.2032520325203252</v>
      </c>
      <c r="I164" s="123">
        <v>0.31404958677685951</v>
      </c>
      <c r="J164" s="123">
        <v>0.192</v>
      </c>
      <c r="K164" s="123">
        <v>0.2462686567164179</v>
      </c>
      <c r="L164" s="123">
        <v>0.23157894736842105</v>
      </c>
      <c r="M164" s="123">
        <v>0.25609756097560976</v>
      </c>
      <c r="N164" s="123">
        <v>0.31927710843373491</v>
      </c>
    </row>
    <row r="165" spans="1:14" ht="15" x14ac:dyDescent="0.25">
      <c r="A165" s="105">
        <v>13</v>
      </c>
      <c r="B165" s="105" t="s">
        <v>458</v>
      </c>
      <c r="C165" s="103">
        <v>13212</v>
      </c>
      <c r="D165" s="100" t="s">
        <v>469</v>
      </c>
      <c r="E165" s="124">
        <v>0.13989637305699482</v>
      </c>
      <c r="F165" s="124">
        <v>0.19875776397515527</v>
      </c>
      <c r="G165" s="124">
        <v>0.25609756097560976</v>
      </c>
      <c r="H165" s="124">
        <v>0.23618090452261306</v>
      </c>
      <c r="I165" s="124">
        <v>0.27777777777777779</v>
      </c>
      <c r="J165" s="124">
        <v>0.17567567567567569</v>
      </c>
      <c r="K165" s="123">
        <v>0.22222222222222221</v>
      </c>
      <c r="L165" s="123">
        <v>0.2560386473429952</v>
      </c>
      <c r="M165" s="123">
        <v>0.22926829268292684</v>
      </c>
      <c r="N165" s="123">
        <v>0.27363184079601988</v>
      </c>
    </row>
    <row r="166" spans="1:14" ht="15" x14ac:dyDescent="0.25">
      <c r="A166" s="100">
        <v>13</v>
      </c>
      <c r="B166" s="100" t="s">
        <v>458</v>
      </c>
      <c r="C166" s="103">
        <v>13222</v>
      </c>
      <c r="D166" s="100" t="s">
        <v>470</v>
      </c>
      <c r="E166" s="123">
        <v>0.18571428571428572</v>
      </c>
      <c r="F166" s="123">
        <v>0.27642276422764228</v>
      </c>
      <c r="G166" s="123">
        <v>0.2608695652173913</v>
      </c>
      <c r="H166" s="123">
        <v>0.12820512820512819</v>
      </c>
      <c r="I166" s="123">
        <v>0.24390243902439024</v>
      </c>
      <c r="J166" s="123">
        <v>0.2411764705882353</v>
      </c>
      <c r="K166" s="123">
        <v>8.8435374149659865E-2</v>
      </c>
      <c r="L166" s="123">
        <v>0.14102564102564102</v>
      </c>
      <c r="M166" s="123">
        <v>0.21301775147928995</v>
      </c>
      <c r="N166" s="123">
        <v>0.17241379310344829</v>
      </c>
    </row>
    <row r="167" spans="1:14" ht="15" x14ac:dyDescent="0.25">
      <c r="A167" s="105">
        <v>13</v>
      </c>
      <c r="B167" s="105" t="s">
        <v>458</v>
      </c>
      <c r="C167" s="103">
        <v>13244</v>
      </c>
      <c r="D167" s="100" t="s">
        <v>471</v>
      </c>
      <c r="E167" s="124">
        <v>0.20924261874197689</v>
      </c>
      <c r="F167" s="124">
        <v>0.20441176470588235</v>
      </c>
      <c r="G167" s="124">
        <v>0.20865139949109415</v>
      </c>
      <c r="H167" s="124">
        <v>0.24549549549549549</v>
      </c>
      <c r="I167" s="124">
        <v>0.30204081632653063</v>
      </c>
      <c r="J167" s="124">
        <v>0.23282442748091603</v>
      </c>
      <c r="K167" s="123">
        <v>0.25406758448060074</v>
      </c>
      <c r="L167" s="123">
        <v>0.30151338766006985</v>
      </c>
      <c r="M167" s="123">
        <v>0.28188638799571275</v>
      </c>
      <c r="N167" s="123">
        <v>0.31494252873563217</v>
      </c>
    </row>
    <row r="168" spans="1:14" ht="15" x14ac:dyDescent="0.25">
      <c r="A168" s="100">
        <v>13</v>
      </c>
      <c r="B168" s="100" t="s">
        <v>458</v>
      </c>
      <c r="C168" s="103">
        <v>13248</v>
      </c>
      <c r="D168" s="100" t="s">
        <v>472</v>
      </c>
      <c r="E168" s="123">
        <v>0.24691358024691357</v>
      </c>
      <c r="F168" s="123">
        <v>0.18421052631578946</v>
      </c>
      <c r="G168" s="123">
        <v>0.23943661971830985</v>
      </c>
      <c r="H168" s="123">
        <v>0.20212765957446807</v>
      </c>
      <c r="I168" s="123">
        <v>0.2696629213483146</v>
      </c>
      <c r="J168" s="123">
        <v>0.17105263157894737</v>
      </c>
      <c r="K168" s="123">
        <v>0.17582417582417584</v>
      </c>
      <c r="L168" s="123">
        <v>0.22988505747126436</v>
      </c>
      <c r="M168" s="123">
        <v>0.22641509433962265</v>
      </c>
      <c r="N168" s="123">
        <v>0.27083333333333331</v>
      </c>
    </row>
    <row r="169" spans="1:14" ht="15" x14ac:dyDescent="0.25">
      <c r="A169" s="105">
        <v>13</v>
      </c>
      <c r="B169" s="105" t="s">
        <v>458</v>
      </c>
      <c r="C169" s="103">
        <v>13268</v>
      </c>
      <c r="D169" s="100" t="s">
        <v>473</v>
      </c>
      <c r="E169" s="124">
        <v>9.45945945945946E-2</v>
      </c>
      <c r="F169" s="124">
        <v>0.1111111111111111</v>
      </c>
      <c r="G169" s="124">
        <v>0.22222222222222221</v>
      </c>
      <c r="H169" s="124">
        <v>7.407407407407407E-2</v>
      </c>
      <c r="I169" s="124">
        <v>0.14457831325301204</v>
      </c>
      <c r="J169" s="124">
        <v>7.2463768115942032E-2</v>
      </c>
      <c r="K169" s="123">
        <v>0.2558139534883721</v>
      </c>
      <c r="L169" s="123">
        <v>0.16883116883116883</v>
      </c>
      <c r="M169" s="123">
        <v>0.24358974358974358</v>
      </c>
      <c r="N169" s="123">
        <v>0.32432432432432434</v>
      </c>
    </row>
    <row r="170" spans="1:14" ht="15" x14ac:dyDescent="0.25">
      <c r="A170" s="100">
        <v>13</v>
      </c>
      <c r="B170" s="100" t="s">
        <v>458</v>
      </c>
      <c r="C170" s="103">
        <v>13300</v>
      </c>
      <c r="D170" s="100" t="s">
        <v>474</v>
      </c>
      <c r="E170" s="123">
        <v>0.13636363636363635</v>
      </c>
      <c r="F170" s="123">
        <v>0.189873417721519</v>
      </c>
      <c r="G170" s="123">
        <v>0.14864864864864866</v>
      </c>
      <c r="H170" s="123">
        <v>0.14093959731543623</v>
      </c>
      <c r="I170" s="123">
        <v>0.14189189189189189</v>
      </c>
      <c r="J170" s="123">
        <v>0.12698412698412698</v>
      </c>
      <c r="K170" s="123">
        <v>0.18543046357615894</v>
      </c>
      <c r="L170" s="123">
        <v>0.17687074829931973</v>
      </c>
      <c r="M170" s="123">
        <v>0.1377245508982036</v>
      </c>
      <c r="N170" s="123">
        <v>0.17948717948717949</v>
      </c>
    </row>
    <row r="171" spans="1:14" ht="15" x14ac:dyDescent="0.25">
      <c r="A171" s="105">
        <v>13</v>
      </c>
      <c r="B171" s="105" t="s">
        <v>458</v>
      </c>
      <c r="C171" s="103">
        <v>13430</v>
      </c>
      <c r="D171" s="100" t="s">
        <v>475</v>
      </c>
      <c r="E171" s="124">
        <v>0.28012048192771083</v>
      </c>
      <c r="F171" s="124">
        <v>0.2752</v>
      </c>
      <c r="G171" s="124">
        <v>0.36349924585218701</v>
      </c>
      <c r="H171" s="124">
        <v>0.35082458770614694</v>
      </c>
      <c r="I171" s="124">
        <v>0.32198371576609919</v>
      </c>
      <c r="J171" s="124">
        <v>0.3320839580209895</v>
      </c>
      <c r="K171" s="123">
        <v>0.301747311827957</v>
      </c>
      <c r="L171" s="123">
        <v>0.30740276035131742</v>
      </c>
      <c r="M171" s="123">
        <v>0.32706766917293234</v>
      </c>
      <c r="N171" s="123">
        <v>0.38489646772228991</v>
      </c>
    </row>
    <row r="172" spans="1:14" ht="15" x14ac:dyDescent="0.25">
      <c r="A172" s="100">
        <v>13</v>
      </c>
      <c r="B172" s="100" t="s">
        <v>458</v>
      </c>
      <c r="C172" s="103">
        <v>13433</v>
      </c>
      <c r="D172" s="100" t="s">
        <v>1393</v>
      </c>
      <c r="E172" s="123">
        <v>0.29411764705882354</v>
      </c>
      <c r="F172" s="123">
        <v>0.2138728323699422</v>
      </c>
      <c r="G172" s="123">
        <v>0.34304207119741098</v>
      </c>
      <c r="H172" s="123">
        <v>0.22149837133550487</v>
      </c>
      <c r="I172" s="123">
        <v>0.20588235294117646</v>
      </c>
      <c r="J172" s="123">
        <v>0.25</v>
      </c>
      <c r="K172" s="123">
        <v>0.20621468926553671</v>
      </c>
      <c r="L172" s="123">
        <v>0.18911917098445596</v>
      </c>
      <c r="M172" s="123">
        <v>0.23821989528795812</v>
      </c>
      <c r="N172" s="123">
        <v>0.30919220055710306</v>
      </c>
    </row>
    <row r="173" spans="1:14" ht="15" x14ac:dyDescent="0.25">
      <c r="A173" s="105">
        <v>13</v>
      </c>
      <c r="B173" s="105" t="s">
        <v>458</v>
      </c>
      <c r="C173" s="103">
        <v>13440</v>
      </c>
      <c r="D173" s="100" t="s">
        <v>477</v>
      </c>
      <c r="E173" s="124">
        <v>8.2802547770700632E-2</v>
      </c>
      <c r="F173" s="124">
        <v>0.12195121951219512</v>
      </c>
      <c r="G173" s="124">
        <v>0.22388059701492538</v>
      </c>
      <c r="H173" s="124">
        <v>0.13333333333333333</v>
      </c>
      <c r="I173" s="124">
        <v>0.14814814814814814</v>
      </c>
      <c r="J173" s="124">
        <v>0.13286713286713286</v>
      </c>
      <c r="K173" s="123">
        <v>0.19148936170212766</v>
      </c>
      <c r="L173" s="123">
        <v>0.19685039370078741</v>
      </c>
      <c r="M173" s="123">
        <v>0.24431818181818182</v>
      </c>
      <c r="N173" s="123">
        <v>0.21052631578947367</v>
      </c>
    </row>
    <row r="174" spans="1:14" ht="15" x14ac:dyDescent="0.25">
      <c r="A174" s="100">
        <v>13</v>
      </c>
      <c r="B174" s="100" t="s">
        <v>458</v>
      </c>
      <c r="C174" s="103">
        <v>13442</v>
      </c>
      <c r="D174" s="100" t="s">
        <v>478</v>
      </c>
      <c r="E174" s="123">
        <v>0.15254237288135594</v>
      </c>
      <c r="F174" s="123">
        <v>0.12810707456978968</v>
      </c>
      <c r="G174" s="123">
        <v>0.14527027027027026</v>
      </c>
      <c r="H174" s="123">
        <v>0.18072289156626506</v>
      </c>
      <c r="I174" s="123">
        <v>0.16366906474820145</v>
      </c>
      <c r="J174" s="123">
        <v>0.19583333333333333</v>
      </c>
      <c r="K174" s="123">
        <v>0.12336448598130841</v>
      </c>
      <c r="L174" s="123">
        <v>0.14834205933682373</v>
      </c>
      <c r="M174" s="123">
        <v>0.23408239700374531</v>
      </c>
      <c r="N174" s="123">
        <v>0.25946969696969696</v>
      </c>
    </row>
    <row r="175" spans="1:14" ht="15" x14ac:dyDescent="0.25">
      <c r="A175" s="105">
        <v>13</v>
      </c>
      <c r="B175" s="105" t="s">
        <v>458</v>
      </c>
      <c r="C175" s="103">
        <v>13458</v>
      </c>
      <c r="D175" s="100" t="s">
        <v>479</v>
      </c>
      <c r="E175" s="124">
        <v>0.22727272727272727</v>
      </c>
      <c r="F175" s="124">
        <v>0.15384615384615385</v>
      </c>
      <c r="G175" s="124">
        <v>5.128205128205128E-2</v>
      </c>
      <c r="H175" s="124">
        <v>0.40909090909090912</v>
      </c>
      <c r="I175" s="124">
        <v>0.27272727272727271</v>
      </c>
      <c r="J175" s="124">
        <v>0.24324324324324326</v>
      </c>
      <c r="K175" s="123">
        <v>0.31914893617021278</v>
      </c>
      <c r="L175" s="123">
        <v>0.20754716981132076</v>
      </c>
      <c r="M175" s="123">
        <v>0.24444444444444444</v>
      </c>
      <c r="N175" s="123">
        <v>0.37931034482758619</v>
      </c>
    </row>
    <row r="176" spans="1:14" ht="15" x14ac:dyDescent="0.25">
      <c r="A176" s="100">
        <v>13</v>
      </c>
      <c r="B176" s="100" t="s">
        <v>458</v>
      </c>
      <c r="C176" s="103">
        <v>13468</v>
      </c>
      <c r="D176" s="100" t="s">
        <v>480</v>
      </c>
      <c r="E176" s="123">
        <v>0.17805755395683454</v>
      </c>
      <c r="F176" s="123">
        <v>0.22090729783037474</v>
      </c>
      <c r="G176" s="123">
        <v>0.25800376647834272</v>
      </c>
      <c r="H176" s="123">
        <v>0.23770491803278687</v>
      </c>
      <c r="I176" s="123">
        <v>0.25697211155378485</v>
      </c>
      <c r="J176" s="123">
        <v>0.20710059171597633</v>
      </c>
      <c r="K176" s="123">
        <v>0.21453900709219859</v>
      </c>
      <c r="L176" s="123">
        <v>0.21540880503144655</v>
      </c>
      <c r="M176" s="123">
        <v>0.2463295269168026</v>
      </c>
      <c r="N176" s="123">
        <v>0.29982363315696647</v>
      </c>
    </row>
    <row r="177" spans="1:14" ht="15" x14ac:dyDescent="0.25">
      <c r="A177" s="105">
        <v>13</v>
      </c>
      <c r="B177" s="105" t="s">
        <v>458</v>
      </c>
      <c r="C177" s="103">
        <v>13473</v>
      </c>
      <c r="D177" s="100" t="s">
        <v>1394</v>
      </c>
      <c r="E177" s="124">
        <v>0.12244897959183673</v>
      </c>
      <c r="F177" s="124">
        <v>0.11016949152542373</v>
      </c>
      <c r="G177" s="124">
        <v>0.21212121212121213</v>
      </c>
      <c r="H177" s="124">
        <v>0.23664122137404581</v>
      </c>
      <c r="I177" s="124">
        <v>0.1951219512195122</v>
      </c>
      <c r="J177" s="124">
        <v>0.2</v>
      </c>
      <c r="K177" s="123">
        <v>0.20886075949367089</v>
      </c>
      <c r="L177" s="123">
        <v>0.2388888888888889</v>
      </c>
      <c r="M177" s="123">
        <v>0.27167630057803466</v>
      </c>
      <c r="N177" s="123">
        <v>0.33727810650887574</v>
      </c>
    </row>
    <row r="178" spans="1:14" ht="15" x14ac:dyDescent="0.25">
      <c r="A178" s="100">
        <v>13</v>
      </c>
      <c r="B178" s="100" t="s">
        <v>458</v>
      </c>
      <c r="C178" s="103">
        <v>13490</v>
      </c>
      <c r="D178" s="100" t="s">
        <v>1395</v>
      </c>
      <c r="E178" s="123">
        <v>2.3255813953488372E-2</v>
      </c>
      <c r="F178" s="123">
        <v>0.19047619047619047</v>
      </c>
      <c r="G178" s="123">
        <v>0.14814814814814814</v>
      </c>
      <c r="H178" s="123">
        <v>0.31818181818181818</v>
      </c>
      <c r="I178" s="123">
        <v>0.18518518518518517</v>
      </c>
      <c r="J178" s="123">
        <v>0.13793103448275862</v>
      </c>
      <c r="K178" s="123">
        <v>0.23529411764705882</v>
      </c>
      <c r="L178" s="123">
        <v>0.27027027027027029</v>
      </c>
      <c r="M178" s="123">
        <v>0.34883720930232559</v>
      </c>
      <c r="N178" s="123">
        <v>0.54761904761904767</v>
      </c>
    </row>
    <row r="179" spans="1:14" ht="15" x14ac:dyDescent="0.25">
      <c r="A179" s="105">
        <v>13</v>
      </c>
      <c r="B179" s="105" t="s">
        <v>458</v>
      </c>
      <c r="C179" s="103">
        <v>13549</v>
      </c>
      <c r="D179" s="100" t="s">
        <v>1396</v>
      </c>
      <c r="E179" s="124">
        <v>0.12955465587044535</v>
      </c>
      <c r="F179" s="124">
        <v>0.145985401459854</v>
      </c>
      <c r="G179" s="124">
        <v>0.14919354838709678</v>
      </c>
      <c r="H179" s="124">
        <v>0.12195121951219512</v>
      </c>
      <c r="I179" s="124">
        <v>0.13503649635036497</v>
      </c>
      <c r="J179" s="124">
        <v>0.14760147601476015</v>
      </c>
      <c r="K179" s="123">
        <v>9.2409240924092403E-2</v>
      </c>
      <c r="L179" s="123">
        <v>0.12130177514792899</v>
      </c>
      <c r="M179" s="123">
        <v>0.1076923076923077</v>
      </c>
      <c r="N179" s="123">
        <v>0.13196480938416422</v>
      </c>
    </row>
    <row r="180" spans="1:14" ht="15" x14ac:dyDescent="0.25">
      <c r="A180" s="100">
        <v>13</v>
      </c>
      <c r="B180" s="100" t="s">
        <v>458</v>
      </c>
      <c r="C180" s="103">
        <v>13580</v>
      </c>
      <c r="D180" s="100" t="s">
        <v>484</v>
      </c>
      <c r="E180" s="123">
        <v>0.14583333333333334</v>
      </c>
      <c r="F180" s="123">
        <v>0.15094339622641509</v>
      </c>
      <c r="G180" s="123">
        <v>0.20408163265306123</v>
      </c>
      <c r="H180" s="123">
        <v>0.1702127659574468</v>
      </c>
      <c r="I180" s="123">
        <v>8.1081081081081086E-2</v>
      </c>
      <c r="J180" s="123">
        <v>2.7027027027027029E-2</v>
      </c>
      <c r="K180" s="123">
        <v>0.18</v>
      </c>
      <c r="L180" s="123">
        <v>0.16666666666666666</v>
      </c>
      <c r="M180" s="123">
        <v>0.20689655172413793</v>
      </c>
      <c r="N180" s="123">
        <v>0.15625</v>
      </c>
    </row>
    <row r="181" spans="1:14" ht="15" x14ac:dyDescent="0.25">
      <c r="A181" s="105">
        <v>13</v>
      </c>
      <c r="B181" s="105" t="s">
        <v>458</v>
      </c>
      <c r="C181" s="103">
        <v>13600</v>
      </c>
      <c r="D181" s="100" t="s">
        <v>1397</v>
      </c>
      <c r="E181" s="124">
        <v>9.8360655737704916E-2</v>
      </c>
      <c r="F181" s="124">
        <v>0.16666666666666666</v>
      </c>
      <c r="G181" s="124">
        <v>9.8360655737704916E-2</v>
      </c>
      <c r="H181" s="124">
        <v>0.10909090909090909</v>
      </c>
      <c r="I181" s="124">
        <v>0.25925925925925924</v>
      </c>
      <c r="J181" s="124">
        <v>0.15384615384615385</v>
      </c>
      <c r="K181" s="123">
        <v>0.12658227848101267</v>
      </c>
      <c r="L181" s="123">
        <v>0.24358974358974358</v>
      </c>
      <c r="M181" s="123">
        <v>0.27173913043478259</v>
      </c>
      <c r="N181" s="123">
        <v>0.26865671641791045</v>
      </c>
    </row>
    <row r="182" spans="1:14" ht="15" x14ac:dyDescent="0.25">
      <c r="A182" s="100">
        <v>13</v>
      </c>
      <c r="B182" s="100" t="s">
        <v>458</v>
      </c>
      <c r="C182" s="103">
        <v>13620</v>
      </c>
      <c r="D182" s="100" t="s">
        <v>486</v>
      </c>
      <c r="E182" s="123">
        <v>0.21348314606741572</v>
      </c>
      <c r="F182" s="123">
        <v>0.30263157894736842</v>
      </c>
      <c r="G182" s="123">
        <v>0.26436781609195403</v>
      </c>
      <c r="H182" s="123">
        <v>0.28205128205128205</v>
      </c>
      <c r="I182" s="123">
        <v>0.32876712328767121</v>
      </c>
      <c r="J182" s="123">
        <v>0.27710843373493976</v>
      </c>
      <c r="K182" s="123">
        <v>0.20869565217391303</v>
      </c>
      <c r="L182" s="123">
        <v>0.20930232558139536</v>
      </c>
      <c r="M182" s="123">
        <v>0.19753086419753085</v>
      </c>
      <c r="N182" s="123">
        <v>0.28125</v>
      </c>
    </row>
    <row r="183" spans="1:14" ht="15" x14ac:dyDescent="0.25">
      <c r="A183" s="105">
        <v>13</v>
      </c>
      <c r="B183" s="105" t="s">
        <v>458</v>
      </c>
      <c r="C183" s="103">
        <v>13647</v>
      </c>
      <c r="D183" s="100" t="s">
        <v>487</v>
      </c>
      <c r="E183" s="124">
        <v>0.14457831325301204</v>
      </c>
      <c r="F183" s="124">
        <v>7.1428571428571425E-2</v>
      </c>
      <c r="G183" s="124">
        <v>0.15730337078651685</v>
      </c>
      <c r="H183" s="124">
        <v>0.20454545454545456</v>
      </c>
      <c r="I183" s="124">
        <v>0.16230366492146597</v>
      </c>
      <c r="J183" s="124">
        <v>0.13636363636363635</v>
      </c>
      <c r="K183" s="123">
        <v>0.16929133858267717</v>
      </c>
      <c r="L183" s="123">
        <v>0.15087719298245614</v>
      </c>
      <c r="M183" s="123">
        <v>0.18571428571428572</v>
      </c>
      <c r="N183" s="123">
        <v>0.18681318681318682</v>
      </c>
    </row>
    <row r="184" spans="1:14" ht="15" x14ac:dyDescent="0.25">
      <c r="A184" s="100">
        <v>13</v>
      </c>
      <c r="B184" s="100" t="s">
        <v>458</v>
      </c>
      <c r="C184" s="103">
        <v>13650</v>
      </c>
      <c r="D184" s="100" t="s">
        <v>1398</v>
      </c>
      <c r="E184" s="123">
        <v>9.7087378640776698E-2</v>
      </c>
      <c r="F184" s="123">
        <v>0.17117117117117117</v>
      </c>
      <c r="G184" s="123">
        <v>0.17525773195876287</v>
      </c>
      <c r="H184" s="123">
        <v>0.1111111111111111</v>
      </c>
      <c r="I184" s="123">
        <v>0.16494845360824742</v>
      </c>
      <c r="J184" s="123">
        <v>0.14473684210526316</v>
      </c>
      <c r="K184" s="123">
        <v>0.16666666666666666</v>
      </c>
      <c r="L184" s="123">
        <v>0.13414634146341464</v>
      </c>
      <c r="M184" s="123">
        <v>0.20634920634920634</v>
      </c>
      <c r="N184" s="123">
        <v>0.21153846153846154</v>
      </c>
    </row>
    <row r="185" spans="1:14" ht="15" x14ac:dyDescent="0.25">
      <c r="A185" s="105">
        <v>13</v>
      </c>
      <c r="B185" s="105" t="s">
        <v>458</v>
      </c>
      <c r="C185" s="103">
        <v>13654</v>
      </c>
      <c r="D185" s="100" t="s">
        <v>489</v>
      </c>
      <c r="E185" s="124">
        <v>0.30689655172413793</v>
      </c>
      <c r="F185" s="124">
        <v>0.33082706766917291</v>
      </c>
      <c r="G185" s="124">
        <v>0.30514705882352944</v>
      </c>
      <c r="H185" s="124">
        <v>0.35587188612099646</v>
      </c>
      <c r="I185" s="124">
        <v>0.36090225563909772</v>
      </c>
      <c r="J185" s="124">
        <v>0.30612244897959184</v>
      </c>
      <c r="K185" s="123">
        <v>0.31797235023041476</v>
      </c>
      <c r="L185" s="123">
        <v>0.38050314465408808</v>
      </c>
      <c r="M185" s="123">
        <v>0.52674897119341568</v>
      </c>
      <c r="N185" s="123">
        <v>0.47812500000000002</v>
      </c>
    </row>
    <row r="186" spans="1:14" ht="15" x14ac:dyDescent="0.25">
      <c r="A186" s="100">
        <v>13</v>
      </c>
      <c r="B186" s="100" t="s">
        <v>458</v>
      </c>
      <c r="C186" s="103">
        <v>13655</v>
      </c>
      <c r="D186" s="100" t="s">
        <v>490</v>
      </c>
      <c r="E186" s="123">
        <v>0.21276595744680851</v>
      </c>
      <c r="F186" s="123">
        <v>9.8360655737704916E-2</v>
      </c>
      <c r="G186" s="123">
        <v>0.25609756097560976</v>
      </c>
      <c r="H186" s="123">
        <v>0.18584070796460178</v>
      </c>
      <c r="I186" s="123">
        <v>0.17582417582417584</v>
      </c>
      <c r="J186" s="123">
        <v>8.4337349397590355E-2</v>
      </c>
      <c r="K186" s="123">
        <v>0.14583333333333334</v>
      </c>
      <c r="L186" s="123">
        <v>0.17475728155339806</v>
      </c>
      <c r="M186" s="123">
        <v>0.23008849557522124</v>
      </c>
      <c r="N186" s="123">
        <v>0.17757009345794392</v>
      </c>
    </row>
    <row r="187" spans="1:14" ht="15" x14ac:dyDescent="0.25">
      <c r="A187" s="105">
        <v>13</v>
      </c>
      <c r="B187" s="105" t="s">
        <v>458</v>
      </c>
      <c r="C187" s="103">
        <v>13657</v>
      </c>
      <c r="D187" s="100" t="s">
        <v>491</v>
      </c>
      <c r="E187" s="124">
        <v>0.37209302325581395</v>
      </c>
      <c r="F187" s="124">
        <v>0.40938166311300639</v>
      </c>
      <c r="G187" s="124">
        <v>0.34164588528678302</v>
      </c>
      <c r="H187" s="124">
        <v>0.33181818181818185</v>
      </c>
      <c r="I187" s="124">
        <v>0.31264367816091954</v>
      </c>
      <c r="J187" s="124">
        <v>0.30162412993039445</v>
      </c>
      <c r="K187" s="123">
        <v>0.34792626728110598</v>
      </c>
      <c r="L187" s="123">
        <v>0.3771186440677966</v>
      </c>
      <c r="M187" s="123">
        <v>0.3807531380753138</v>
      </c>
      <c r="N187" s="123">
        <v>0.43675417661097854</v>
      </c>
    </row>
    <row r="188" spans="1:14" ht="15" x14ac:dyDescent="0.25">
      <c r="A188" s="100">
        <v>13</v>
      </c>
      <c r="B188" s="100" t="s">
        <v>458</v>
      </c>
      <c r="C188" s="103">
        <v>13667</v>
      </c>
      <c r="D188" s="100" t="s">
        <v>1399</v>
      </c>
      <c r="E188" s="123">
        <v>0.11464968152866242</v>
      </c>
      <c r="F188" s="123">
        <v>0.17582417582417584</v>
      </c>
      <c r="G188" s="123">
        <v>0.18947368421052632</v>
      </c>
      <c r="H188" s="123">
        <v>0.14814814814814814</v>
      </c>
      <c r="I188" s="123">
        <v>0.15189873417721519</v>
      </c>
      <c r="J188" s="123">
        <v>0.1144578313253012</v>
      </c>
      <c r="K188" s="123">
        <v>0.14851485148514851</v>
      </c>
      <c r="L188" s="123">
        <v>0.15668202764976957</v>
      </c>
      <c r="M188" s="123">
        <v>0.21</v>
      </c>
      <c r="N188" s="123">
        <v>0.25423728813559321</v>
      </c>
    </row>
    <row r="189" spans="1:14" ht="15" x14ac:dyDescent="0.25">
      <c r="A189" s="105">
        <v>13</v>
      </c>
      <c r="B189" s="105" t="s">
        <v>458</v>
      </c>
      <c r="C189" s="103">
        <v>13670</v>
      </c>
      <c r="D189" s="100" t="s">
        <v>1400</v>
      </c>
      <c r="E189" s="124">
        <v>0.17964071856287425</v>
      </c>
      <c r="F189" s="124">
        <v>0.2388888888888889</v>
      </c>
      <c r="G189" s="124">
        <v>0.3288888888888889</v>
      </c>
      <c r="H189" s="124">
        <v>0.31914893617021278</v>
      </c>
      <c r="I189" s="124">
        <v>0.3788546255506608</v>
      </c>
      <c r="J189" s="124">
        <v>0.3383084577114428</v>
      </c>
      <c r="K189" s="123">
        <v>0.24598930481283424</v>
      </c>
      <c r="L189" s="123">
        <v>0.36704119850187267</v>
      </c>
      <c r="M189" s="123">
        <v>0.43396226415094341</v>
      </c>
      <c r="N189" s="123">
        <v>0.36178861788617889</v>
      </c>
    </row>
    <row r="190" spans="1:14" ht="15" x14ac:dyDescent="0.25">
      <c r="A190" s="100">
        <v>13</v>
      </c>
      <c r="B190" s="100" t="s">
        <v>458</v>
      </c>
      <c r="C190" s="103">
        <v>13673</v>
      </c>
      <c r="D190" s="100" t="s">
        <v>1401</v>
      </c>
      <c r="E190" s="123">
        <v>0.3048780487804878</v>
      </c>
      <c r="F190" s="123">
        <v>0.28187919463087246</v>
      </c>
      <c r="G190" s="123">
        <v>0.34126984126984128</v>
      </c>
      <c r="H190" s="123">
        <v>0.30285714285714288</v>
      </c>
      <c r="I190" s="123">
        <v>0.31927710843373491</v>
      </c>
      <c r="J190" s="123">
        <v>0.42957746478873238</v>
      </c>
      <c r="K190" s="123">
        <v>0.38461538461538464</v>
      </c>
      <c r="L190" s="123">
        <v>0.32474226804123713</v>
      </c>
      <c r="M190" s="123">
        <v>0.391812865497076</v>
      </c>
      <c r="N190" s="123">
        <v>0.39303482587064675</v>
      </c>
    </row>
    <row r="191" spans="1:14" ht="15" x14ac:dyDescent="0.25">
      <c r="A191" s="105">
        <v>13</v>
      </c>
      <c r="B191" s="105" t="s">
        <v>458</v>
      </c>
      <c r="C191" s="103">
        <v>13683</v>
      </c>
      <c r="D191" s="100" t="s">
        <v>495</v>
      </c>
      <c r="E191" s="124">
        <v>0.16580310880829016</v>
      </c>
      <c r="F191" s="124">
        <v>0.14213197969543148</v>
      </c>
      <c r="G191" s="124">
        <v>6.535947712418301E-2</v>
      </c>
      <c r="H191" s="124">
        <v>0.20903954802259886</v>
      </c>
      <c r="I191" s="124">
        <v>0.14009661835748793</v>
      </c>
      <c r="J191" s="124">
        <v>0.24083769633507854</v>
      </c>
      <c r="K191" s="123">
        <v>0.24571428571428572</v>
      </c>
      <c r="L191" s="123">
        <v>0.21719457013574661</v>
      </c>
      <c r="M191" s="123">
        <v>0.24431818181818182</v>
      </c>
      <c r="N191" s="123">
        <v>0.33031674208144796</v>
      </c>
    </row>
    <row r="192" spans="1:14" ht="15" x14ac:dyDescent="0.25">
      <c r="A192" s="100">
        <v>13</v>
      </c>
      <c r="B192" s="100" t="s">
        <v>458</v>
      </c>
      <c r="C192" s="103">
        <v>13688</v>
      </c>
      <c r="D192" s="100" t="s">
        <v>496</v>
      </c>
      <c r="E192" s="123">
        <v>0.37864077669902912</v>
      </c>
      <c r="F192" s="123">
        <v>0.36086956521739133</v>
      </c>
      <c r="G192" s="123">
        <v>0.28925619834710742</v>
      </c>
      <c r="H192" s="123">
        <v>0.2734375</v>
      </c>
      <c r="I192" s="123">
        <v>0.35426008968609868</v>
      </c>
      <c r="J192" s="123">
        <v>0.3963963963963964</v>
      </c>
      <c r="K192" s="123">
        <v>0.29602888086642598</v>
      </c>
      <c r="L192" s="123">
        <v>0.36594202898550726</v>
      </c>
      <c r="M192" s="123">
        <v>0.43243243243243246</v>
      </c>
      <c r="N192" s="123">
        <v>0.46534653465346537</v>
      </c>
    </row>
    <row r="193" spans="1:14" ht="15" x14ac:dyDescent="0.25">
      <c r="A193" s="105">
        <v>13</v>
      </c>
      <c r="B193" s="105" t="s">
        <v>458</v>
      </c>
      <c r="C193" s="103">
        <v>13744</v>
      </c>
      <c r="D193" s="100" t="s">
        <v>497</v>
      </c>
      <c r="E193" s="124">
        <v>0.25423728813559321</v>
      </c>
      <c r="F193" s="124">
        <v>0.29464285714285715</v>
      </c>
      <c r="G193" s="124">
        <v>0.25409836065573771</v>
      </c>
      <c r="H193" s="124">
        <v>0.2937062937062937</v>
      </c>
      <c r="I193" s="124">
        <v>0.2975206611570248</v>
      </c>
      <c r="J193" s="124">
        <v>0.31111111111111112</v>
      </c>
      <c r="K193" s="123">
        <v>0.27374301675977653</v>
      </c>
      <c r="L193" s="123">
        <v>0.30232558139534882</v>
      </c>
      <c r="M193" s="123">
        <v>0.5</v>
      </c>
      <c r="N193" s="123">
        <v>0.34615384615384615</v>
      </c>
    </row>
    <row r="194" spans="1:14" ht="15" x14ac:dyDescent="0.25">
      <c r="A194" s="100">
        <v>13</v>
      </c>
      <c r="B194" s="100" t="s">
        <v>458</v>
      </c>
      <c r="C194" s="103">
        <v>13760</v>
      </c>
      <c r="D194" s="100" t="s">
        <v>1402</v>
      </c>
      <c r="E194" s="123">
        <v>0.17647058823529413</v>
      </c>
      <c r="F194" s="123">
        <v>0.19266055045871561</v>
      </c>
      <c r="G194" s="123">
        <v>0.19402985074626866</v>
      </c>
      <c r="H194" s="123">
        <v>0.29032258064516131</v>
      </c>
      <c r="I194" s="123">
        <v>0.15909090909090909</v>
      </c>
      <c r="J194" s="123">
        <v>0.14655172413793102</v>
      </c>
      <c r="K194" s="123">
        <v>0.14049586776859505</v>
      </c>
      <c r="L194" s="123">
        <v>0.15833333333333333</v>
      </c>
      <c r="M194" s="123">
        <v>0.25862068965517243</v>
      </c>
      <c r="N194" s="123">
        <v>0.32203389830508472</v>
      </c>
    </row>
    <row r="195" spans="1:14" ht="15" x14ac:dyDescent="0.25">
      <c r="A195" s="105">
        <v>13</v>
      </c>
      <c r="B195" s="105" t="s">
        <v>458</v>
      </c>
      <c r="C195" s="103">
        <v>13780</v>
      </c>
      <c r="D195" s="100" t="s">
        <v>1403</v>
      </c>
      <c r="E195" s="124">
        <v>0.23076923076923078</v>
      </c>
      <c r="F195" s="124">
        <v>0.2013888888888889</v>
      </c>
      <c r="G195" s="124">
        <v>0.22580645161290322</v>
      </c>
      <c r="H195" s="124">
        <v>0.20114942528735633</v>
      </c>
      <c r="I195" s="124">
        <v>0.2608695652173913</v>
      </c>
      <c r="J195" s="124">
        <v>0.18791946308724833</v>
      </c>
      <c r="K195" s="123">
        <v>0.23163841807909605</v>
      </c>
      <c r="L195" s="123">
        <v>0.18562874251497005</v>
      </c>
      <c r="M195" s="123">
        <v>0.22222222222222221</v>
      </c>
      <c r="N195" s="123">
        <v>0.22543352601156069</v>
      </c>
    </row>
    <row r="196" spans="1:14" ht="15" x14ac:dyDescent="0.25">
      <c r="A196" s="100">
        <v>13</v>
      </c>
      <c r="B196" s="100" t="s">
        <v>458</v>
      </c>
      <c r="C196" s="103">
        <v>13810</v>
      </c>
      <c r="D196" s="100" t="s">
        <v>500</v>
      </c>
      <c r="E196" s="123">
        <v>0.13043478260869565</v>
      </c>
      <c r="F196" s="123">
        <v>0.14743589743589744</v>
      </c>
      <c r="G196" s="123">
        <v>0.14374999999999999</v>
      </c>
      <c r="H196" s="123">
        <v>0.14705882352941177</v>
      </c>
      <c r="I196" s="123">
        <v>0.13548387096774195</v>
      </c>
      <c r="J196" s="123">
        <v>0.15384615384615385</v>
      </c>
      <c r="K196" s="123">
        <v>7.1428571428571425E-2</v>
      </c>
      <c r="L196" s="123">
        <v>0.17751479289940827</v>
      </c>
      <c r="M196" s="123">
        <v>0.23741007194244604</v>
      </c>
      <c r="N196" s="123">
        <v>0.24581005586592178</v>
      </c>
    </row>
    <row r="197" spans="1:14" ht="15" x14ac:dyDescent="0.25">
      <c r="A197" s="105">
        <v>13</v>
      </c>
      <c r="B197" s="105" t="s">
        <v>458</v>
      </c>
      <c r="C197" s="103">
        <v>13836</v>
      </c>
      <c r="D197" s="100" t="s">
        <v>501</v>
      </c>
      <c r="E197" s="124">
        <v>0.31641086186540734</v>
      </c>
      <c r="F197" s="124">
        <v>0.43249427917620137</v>
      </c>
      <c r="G197" s="124">
        <v>0.48128342245989303</v>
      </c>
      <c r="H197" s="124">
        <v>0.5137895812053116</v>
      </c>
      <c r="I197" s="124">
        <v>0.46333687566418702</v>
      </c>
      <c r="J197" s="124">
        <v>0.44431418522860494</v>
      </c>
      <c r="K197" s="123">
        <v>0.43206256109481916</v>
      </c>
      <c r="L197" s="123">
        <v>0.48698884758364314</v>
      </c>
      <c r="M197" s="123">
        <v>0.48820179007323028</v>
      </c>
      <c r="N197" s="123">
        <v>0.51695616211745243</v>
      </c>
    </row>
    <row r="198" spans="1:14" ht="15" x14ac:dyDescent="0.25">
      <c r="A198" s="100">
        <v>13</v>
      </c>
      <c r="B198" s="100" t="s">
        <v>458</v>
      </c>
      <c r="C198" s="103">
        <v>13838</v>
      </c>
      <c r="D198" s="100" t="s">
        <v>502</v>
      </c>
      <c r="E198" s="123">
        <v>0.24390243902439024</v>
      </c>
      <c r="F198" s="123">
        <v>0.23026315789473684</v>
      </c>
      <c r="G198" s="123">
        <v>0.3105590062111801</v>
      </c>
      <c r="H198" s="123">
        <v>0.33532934131736525</v>
      </c>
      <c r="I198" s="123">
        <v>0.24175824175824176</v>
      </c>
      <c r="J198" s="123">
        <v>0.40703517587939697</v>
      </c>
      <c r="K198" s="123">
        <v>0.41379310344827586</v>
      </c>
      <c r="L198" s="123">
        <v>0.29310344827586204</v>
      </c>
      <c r="M198" s="123">
        <v>0.37931034482758619</v>
      </c>
      <c r="N198" s="123">
        <v>0.40196078431372551</v>
      </c>
    </row>
    <row r="199" spans="1:14" ht="15" x14ac:dyDescent="0.25">
      <c r="A199" s="105">
        <v>13</v>
      </c>
      <c r="B199" s="105" t="s">
        <v>458</v>
      </c>
      <c r="C199" s="103">
        <v>13873</v>
      </c>
      <c r="D199" s="100" t="s">
        <v>503</v>
      </c>
      <c r="E199" s="124">
        <v>0.24064171122994651</v>
      </c>
      <c r="F199" s="124">
        <v>0.29050279329608941</v>
      </c>
      <c r="G199" s="124">
        <v>0.30837004405286345</v>
      </c>
      <c r="H199" s="124">
        <v>0.23636363636363636</v>
      </c>
      <c r="I199" s="124">
        <v>0.29591836734693877</v>
      </c>
      <c r="J199" s="124">
        <v>0.22966507177033493</v>
      </c>
      <c r="K199" s="123">
        <v>0.18779342723004694</v>
      </c>
      <c r="L199" s="123">
        <v>0.30973451327433627</v>
      </c>
      <c r="M199" s="123">
        <v>0.33079847908745247</v>
      </c>
      <c r="N199" s="123">
        <v>0.33716475095785442</v>
      </c>
    </row>
    <row r="200" spans="1:14" ht="15" x14ac:dyDescent="0.25">
      <c r="A200" s="100">
        <v>13</v>
      </c>
      <c r="B200" s="100" t="s">
        <v>458</v>
      </c>
      <c r="C200" s="103">
        <v>13894</v>
      </c>
      <c r="D200" s="100" t="s">
        <v>504</v>
      </c>
      <c r="E200" s="123">
        <v>0.19379844961240311</v>
      </c>
      <c r="F200" s="123">
        <v>0.11724137931034483</v>
      </c>
      <c r="G200" s="123">
        <v>0.12949640287769784</v>
      </c>
      <c r="H200" s="123">
        <v>9.9290780141843976E-2</v>
      </c>
      <c r="I200" s="123">
        <v>0.17910447761194029</v>
      </c>
      <c r="J200" s="123">
        <v>0.22950819672131148</v>
      </c>
      <c r="K200" s="123">
        <v>0.36690647482014388</v>
      </c>
      <c r="L200" s="123">
        <v>0.37179487179487181</v>
      </c>
      <c r="M200" s="123">
        <v>0.37572254335260113</v>
      </c>
      <c r="N200" s="123">
        <v>0.41830065359477125</v>
      </c>
    </row>
    <row r="201" spans="1:14" ht="15" x14ac:dyDescent="0.25">
      <c r="A201" s="105">
        <v>15</v>
      </c>
      <c r="B201" s="105" t="s">
        <v>505</v>
      </c>
      <c r="C201" s="103">
        <v>15001</v>
      </c>
      <c r="D201" s="100" t="s">
        <v>506</v>
      </c>
      <c r="E201" s="124">
        <v>0.57653061224489799</v>
      </c>
      <c r="F201" s="124">
        <v>0.6167441860465116</v>
      </c>
      <c r="G201" s="124">
        <v>0.61452263558942177</v>
      </c>
      <c r="H201" s="124">
        <v>0.61481822365393468</v>
      </c>
      <c r="I201" s="124">
        <v>0.62186115214180204</v>
      </c>
      <c r="J201" s="124">
        <v>0.56597067969791204</v>
      </c>
      <c r="K201" s="123">
        <v>0.52680652680652684</v>
      </c>
      <c r="L201" s="123">
        <v>0.62792922046867528</v>
      </c>
      <c r="M201" s="123">
        <v>0.62915936952714535</v>
      </c>
      <c r="N201" s="123">
        <v>0.63305084745762707</v>
      </c>
    </row>
    <row r="202" spans="1:14" ht="15" x14ac:dyDescent="0.25">
      <c r="A202" s="100">
        <v>15</v>
      </c>
      <c r="B202" s="105" t="s">
        <v>505</v>
      </c>
      <c r="C202" s="103">
        <v>15022</v>
      </c>
      <c r="D202" s="100" t="s">
        <v>1404</v>
      </c>
      <c r="E202" s="123">
        <v>0.2608695652173913</v>
      </c>
      <c r="F202" s="123">
        <v>0.26923076923076922</v>
      </c>
      <c r="G202" s="123">
        <v>0.22222222222222221</v>
      </c>
      <c r="H202" s="123">
        <v>0</v>
      </c>
      <c r="I202" s="123">
        <v>0.47368421052631576</v>
      </c>
      <c r="J202" s="123">
        <v>0.36842105263157893</v>
      </c>
      <c r="K202" s="123">
        <v>0.42857142857142855</v>
      </c>
      <c r="L202" s="123">
        <v>9.0909090909090912E-2</v>
      </c>
      <c r="M202" s="123">
        <v>0.41666666666666669</v>
      </c>
      <c r="N202" s="123">
        <v>0.33333333333333331</v>
      </c>
    </row>
    <row r="203" spans="1:14" ht="15" x14ac:dyDescent="0.25">
      <c r="A203" s="105">
        <v>15</v>
      </c>
      <c r="B203" s="105" t="s">
        <v>505</v>
      </c>
      <c r="C203" s="103">
        <v>15047</v>
      </c>
      <c r="D203" s="100" t="s">
        <v>508</v>
      </c>
      <c r="E203" s="124">
        <v>0.30373831775700932</v>
      </c>
      <c r="F203" s="124">
        <v>0.35714285714285715</v>
      </c>
      <c r="G203" s="124">
        <v>0.34911242603550297</v>
      </c>
      <c r="H203" s="124">
        <v>0.30857142857142855</v>
      </c>
      <c r="I203" s="124">
        <v>0.40853658536585363</v>
      </c>
      <c r="J203" s="124">
        <v>0.2513089005235602</v>
      </c>
      <c r="K203" s="123">
        <v>0.24761904761904763</v>
      </c>
      <c r="L203" s="123">
        <v>0.32867132867132864</v>
      </c>
      <c r="M203" s="123">
        <v>0.38059701492537312</v>
      </c>
      <c r="N203" s="123">
        <v>0.36571428571428571</v>
      </c>
    </row>
    <row r="204" spans="1:14" ht="15" x14ac:dyDescent="0.25">
      <c r="A204" s="100">
        <v>15</v>
      </c>
      <c r="B204" s="105" t="s">
        <v>505</v>
      </c>
      <c r="C204" s="103">
        <v>15051</v>
      </c>
      <c r="D204" s="100" t="s">
        <v>509</v>
      </c>
      <c r="E204" s="123">
        <v>0.37735849056603776</v>
      </c>
      <c r="F204" s="123">
        <v>0.29230769230769232</v>
      </c>
      <c r="G204" s="123">
        <v>0.42857142857142855</v>
      </c>
      <c r="H204" s="123">
        <v>0.31632653061224492</v>
      </c>
      <c r="I204" s="123">
        <v>0.42307692307692307</v>
      </c>
      <c r="J204" s="123">
        <v>0.26732673267326734</v>
      </c>
      <c r="K204" s="123">
        <v>0.31034482758620691</v>
      </c>
      <c r="L204" s="123">
        <v>0.38461538461538464</v>
      </c>
      <c r="M204" s="123">
        <v>0.45161290322580644</v>
      </c>
      <c r="N204" s="123">
        <v>0.44615384615384618</v>
      </c>
    </row>
    <row r="205" spans="1:14" ht="15" x14ac:dyDescent="0.25">
      <c r="A205" s="105">
        <v>15</v>
      </c>
      <c r="B205" s="105" t="s">
        <v>505</v>
      </c>
      <c r="C205" s="103">
        <v>15087</v>
      </c>
      <c r="D205" s="100" t="s">
        <v>510</v>
      </c>
      <c r="E205" s="124">
        <v>0.44444444444444442</v>
      </c>
      <c r="F205" s="124">
        <v>0.40517241379310343</v>
      </c>
      <c r="G205" s="124">
        <v>0.30708661417322836</v>
      </c>
      <c r="H205" s="124">
        <v>0.37878787878787878</v>
      </c>
      <c r="I205" s="124">
        <v>0.40601503759398494</v>
      </c>
      <c r="J205" s="124">
        <v>0.34920634920634919</v>
      </c>
      <c r="K205" s="123">
        <v>0.29807692307692307</v>
      </c>
      <c r="L205" s="123">
        <v>0.38383838383838381</v>
      </c>
      <c r="M205" s="123">
        <v>0.43181818181818182</v>
      </c>
      <c r="N205" s="123">
        <v>0.44166666666666665</v>
      </c>
    </row>
    <row r="206" spans="1:14" ht="15" x14ac:dyDescent="0.25">
      <c r="A206" s="100">
        <v>15</v>
      </c>
      <c r="B206" s="105" t="s">
        <v>505</v>
      </c>
      <c r="C206" s="103">
        <v>15090</v>
      </c>
      <c r="D206" s="100" t="s">
        <v>511</v>
      </c>
      <c r="E206" s="123">
        <v>0.36842105263157893</v>
      </c>
      <c r="F206" s="123">
        <v>0.5</v>
      </c>
      <c r="G206" s="123">
        <v>0.5</v>
      </c>
      <c r="H206" s="123">
        <v>0.35</v>
      </c>
      <c r="I206" s="123">
        <v>0.44444444444444442</v>
      </c>
      <c r="J206" s="123">
        <v>0.30434782608695654</v>
      </c>
      <c r="K206" s="123">
        <v>0.31818181818181818</v>
      </c>
      <c r="L206" s="123">
        <v>7.6923076923076927E-2</v>
      </c>
      <c r="M206" s="123">
        <v>0.41666666666666669</v>
      </c>
      <c r="N206" s="123">
        <v>0.47058823529411764</v>
      </c>
    </row>
    <row r="207" spans="1:14" ht="15" x14ac:dyDescent="0.25">
      <c r="A207" s="105">
        <v>15</v>
      </c>
      <c r="B207" s="105" t="s">
        <v>505</v>
      </c>
      <c r="C207" s="103">
        <v>15092</v>
      </c>
      <c r="D207" s="100" t="s">
        <v>512</v>
      </c>
      <c r="E207" s="124">
        <v>0.3611111111111111</v>
      </c>
      <c r="F207" s="124">
        <v>0.33333333333333331</v>
      </c>
      <c r="G207" s="124">
        <v>0.3125</v>
      </c>
      <c r="H207" s="124">
        <v>0.33333333333333331</v>
      </c>
      <c r="I207" s="124">
        <v>0.36842105263157893</v>
      </c>
      <c r="J207" s="124">
        <v>0.46153846153846156</v>
      </c>
      <c r="K207" s="123">
        <v>0.25</v>
      </c>
      <c r="L207" s="123">
        <v>0.84615384615384615</v>
      </c>
      <c r="M207" s="123">
        <v>0.3125</v>
      </c>
      <c r="N207" s="123">
        <v>0.7</v>
      </c>
    </row>
    <row r="208" spans="1:14" ht="15" x14ac:dyDescent="0.25">
      <c r="A208" s="100">
        <v>15</v>
      </c>
      <c r="B208" s="105" t="s">
        <v>505</v>
      </c>
      <c r="C208" s="103">
        <v>15097</v>
      </c>
      <c r="D208" s="100" t="s">
        <v>513</v>
      </c>
      <c r="E208" s="123">
        <v>0.27500000000000002</v>
      </c>
      <c r="F208" s="123">
        <v>0.31395348837209303</v>
      </c>
      <c r="G208" s="123">
        <v>0.30882352941176472</v>
      </c>
      <c r="H208" s="123">
        <v>0.37209302325581395</v>
      </c>
      <c r="I208" s="123">
        <v>0.41538461538461541</v>
      </c>
      <c r="J208" s="123">
        <v>0.41428571428571431</v>
      </c>
      <c r="K208" s="123">
        <v>0.4</v>
      </c>
      <c r="L208" s="123">
        <v>0.43076923076923079</v>
      </c>
      <c r="M208" s="123">
        <v>0.29090909090909089</v>
      </c>
      <c r="N208" s="123">
        <v>0.48275862068965519</v>
      </c>
    </row>
    <row r="209" spans="1:14" ht="15" x14ac:dyDescent="0.25">
      <c r="A209" s="105">
        <v>15</v>
      </c>
      <c r="B209" s="105" t="s">
        <v>505</v>
      </c>
      <c r="C209" s="103">
        <v>15104</v>
      </c>
      <c r="D209" s="100" t="s">
        <v>505</v>
      </c>
      <c r="E209" s="124">
        <v>0.29545454545454547</v>
      </c>
      <c r="F209" s="124">
        <v>5.8823529411764705E-2</v>
      </c>
      <c r="G209" s="124">
        <v>0.42857142857142855</v>
      </c>
      <c r="H209" s="124">
        <v>0.26315789473684209</v>
      </c>
      <c r="I209" s="124">
        <v>0.2978723404255319</v>
      </c>
      <c r="J209" s="124">
        <v>0.30158730158730157</v>
      </c>
      <c r="K209" s="123">
        <v>0.28000000000000003</v>
      </c>
      <c r="L209" s="123">
        <v>0.31914893617021278</v>
      </c>
      <c r="M209" s="123">
        <v>0.35294117647058826</v>
      </c>
      <c r="N209" s="123">
        <v>0.37735849056603776</v>
      </c>
    </row>
    <row r="210" spans="1:14" ht="15" x14ac:dyDescent="0.25">
      <c r="A210" s="100">
        <v>15</v>
      </c>
      <c r="B210" s="105" t="s">
        <v>505</v>
      </c>
      <c r="C210" s="103">
        <v>15106</v>
      </c>
      <c r="D210" s="100" t="s">
        <v>205</v>
      </c>
      <c r="E210" s="123">
        <v>0.21875</v>
      </c>
      <c r="F210" s="123">
        <v>0.25714285714285712</v>
      </c>
      <c r="G210" s="123">
        <v>0.2413793103448276</v>
      </c>
      <c r="H210" s="123">
        <v>0.38095238095238093</v>
      </c>
      <c r="I210" s="123">
        <v>0.29032258064516131</v>
      </c>
      <c r="J210" s="123">
        <v>5.5555555555555552E-2</v>
      </c>
      <c r="K210" s="123">
        <v>0.29411764705882354</v>
      </c>
      <c r="L210" s="123">
        <v>0.47368421052631576</v>
      </c>
      <c r="M210" s="123">
        <v>0.46666666666666667</v>
      </c>
      <c r="N210" s="123">
        <v>0.2608695652173913</v>
      </c>
    </row>
    <row r="211" spans="1:14" ht="15" x14ac:dyDescent="0.25">
      <c r="A211" s="105">
        <v>15</v>
      </c>
      <c r="B211" s="105" t="s">
        <v>505</v>
      </c>
      <c r="C211" s="103">
        <v>15109</v>
      </c>
      <c r="D211" s="100" t="s">
        <v>514</v>
      </c>
      <c r="E211" s="124">
        <v>0.22077922077922077</v>
      </c>
      <c r="F211" s="124">
        <v>0.26153846153846155</v>
      </c>
      <c r="G211" s="124">
        <v>0.18333333333333332</v>
      </c>
      <c r="H211" s="124">
        <v>0.23728813559322035</v>
      </c>
      <c r="I211" s="124">
        <v>0.39473684210526316</v>
      </c>
      <c r="J211" s="124">
        <v>0.22784810126582278</v>
      </c>
      <c r="K211" s="123">
        <v>0.35185185185185186</v>
      </c>
      <c r="L211" s="123">
        <v>0.35849056603773582</v>
      </c>
      <c r="M211" s="123">
        <v>0.50724637681159424</v>
      </c>
      <c r="N211" s="123">
        <v>0.29230769230769232</v>
      </c>
    </row>
    <row r="212" spans="1:14" ht="15" x14ac:dyDescent="0.25">
      <c r="A212" s="100">
        <v>15</v>
      </c>
      <c r="B212" s="105" t="s">
        <v>505</v>
      </c>
      <c r="C212" s="103">
        <v>15114</v>
      </c>
      <c r="D212" s="100" t="s">
        <v>515</v>
      </c>
      <c r="E212" s="123" t="s">
        <v>1405</v>
      </c>
      <c r="F212" s="123" t="s">
        <v>1405</v>
      </c>
      <c r="G212" s="123">
        <v>0.6</v>
      </c>
      <c r="H212" s="123">
        <v>0.42857142857142855</v>
      </c>
      <c r="I212" s="123">
        <v>0.66666666666666663</v>
      </c>
      <c r="J212" s="123">
        <v>0.66666666666666663</v>
      </c>
      <c r="K212" s="123">
        <v>0.25</v>
      </c>
      <c r="L212" s="123">
        <v>0.5714285714285714</v>
      </c>
      <c r="M212" s="123">
        <v>0.42857142857142855</v>
      </c>
      <c r="N212" s="123">
        <v>0.2</v>
      </c>
    </row>
    <row r="213" spans="1:14" ht="15" x14ac:dyDescent="0.25">
      <c r="A213" s="105">
        <v>15</v>
      </c>
      <c r="B213" s="105" t="s">
        <v>505</v>
      </c>
      <c r="C213" s="103">
        <v>15131</v>
      </c>
      <c r="D213" s="100" t="s">
        <v>213</v>
      </c>
      <c r="E213" s="124">
        <v>0.17391304347826086</v>
      </c>
      <c r="F213" s="124">
        <v>0.27906976744186046</v>
      </c>
      <c r="G213" s="124">
        <v>0.24074074074074073</v>
      </c>
      <c r="H213" s="124">
        <v>0.32</v>
      </c>
      <c r="I213" s="124">
        <v>0.25</v>
      </c>
      <c r="J213" s="124">
        <v>0.21621621621621623</v>
      </c>
      <c r="K213" s="123">
        <v>0.18181818181818182</v>
      </c>
      <c r="L213" s="123">
        <v>0.31707317073170732</v>
      </c>
      <c r="M213" s="123">
        <v>0.41463414634146339</v>
      </c>
      <c r="N213" s="123">
        <v>0.34782608695652173</v>
      </c>
    </row>
    <row r="214" spans="1:14" ht="15" x14ac:dyDescent="0.25">
      <c r="A214" s="100">
        <v>15</v>
      </c>
      <c r="B214" s="105" t="s">
        <v>505</v>
      </c>
      <c r="C214" s="103">
        <v>15135</v>
      </c>
      <c r="D214" s="100" t="s">
        <v>516</v>
      </c>
      <c r="E214" s="123">
        <v>0.40909090909090912</v>
      </c>
      <c r="F214" s="123">
        <v>0.34782608695652173</v>
      </c>
      <c r="G214" s="123">
        <v>0.35</v>
      </c>
      <c r="H214" s="123">
        <v>0.12903225806451613</v>
      </c>
      <c r="I214" s="123">
        <v>0.30555555555555558</v>
      </c>
      <c r="J214" s="123">
        <v>0.25806451612903225</v>
      </c>
      <c r="K214" s="123">
        <v>0.32</v>
      </c>
      <c r="L214" s="123">
        <v>0.33333333333333331</v>
      </c>
      <c r="M214" s="123">
        <v>0.32142857142857145</v>
      </c>
      <c r="N214" s="123">
        <v>0.375</v>
      </c>
    </row>
    <row r="215" spans="1:14" ht="15" x14ac:dyDescent="0.25">
      <c r="A215" s="105">
        <v>15</v>
      </c>
      <c r="B215" s="105" t="s">
        <v>505</v>
      </c>
      <c r="C215" s="103">
        <v>15162</v>
      </c>
      <c r="D215" s="100" t="s">
        <v>517</v>
      </c>
      <c r="E215" s="124">
        <v>0.44067796610169491</v>
      </c>
      <c r="F215" s="124">
        <v>0.38775510204081631</v>
      </c>
      <c r="G215" s="124">
        <v>0.5957446808510638</v>
      </c>
      <c r="H215" s="124">
        <v>0.5</v>
      </c>
      <c r="I215" s="124">
        <v>0.43181818181818182</v>
      </c>
      <c r="J215" s="124">
        <v>0.55813953488372092</v>
      </c>
      <c r="K215" s="123">
        <v>0.43902439024390244</v>
      </c>
      <c r="L215" s="123">
        <v>0.58139534883720934</v>
      </c>
      <c r="M215" s="123">
        <v>0.64102564102564108</v>
      </c>
      <c r="N215" s="123">
        <v>0.60344827586206895</v>
      </c>
    </row>
    <row r="216" spans="1:14" ht="15" x14ac:dyDescent="0.25">
      <c r="A216" s="100">
        <v>15</v>
      </c>
      <c r="B216" s="105" t="s">
        <v>505</v>
      </c>
      <c r="C216" s="103">
        <v>15172</v>
      </c>
      <c r="D216" s="100" t="s">
        <v>518</v>
      </c>
      <c r="E216" s="123">
        <v>0.33333333333333331</v>
      </c>
      <c r="F216" s="123">
        <v>0.29411764705882354</v>
      </c>
      <c r="G216" s="123">
        <v>0.18604651162790697</v>
      </c>
      <c r="H216" s="123">
        <v>0.26315789473684209</v>
      </c>
      <c r="I216" s="123">
        <v>0.2</v>
      </c>
      <c r="J216" s="123">
        <v>0.2</v>
      </c>
      <c r="K216" s="123">
        <v>0.30769230769230771</v>
      </c>
      <c r="L216" s="123">
        <v>0.29268292682926828</v>
      </c>
      <c r="M216" s="123">
        <v>0.52941176470588236</v>
      </c>
      <c r="N216" s="123">
        <v>0.2608695652173913</v>
      </c>
    </row>
    <row r="217" spans="1:14" ht="15" x14ac:dyDescent="0.25">
      <c r="A217" s="105">
        <v>15</v>
      </c>
      <c r="B217" s="105" t="s">
        <v>505</v>
      </c>
      <c r="C217" s="103">
        <v>15176</v>
      </c>
      <c r="D217" s="100" t="s">
        <v>519</v>
      </c>
      <c r="E217" s="124">
        <v>0.375</v>
      </c>
      <c r="F217" s="124">
        <v>0.4008762322015334</v>
      </c>
      <c r="G217" s="124">
        <v>0.37189189189189187</v>
      </c>
      <c r="H217" s="124">
        <v>0.3577319587628866</v>
      </c>
      <c r="I217" s="124">
        <v>0.38066825775656327</v>
      </c>
      <c r="J217" s="124">
        <v>0.37529691211401423</v>
      </c>
      <c r="K217" s="123">
        <v>0.38709677419354838</v>
      </c>
      <c r="L217" s="123">
        <v>0.49171974522292994</v>
      </c>
      <c r="M217" s="123">
        <v>0.46746347941567062</v>
      </c>
      <c r="N217" s="123">
        <v>0.48004836759371222</v>
      </c>
    </row>
    <row r="218" spans="1:14" ht="15" x14ac:dyDescent="0.25">
      <c r="A218" s="100">
        <v>15</v>
      </c>
      <c r="B218" s="105" t="s">
        <v>505</v>
      </c>
      <c r="C218" s="103">
        <v>15180</v>
      </c>
      <c r="D218" s="100" t="s">
        <v>520</v>
      </c>
      <c r="E218" s="123">
        <v>0.19642857142857142</v>
      </c>
      <c r="F218" s="123">
        <v>0.28125</v>
      </c>
      <c r="G218" s="123">
        <v>0.21739130434782608</v>
      </c>
      <c r="H218" s="123">
        <v>0.1702127659574468</v>
      </c>
      <c r="I218" s="123">
        <v>0.34782608695652173</v>
      </c>
      <c r="J218" s="123">
        <v>0.23333333333333334</v>
      </c>
      <c r="K218" s="123">
        <v>0.28000000000000003</v>
      </c>
      <c r="L218" s="123">
        <v>0.27272727272727271</v>
      </c>
      <c r="M218" s="123">
        <v>0.38775510204081631</v>
      </c>
      <c r="N218" s="123">
        <v>0.31111111111111112</v>
      </c>
    </row>
    <row r="219" spans="1:14" ht="15" x14ac:dyDescent="0.25">
      <c r="A219" s="105">
        <v>15</v>
      </c>
      <c r="B219" s="105" t="s">
        <v>505</v>
      </c>
      <c r="C219" s="103">
        <v>15183</v>
      </c>
      <c r="D219" s="100" t="s">
        <v>521</v>
      </c>
      <c r="E219" s="124">
        <v>0.21705426356589147</v>
      </c>
      <c r="F219" s="124">
        <v>0.13821138211382114</v>
      </c>
      <c r="G219" s="124">
        <v>0.20799999999999999</v>
      </c>
      <c r="H219" s="124">
        <v>0.2</v>
      </c>
      <c r="I219" s="124">
        <v>0.2013888888888889</v>
      </c>
      <c r="J219" s="124">
        <v>0.16666666666666666</v>
      </c>
      <c r="K219" s="123">
        <v>0.21621621621621623</v>
      </c>
      <c r="L219" s="123">
        <v>0.30275229357798167</v>
      </c>
      <c r="M219" s="123">
        <v>0.24390243902439024</v>
      </c>
      <c r="N219" s="123">
        <v>0.26315789473684209</v>
      </c>
    </row>
    <row r="220" spans="1:14" ht="15" x14ac:dyDescent="0.25">
      <c r="A220" s="100">
        <v>15</v>
      </c>
      <c r="B220" s="105" t="s">
        <v>505</v>
      </c>
      <c r="C220" s="103">
        <v>15185</v>
      </c>
      <c r="D220" s="100" t="s">
        <v>522</v>
      </c>
      <c r="E220" s="123">
        <v>0.13953488372093023</v>
      </c>
      <c r="F220" s="123">
        <v>0.23255813953488372</v>
      </c>
      <c r="G220" s="123">
        <v>0.28846153846153844</v>
      </c>
      <c r="H220" s="123">
        <v>0.24489795918367346</v>
      </c>
      <c r="I220" s="123">
        <v>8.6956521739130432E-2</v>
      </c>
      <c r="J220" s="123">
        <v>0.18965517241379309</v>
      </c>
      <c r="K220" s="123">
        <v>0.17777777777777778</v>
      </c>
      <c r="L220" s="123">
        <v>0.23404255319148937</v>
      </c>
      <c r="M220" s="123">
        <v>9.8360655737704916E-2</v>
      </c>
      <c r="N220" s="123">
        <v>0.23333333333333334</v>
      </c>
    </row>
    <row r="221" spans="1:14" ht="15" x14ac:dyDescent="0.25">
      <c r="A221" s="105">
        <v>15</v>
      </c>
      <c r="B221" s="105" t="s">
        <v>505</v>
      </c>
      <c r="C221" s="103">
        <v>15187</v>
      </c>
      <c r="D221" s="100" t="s">
        <v>523</v>
      </c>
      <c r="E221" s="124">
        <v>0.1875</v>
      </c>
      <c r="F221" s="124">
        <v>0.19047619047619047</v>
      </c>
      <c r="G221" s="124">
        <v>9.5238095238095233E-2</v>
      </c>
      <c r="H221" s="124">
        <v>0.2857142857142857</v>
      </c>
      <c r="I221" s="124">
        <v>0.14634146341463414</v>
      </c>
      <c r="J221" s="124">
        <v>0.15</v>
      </c>
      <c r="K221" s="123">
        <v>0.2857142857142857</v>
      </c>
      <c r="L221" s="123">
        <v>0.26666666666666666</v>
      </c>
      <c r="M221" s="123">
        <v>9.5238095238095233E-2</v>
      </c>
      <c r="N221" s="123">
        <v>0.39130434782608697</v>
      </c>
    </row>
    <row r="222" spans="1:14" ht="15" x14ac:dyDescent="0.25">
      <c r="A222" s="100">
        <v>15</v>
      </c>
      <c r="B222" s="105" t="s">
        <v>505</v>
      </c>
      <c r="C222" s="103">
        <v>15189</v>
      </c>
      <c r="D222" s="100" t="s">
        <v>524</v>
      </c>
      <c r="E222" s="123">
        <v>0.31506849315068491</v>
      </c>
      <c r="F222" s="123">
        <v>0.2982456140350877</v>
      </c>
      <c r="G222" s="123">
        <v>0.41538461538461541</v>
      </c>
      <c r="H222" s="123">
        <v>0.35294117647058826</v>
      </c>
      <c r="I222" s="123">
        <v>0.28947368421052633</v>
      </c>
      <c r="J222" s="123">
        <v>0.19354838709677419</v>
      </c>
      <c r="K222" s="123">
        <v>0.15384615384615385</v>
      </c>
      <c r="L222" s="123">
        <v>0.25423728813559321</v>
      </c>
      <c r="M222" s="123">
        <v>0.22916666666666666</v>
      </c>
      <c r="N222" s="123">
        <v>0.34482758620689657</v>
      </c>
    </row>
    <row r="223" spans="1:14" ht="15" x14ac:dyDescent="0.25">
      <c r="A223" s="105">
        <v>15</v>
      </c>
      <c r="B223" s="105" t="s">
        <v>505</v>
      </c>
      <c r="C223" s="103">
        <v>15204</v>
      </c>
      <c r="D223" s="100" t="s">
        <v>525</v>
      </c>
      <c r="E223" s="124">
        <v>0.42307692307692307</v>
      </c>
      <c r="F223" s="124">
        <v>0.5078125</v>
      </c>
      <c r="G223" s="124">
        <v>0.46153846153846156</v>
      </c>
      <c r="H223" s="124">
        <v>0.52671755725190839</v>
      </c>
      <c r="I223" s="124">
        <v>0.56310679611650483</v>
      </c>
      <c r="J223" s="124">
        <v>0.41592920353982299</v>
      </c>
      <c r="K223" s="123">
        <v>0.40425531914893614</v>
      </c>
      <c r="L223" s="123">
        <v>0.5</v>
      </c>
      <c r="M223" s="123">
        <v>0.44</v>
      </c>
      <c r="N223" s="123">
        <v>0.61068702290076338</v>
      </c>
    </row>
    <row r="224" spans="1:14" ht="15" x14ac:dyDescent="0.25">
      <c r="A224" s="100">
        <v>15</v>
      </c>
      <c r="B224" s="105" t="s">
        <v>505</v>
      </c>
      <c r="C224" s="103">
        <v>15212</v>
      </c>
      <c r="D224" s="100" t="s">
        <v>526</v>
      </c>
      <c r="E224" s="123">
        <v>0.17647058823529413</v>
      </c>
      <c r="F224" s="123">
        <v>0.2</v>
      </c>
      <c r="G224" s="123">
        <v>0.42857142857142855</v>
      </c>
      <c r="H224" s="123">
        <v>0.22727272727272727</v>
      </c>
      <c r="I224" s="123">
        <v>0.3</v>
      </c>
      <c r="J224" s="123">
        <v>0.27272727272727271</v>
      </c>
      <c r="K224" s="123">
        <v>0.28125</v>
      </c>
      <c r="L224" s="123">
        <v>0.31707317073170732</v>
      </c>
      <c r="M224" s="123">
        <v>0.44</v>
      </c>
      <c r="N224" s="123">
        <v>0.36</v>
      </c>
    </row>
    <row r="225" spans="1:14" ht="15" x14ac:dyDescent="0.25">
      <c r="A225" s="105">
        <v>15</v>
      </c>
      <c r="B225" s="105" t="s">
        <v>505</v>
      </c>
      <c r="C225" s="103">
        <v>15215</v>
      </c>
      <c r="D225" s="100" t="s">
        <v>527</v>
      </c>
      <c r="E225" s="124">
        <v>0.41304347826086957</v>
      </c>
      <c r="F225" s="124">
        <v>0.55555555555555558</v>
      </c>
      <c r="G225" s="124">
        <v>0.38636363636363635</v>
      </c>
      <c r="H225" s="124">
        <v>0.53333333333333333</v>
      </c>
      <c r="I225" s="124">
        <v>0.58620689655172409</v>
      </c>
      <c r="J225" s="124">
        <v>0.34615384615384615</v>
      </c>
      <c r="K225" s="123">
        <v>0.3888888888888889</v>
      </c>
      <c r="L225" s="123">
        <v>0.6</v>
      </c>
      <c r="M225" s="123">
        <v>0.69565217391304346</v>
      </c>
      <c r="N225" s="123">
        <v>0.79166666666666663</v>
      </c>
    </row>
    <row r="226" spans="1:14" ht="15" x14ac:dyDescent="0.25">
      <c r="A226" s="100">
        <v>15</v>
      </c>
      <c r="B226" s="105" t="s">
        <v>505</v>
      </c>
      <c r="C226" s="103">
        <v>15218</v>
      </c>
      <c r="D226" s="100" t="s">
        <v>528</v>
      </c>
      <c r="E226" s="123">
        <v>0.22857142857142856</v>
      </c>
      <c r="F226" s="123">
        <v>0.23529411764705882</v>
      </c>
      <c r="G226" s="123">
        <v>8.6956521739130432E-2</v>
      </c>
      <c r="H226" s="123">
        <v>0.24</v>
      </c>
      <c r="I226" s="123">
        <v>0.45714285714285713</v>
      </c>
      <c r="J226" s="123">
        <v>0.36363636363636365</v>
      </c>
      <c r="K226" s="123">
        <v>0.3</v>
      </c>
      <c r="L226" s="123">
        <v>0.34146341463414637</v>
      </c>
      <c r="M226" s="123">
        <v>0.5357142857142857</v>
      </c>
      <c r="N226" s="123">
        <v>0.36</v>
      </c>
    </row>
    <row r="227" spans="1:14" ht="15" x14ac:dyDescent="0.25">
      <c r="A227" s="105">
        <v>15</v>
      </c>
      <c r="B227" s="105" t="s">
        <v>505</v>
      </c>
      <c r="C227" s="103">
        <v>15223</v>
      </c>
      <c r="D227" s="100" t="s">
        <v>529</v>
      </c>
      <c r="E227" s="124">
        <v>0.37777777777777777</v>
      </c>
      <c r="F227" s="124">
        <v>0.30188679245283018</v>
      </c>
      <c r="G227" s="124">
        <v>0.28301886792452829</v>
      </c>
      <c r="H227" s="124">
        <v>0.2978723404255319</v>
      </c>
      <c r="I227" s="124">
        <v>0.29268292682926828</v>
      </c>
      <c r="J227" s="124">
        <v>0.39534883720930231</v>
      </c>
      <c r="K227" s="123">
        <v>0.2608695652173913</v>
      </c>
      <c r="L227" s="123">
        <v>0.44067796610169491</v>
      </c>
      <c r="M227" s="123">
        <v>0.5625</v>
      </c>
      <c r="N227" s="123">
        <v>0.58181818181818179</v>
      </c>
    </row>
    <row r="228" spans="1:14" ht="15" x14ac:dyDescent="0.25">
      <c r="A228" s="100">
        <v>15</v>
      </c>
      <c r="B228" s="105" t="s">
        <v>505</v>
      </c>
      <c r="C228" s="103">
        <v>15224</v>
      </c>
      <c r="D228" s="100" t="s">
        <v>530</v>
      </c>
      <c r="E228" s="123">
        <v>0.32911392405063289</v>
      </c>
      <c r="F228" s="123">
        <v>0.42857142857142855</v>
      </c>
      <c r="G228" s="123">
        <v>0.36206896551724138</v>
      </c>
      <c r="H228" s="123">
        <v>0.30985915492957744</v>
      </c>
      <c r="I228" s="123">
        <v>0.53703703703703709</v>
      </c>
      <c r="J228" s="123">
        <v>0.34848484848484851</v>
      </c>
      <c r="K228" s="123">
        <v>0.32142857142857145</v>
      </c>
      <c r="L228" s="123">
        <v>0.41935483870967744</v>
      </c>
      <c r="M228" s="123">
        <v>0.34848484848484851</v>
      </c>
      <c r="N228" s="123">
        <v>0.31147540983606559</v>
      </c>
    </row>
    <row r="229" spans="1:14" ht="15" x14ac:dyDescent="0.25">
      <c r="A229" s="105">
        <v>15</v>
      </c>
      <c r="B229" s="105" t="s">
        <v>505</v>
      </c>
      <c r="C229" s="103">
        <v>15226</v>
      </c>
      <c r="D229" s="100" t="s">
        <v>531</v>
      </c>
      <c r="E229" s="124">
        <v>0.27272727272727271</v>
      </c>
      <c r="F229" s="124">
        <v>0.45161290322580644</v>
      </c>
      <c r="G229" s="124">
        <v>0.63157894736842102</v>
      </c>
      <c r="H229" s="124">
        <v>0.4</v>
      </c>
      <c r="I229" s="124">
        <v>0.35</v>
      </c>
      <c r="J229" s="124">
        <v>0.60869565217391308</v>
      </c>
      <c r="K229" s="123">
        <v>0.39130434782608697</v>
      </c>
      <c r="L229" s="123">
        <v>0.5</v>
      </c>
      <c r="M229" s="123">
        <v>0.42105263157894735</v>
      </c>
      <c r="N229" s="123">
        <v>0.75</v>
      </c>
    </row>
    <row r="230" spans="1:14" ht="15" x14ac:dyDescent="0.25">
      <c r="A230" s="100">
        <v>15</v>
      </c>
      <c r="B230" s="105" t="s">
        <v>505</v>
      </c>
      <c r="C230" s="103">
        <v>15232</v>
      </c>
      <c r="D230" s="100" t="s">
        <v>532</v>
      </c>
      <c r="E230" s="123">
        <v>0.27631578947368424</v>
      </c>
      <c r="F230" s="123">
        <v>0.21666666666666667</v>
      </c>
      <c r="G230" s="123">
        <v>0.42592592592592593</v>
      </c>
      <c r="H230" s="123">
        <v>0.47727272727272729</v>
      </c>
      <c r="I230" s="123">
        <v>0.37735849056603776</v>
      </c>
      <c r="J230" s="123">
        <v>0.32203389830508472</v>
      </c>
      <c r="K230" s="123">
        <v>0.30769230769230771</v>
      </c>
      <c r="L230" s="123">
        <v>0.35294117647058826</v>
      </c>
      <c r="M230" s="123">
        <v>0.20512820512820512</v>
      </c>
      <c r="N230" s="123">
        <v>0.52500000000000002</v>
      </c>
    </row>
    <row r="231" spans="1:14" ht="15" x14ac:dyDescent="0.25">
      <c r="A231" s="105">
        <v>15</v>
      </c>
      <c r="B231" s="105" t="s">
        <v>505</v>
      </c>
      <c r="C231" s="103">
        <v>15236</v>
      </c>
      <c r="D231" s="100" t="s">
        <v>533</v>
      </c>
      <c r="E231" s="124">
        <v>0.15384615384615385</v>
      </c>
      <c r="F231" s="124">
        <v>0.20408163265306123</v>
      </c>
      <c r="G231" s="124">
        <v>0.23076923076923078</v>
      </c>
      <c r="H231" s="124">
        <v>0.32258064516129031</v>
      </c>
      <c r="I231" s="124">
        <v>0.18181818181818182</v>
      </c>
      <c r="J231" s="124">
        <v>0.26829268292682928</v>
      </c>
      <c r="K231" s="123">
        <v>0.16666666666666666</v>
      </c>
      <c r="L231" s="123">
        <v>0.2</v>
      </c>
      <c r="M231" s="123">
        <v>0.52</v>
      </c>
      <c r="N231" s="123">
        <v>0.25</v>
      </c>
    </row>
    <row r="232" spans="1:14" ht="15" x14ac:dyDescent="0.25">
      <c r="A232" s="100">
        <v>15</v>
      </c>
      <c r="B232" s="105" t="s">
        <v>505</v>
      </c>
      <c r="C232" s="103">
        <v>15238</v>
      </c>
      <c r="D232" s="100" t="s">
        <v>534</v>
      </c>
      <c r="E232" s="123">
        <v>0.56900726392251821</v>
      </c>
      <c r="F232" s="123">
        <v>0.59706062461726883</v>
      </c>
      <c r="G232" s="123">
        <v>0.58338461538461539</v>
      </c>
      <c r="H232" s="123">
        <v>0.5626839317245439</v>
      </c>
      <c r="I232" s="123">
        <v>0.56631049654305465</v>
      </c>
      <c r="J232" s="123">
        <v>0.5636471284783896</v>
      </c>
      <c r="K232" s="123">
        <v>0.51783439490445859</v>
      </c>
      <c r="L232" s="123">
        <v>0.59759759759759756</v>
      </c>
      <c r="M232" s="123">
        <v>0.61100569259962045</v>
      </c>
      <c r="N232" s="123">
        <v>0.59168564920273348</v>
      </c>
    </row>
    <row r="233" spans="1:14" ht="15" x14ac:dyDescent="0.25">
      <c r="A233" s="105">
        <v>15</v>
      </c>
      <c r="B233" s="105" t="s">
        <v>505</v>
      </c>
      <c r="C233" s="103">
        <v>15244</v>
      </c>
      <c r="D233" s="100" t="s">
        <v>535</v>
      </c>
      <c r="E233" s="124">
        <v>0.30555555555555558</v>
      </c>
      <c r="F233" s="124">
        <v>0.33783783783783783</v>
      </c>
      <c r="G233" s="124">
        <v>0.26984126984126983</v>
      </c>
      <c r="H233" s="124">
        <v>0.16666666666666666</v>
      </c>
      <c r="I233" s="124">
        <v>0.2807017543859649</v>
      </c>
      <c r="J233" s="124">
        <v>0.27450980392156865</v>
      </c>
      <c r="K233" s="123">
        <v>0.3</v>
      </c>
      <c r="L233" s="123">
        <v>0.26530612244897961</v>
      </c>
      <c r="M233" s="123">
        <v>0.39130434782608697</v>
      </c>
      <c r="N233" s="123">
        <v>0.52941176470588236</v>
      </c>
    </row>
    <row r="234" spans="1:14" ht="15" x14ac:dyDescent="0.25">
      <c r="A234" s="100">
        <v>15</v>
      </c>
      <c r="B234" s="105" t="s">
        <v>505</v>
      </c>
      <c r="C234" s="103">
        <v>15248</v>
      </c>
      <c r="D234" s="100" t="s">
        <v>536</v>
      </c>
      <c r="E234" s="123">
        <v>0.17647058823529413</v>
      </c>
      <c r="F234" s="123">
        <v>0.20930232558139536</v>
      </c>
      <c r="G234" s="123">
        <v>0.21428571428571427</v>
      </c>
      <c r="H234" s="123">
        <v>0.23076923076923078</v>
      </c>
      <c r="I234" s="123">
        <v>0.35555555555555557</v>
      </c>
      <c r="J234" s="123">
        <v>0.1702127659574468</v>
      </c>
      <c r="K234" s="123">
        <v>0.35294117647058826</v>
      </c>
      <c r="L234" s="123">
        <v>0.17499999999999999</v>
      </c>
      <c r="M234" s="123">
        <v>0.36666666666666664</v>
      </c>
      <c r="N234" s="123">
        <v>0.42857142857142855</v>
      </c>
    </row>
    <row r="235" spans="1:14" ht="15" x14ac:dyDescent="0.25">
      <c r="A235" s="105">
        <v>15</v>
      </c>
      <c r="B235" s="105" t="s">
        <v>505</v>
      </c>
      <c r="C235" s="103">
        <v>15272</v>
      </c>
      <c r="D235" s="100" t="s">
        <v>537</v>
      </c>
      <c r="E235" s="124">
        <v>0.34848484848484851</v>
      </c>
      <c r="F235" s="124">
        <v>0.421875</v>
      </c>
      <c r="G235" s="124">
        <v>0.49152542372881358</v>
      </c>
      <c r="H235" s="124">
        <v>0.49397590361445781</v>
      </c>
      <c r="I235" s="124">
        <v>0.5</v>
      </c>
      <c r="J235" s="124">
        <v>0.25</v>
      </c>
      <c r="K235" s="123">
        <v>0.40677966101694918</v>
      </c>
      <c r="L235" s="123">
        <v>0.625</v>
      </c>
      <c r="M235" s="123">
        <v>0.46774193548387094</v>
      </c>
      <c r="N235" s="123">
        <v>0.42253521126760563</v>
      </c>
    </row>
    <row r="236" spans="1:14" ht="15" x14ac:dyDescent="0.25">
      <c r="A236" s="100">
        <v>15</v>
      </c>
      <c r="B236" s="105" t="s">
        <v>505</v>
      </c>
      <c r="C236" s="103">
        <v>15276</v>
      </c>
      <c r="D236" s="100" t="s">
        <v>538</v>
      </c>
      <c r="E236" s="123">
        <v>0.33333333333333331</v>
      </c>
      <c r="F236" s="123">
        <v>0.46341463414634149</v>
      </c>
      <c r="G236" s="123">
        <v>0.46153846153846156</v>
      </c>
      <c r="H236" s="123">
        <v>0.44444444444444442</v>
      </c>
      <c r="I236" s="123">
        <v>0.4642857142857143</v>
      </c>
      <c r="J236" s="123">
        <v>0.30952380952380953</v>
      </c>
      <c r="K236" s="123">
        <v>0.41666666666666669</v>
      </c>
      <c r="L236" s="123">
        <v>0.45238095238095238</v>
      </c>
      <c r="M236" s="123">
        <v>0.5625</v>
      </c>
      <c r="N236" s="123">
        <v>0.51219512195121952</v>
      </c>
    </row>
    <row r="237" spans="1:14" ht="15" x14ac:dyDescent="0.25">
      <c r="A237" s="105">
        <v>15</v>
      </c>
      <c r="B237" s="105" t="s">
        <v>505</v>
      </c>
      <c r="C237" s="103">
        <v>15293</v>
      </c>
      <c r="D237" s="100" t="s">
        <v>539</v>
      </c>
      <c r="E237" s="124">
        <v>0.22727272727272727</v>
      </c>
      <c r="F237" s="124">
        <v>0.3</v>
      </c>
      <c r="G237" s="124">
        <v>0.16666666666666666</v>
      </c>
      <c r="H237" s="124">
        <v>0.16666666666666666</v>
      </c>
      <c r="I237" s="124">
        <v>0.22448979591836735</v>
      </c>
      <c r="J237" s="124">
        <v>0.27272727272727271</v>
      </c>
      <c r="K237" s="123">
        <v>0.27659574468085107</v>
      </c>
      <c r="L237" s="123">
        <v>0.22857142857142856</v>
      </c>
      <c r="M237" s="123">
        <v>0.1702127659574468</v>
      </c>
      <c r="N237" s="123">
        <v>0.23809523809523808</v>
      </c>
    </row>
    <row r="238" spans="1:14" ht="15" x14ac:dyDescent="0.25">
      <c r="A238" s="100">
        <v>15</v>
      </c>
      <c r="B238" s="105" t="s">
        <v>505</v>
      </c>
      <c r="C238" s="103">
        <v>15296</v>
      </c>
      <c r="D238" s="100" t="s">
        <v>1406</v>
      </c>
      <c r="E238" s="123">
        <v>0.35416666666666669</v>
      </c>
      <c r="F238" s="123">
        <v>0.42553191489361702</v>
      </c>
      <c r="G238" s="123">
        <v>0.47058823529411764</v>
      </c>
      <c r="H238" s="123">
        <v>0.38596491228070173</v>
      </c>
      <c r="I238" s="123">
        <v>0.48214285714285715</v>
      </c>
      <c r="J238" s="123">
        <v>0.38</v>
      </c>
      <c r="K238" s="123">
        <v>0.24590163934426229</v>
      </c>
      <c r="L238" s="123">
        <v>0.4576271186440678</v>
      </c>
      <c r="M238" s="123">
        <v>0.32608695652173914</v>
      </c>
      <c r="N238" s="123">
        <v>0.38235294117647056</v>
      </c>
    </row>
    <row r="239" spans="1:14" ht="15" x14ac:dyDescent="0.25">
      <c r="A239" s="105">
        <v>15</v>
      </c>
      <c r="B239" s="105" t="s">
        <v>505</v>
      </c>
      <c r="C239" s="103">
        <v>15299</v>
      </c>
      <c r="D239" s="100" t="s">
        <v>541</v>
      </c>
      <c r="E239" s="124">
        <v>0.4020100502512563</v>
      </c>
      <c r="F239" s="124">
        <v>0.45853658536585368</v>
      </c>
      <c r="G239" s="124">
        <v>0.46296296296296297</v>
      </c>
      <c r="H239" s="124">
        <v>0.30131004366812225</v>
      </c>
      <c r="I239" s="124">
        <v>0.42372881355932202</v>
      </c>
      <c r="J239" s="124">
        <v>0.32547169811320753</v>
      </c>
      <c r="K239" s="123">
        <v>0.48186528497409326</v>
      </c>
      <c r="L239" s="123">
        <v>0.40287769784172661</v>
      </c>
      <c r="M239" s="123">
        <v>0.43786982248520712</v>
      </c>
      <c r="N239" s="123">
        <v>0.57309941520467833</v>
      </c>
    </row>
    <row r="240" spans="1:14" ht="15" x14ac:dyDescent="0.25">
      <c r="A240" s="100">
        <v>15</v>
      </c>
      <c r="B240" s="105" t="s">
        <v>505</v>
      </c>
      <c r="C240" s="103">
        <v>15317</v>
      </c>
      <c r="D240" s="100" t="s">
        <v>542</v>
      </c>
      <c r="E240" s="123">
        <v>0.17647058823529413</v>
      </c>
      <c r="F240" s="123">
        <v>0.23076923076923078</v>
      </c>
      <c r="G240" s="123">
        <v>0.21739130434782608</v>
      </c>
      <c r="H240" s="123">
        <v>0.15</v>
      </c>
      <c r="I240" s="123">
        <v>0.51851851851851849</v>
      </c>
      <c r="J240" s="123">
        <v>0.45</v>
      </c>
      <c r="K240" s="123">
        <v>0.26315789473684209</v>
      </c>
      <c r="L240" s="123">
        <v>0.44444444444444442</v>
      </c>
      <c r="M240" s="123">
        <v>0.5714285714285714</v>
      </c>
      <c r="N240" s="123">
        <v>0.58333333333333337</v>
      </c>
    </row>
    <row r="241" spans="1:14" ht="15" x14ac:dyDescent="0.25">
      <c r="A241" s="105">
        <v>15</v>
      </c>
      <c r="B241" s="105" t="s">
        <v>505</v>
      </c>
      <c r="C241" s="103">
        <v>15322</v>
      </c>
      <c r="D241" s="100" t="s">
        <v>543</v>
      </c>
      <c r="E241" s="124">
        <v>0.44047619047619047</v>
      </c>
      <c r="F241" s="124">
        <v>0.26470588235294118</v>
      </c>
      <c r="G241" s="124">
        <v>0.45161290322580644</v>
      </c>
      <c r="H241" s="124">
        <v>0.38596491228070173</v>
      </c>
      <c r="I241" s="124">
        <v>0.37096774193548387</v>
      </c>
      <c r="J241" s="124">
        <v>0.33333333333333331</v>
      </c>
      <c r="K241" s="123">
        <v>0.31944444444444442</v>
      </c>
      <c r="L241" s="123">
        <v>0.50793650793650791</v>
      </c>
      <c r="M241" s="123">
        <v>0.40366972477064222</v>
      </c>
      <c r="N241" s="123">
        <v>0.37888198757763975</v>
      </c>
    </row>
    <row r="242" spans="1:14" ht="15" x14ac:dyDescent="0.25">
      <c r="A242" s="100">
        <v>15</v>
      </c>
      <c r="B242" s="105" t="s">
        <v>505</v>
      </c>
      <c r="C242" s="103">
        <v>15325</v>
      </c>
      <c r="D242" s="100" t="s">
        <v>544</v>
      </c>
      <c r="E242" s="123">
        <v>0.59090909090909094</v>
      </c>
      <c r="F242" s="123">
        <v>0.1875</v>
      </c>
      <c r="G242" s="123">
        <v>0.48275862068965519</v>
      </c>
      <c r="H242" s="123">
        <v>0.21052631578947367</v>
      </c>
      <c r="I242" s="123">
        <v>0.38235294117647056</v>
      </c>
      <c r="J242" s="123">
        <v>0.15151515151515152</v>
      </c>
      <c r="K242" s="123">
        <v>0.32258064516129031</v>
      </c>
      <c r="L242" s="123">
        <v>0.2857142857142857</v>
      </c>
      <c r="M242" s="123">
        <v>0.22580645161290322</v>
      </c>
      <c r="N242" s="123">
        <v>0.53488372093023251</v>
      </c>
    </row>
    <row r="243" spans="1:14" ht="15" x14ac:dyDescent="0.25">
      <c r="A243" s="105">
        <v>15</v>
      </c>
      <c r="B243" s="105" t="s">
        <v>505</v>
      </c>
      <c r="C243" s="103">
        <v>15332</v>
      </c>
      <c r="D243" s="100" t="s">
        <v>1407</v>
      </c>
      <c r="E243" s="124">
        <v>3.2786885245901641E-2</v>
      </c>
      <c r="F243" s="124">
        <v>0.2857142857142857</v>
      </c>
      <c r="G243" s="124">
        <v>0.18421052631578946</v>
      </c>
      <c r="H243" s="124">
        <v>0.18421052631578946</v>
      </c>
      <c r="I243" s="124">
        <v>0.21568627450980393</v>
      </c>
      <c r="J243" s="124">
        <v>0.13114754098360656</v>
      </c>
      <c r="K243" s="123">
        <v>0.30434782608695654</v>
      </c>
      <c r="L243" s="123">
        <v>0.22857142857142856</v>
      </c>
      <c r="M243" s="123">
        <v>0.2978723404255319</v>
      </c>
      <c r="N243" s="123">
        <v>0.29310344827586204</v>
      </c>
    </row>
    <row r="244" spans="1:14" ht="15" x14ac:dyDescent="0.25">
      <c r="A244" s="100">
        <v>15</v>
      </c>
      <c r="B244" s="105" t="s">
        <v>505</v>
      </c>
      <c r="C244" s="103">
        <v>15362</v>
      </c>
      <c r="D244" s="100" t="s">
        <v>546</v>
      </c>
      <c r="E244" s="123">
        <v>0.14285714285714285</v>
      </c>
      <c r="F244" s="123">
        <v>0.53846153846153844</v>
      </c>
      <c r="G244" s="123">
        <v>0.66666666666666663</v>
      </c>
      <c r="H244" s="123">
        <v>0.36363636363636365</v>
      </c>
      <c r="I244" s="123">
        <v>0.54545454545454541</v>
      </c>
      <c r="J244" s="123">
        <v>0.5</v>
      </c>
      <c r="K244" s="123">
        <v>0.34615384615384615</v>
      </c>
      <c r="L244" s="123">
        <v>0.6428571428571429</v>
      </c>
      <c r="M244" s="123">
        <v>0.625</v>
      </c>
      <c r="N244" s="123">
        <v>0.2857142857142857</v>
      </c>
    </row>
    <row r="245" spans="1:14" ht="15" x14ac:dyDescent="0.25">
      <c r="A245" s="105">
        <v>15</v>
      </c>
      <c r="B245" s="105" t="s">
        <v>505</v>
      </c>
      <c r="C245" s="103">
        <v>15367</v>
      </c>
      <c r="D245" s="100" t="s">
        <v>547</v>
      </c>
      <c r="E245" s="124">
        <v>0.24590163934426229</v>
      </c>
      <c r="F245" s="124">
        <v>0.3728813559322034</v>
      </c>
      <c r="G245" s="124">
        <v>0.32258064516129031</v>
      </c>
      <c r="H245" s="124">
        <v>0.40259740259740262</v>
      </c>
      <c r="I245" s="124">
        <v>0.41791044776119401</v>
      </c>
      <c r="J245" s="124">
        <v>0.33333333333333331</v>
      </c>
      <c r="K245" s="123">
        <v>0.34444444444444444</v>
      </c>
      <c r="L245" s="123">
        <v>0.32307692307692309</v>
      </c>
      <c r="M245" s="123">
        <v>0.38157894736842107</v>
      </c>
      <c r="N245" s="123">
        <v>0.36458333333333331</v>
      </c>
    </row>
    <row r="246" spans="1:14" ht="15" x14ac:dyDescent="0.25">
      <c r="A246" s="100">
        <v>15</v>
      </c>
      <c r="B246" s="105" t="s">
        <v>505</v>
      </c>
      <c r="C246" s="103">
        <v>15368</v>
      </c>
      <c r="D246" s="100" t="s">
        <v>283</v>
      </c>
      <c r="E246" s="123">
        <v>0.2413793103448276</v>
      </c>
      <c r="F246" s="123">
        <v>0.18181818181818182</v>
      </c>
      <c r="G246" s="123">
        <v>0.27272727272727271</v>
      </c>
      <c r="H246" s="123">
        <v>0.10526315789473684</v>
      </c>
      <c r="I246" s="123">
        <v>0.37037037037037035</v>
      </c>
      <c r="J246" s="123">
        <v>0.2391304347826087</v>
      </c>
      <c r="K246" s="123">
        <v>0.36585365853658536</v>
      </c>
      <c r="L246" s="123">
        <v>0.25</v>
      </c>
      <c r="M246" s="123">
        <v>0.36956521739130432</v>
      </c>
      <c r="N246" s="123">
        <v>0.29268292682926828</v>
      </c>
    </row>
    <row r="247" spans="1:14" ht="15" x14ac:dyDescent="0.25">
      <c r="A247" s="105">
        <v>15</v>
      </c>
      <c r="B247" s="105" t="s">
        <v>505</v>
      </c>
      <c r="C247" s="103">
        <v>15377</v>
      </c>
      <c r="D247" s="100" t="s">
        <v>548</v>
      </c>
      <c r="E247" s="124">
        <v>0.23809523809523808</v>
      </c>
      <c r="F247" s="124">
        <v>0.44444444444444442</v>
      </c>
      <c r="G247" s="124">
        <v>0.27500000000000002</v>
      </c>
      <c r="H247" s="124">
        <v>0.2413793103448276</v>
      </c>
      <c r="I247" s="124">
        <v>0.47058823529411764</v>
      </c>
      <c r="J247" s="124">
        <v>0.4</v>
      </c>
      <c r="K247" s="123">
        <v>0.29166666666666669</v>
      </c>
      <c r="L247" s="123">
        <v>0.34782608695652173</v>
      </c>
      <c r="M247" s="123">
        <v>0.5</v>
      </c>
      <c r="N247" s="123">
        <v>0.35</v>
      </c>
    </row>
    <row r="248" spans="1:14" ht="15" x14ac:dyDescent="0.25">
      <c r="A248" s="100">
        <v>15</v>
      </c>
      <c r="B248" s="105" t="s">
        <v>505</v>
      </c>
      <c r="C248" s="103">
        <v>15380</v>
      </c>
      <c r="D248" s="100" t="s">
        <v>549</v>
      </c>
      <c r="E248" s="123">
        <v>0.45161290322580644</v>
      </c>
      <c r="F248" s="123">
        <v>0.27027027027027029</v>
      </c>
      <c r="G248" s="123">
        <v>0.20689655172413793</v>
      </c>
      <c r="H248" s="123">
        <v>0.44444444444444442</v>
      </c>
      <c r="I248" s="123">
        <v>0.2</v>
      </c>
      <c r="J248" s="123">
        <v>0.39534883720930231</v>
      </c>
      <c r="K248" s="123">
        <v>0.25714285714285712</v>
      </c>
      <c r="L248" s="123">
        <v>0.22222222222222221</v>
      </c>
      <c r="M248" s="123">
        <v>0.38709677419354838</v>
      </c>
      <c r="N248" s="123">
        <v>0.31034482758620691</v>
      </c>
    </row>
    <row r="249" spans="1:14" ht="15" x14ac:dyDescent="0.25">
      <c r="A249" s="105">
        <v>15</v>
      </c>
      <c r="B249" s="105" t="s">
        <v>505</v>
      </c>
      <c r="C249" s="103">
        <v>15401</v>
      </c>
      <c r="D249" s="100" t="s">
        <v>550</v>
      </c>
      <c r="E249" s="124">
        <v>0.3</v>
      </c>
      <c r="F249" s="124">
        <v>0.44444444444444442</v>
      </c>
      <c r="G249" s="124">
        <v>0.1</v>
      </c>
      <c r="H249" s="124">
        <v>0.42857142857142855</v>
      </c>
      <c r="I249" s="124">
        <v>0.1875</v>
      </c>
      <c r="J249" s="124">
        <v>0.36363636363636365</v>
      </c>
      <c r="K249" s="123">
        <v>0.63636363636363635</v>
      </c>
      <c r="L249" s="123">
        <v>0.5625</v>
      </c>
      <c r="M249" s="123">
        <v>0.375</v>
      </c>
      <c r="N249" s="123">
        <v>0.41176470588235292</v>
      </c>
    </row>
    <row r="250" spans="1:14" ht="15" x14ac:dyDescent="0.25">
      <c r="A250" s="100">
        <v>15</v>
      </c>
      <c r="B250" s="105" t="s">
        <v>505</v>
      </c>
      <c r="C250" s="103">
        <v>15403</v>
      </c>
      <c r="D250" s="100" t="s">
        <v>551</v>
      </c>
      <c r="E250" s="123">
        <v>0.35294117647058826</v>
      </c>
      <c r="F250" s="123">
        <v>0.14285714285714285</v>
      </c>
      <c r="G250" s="123">
        <v>0.34615384615384615</v>
      </c>
      <c r="H250" s="123">
        <v>0.15384615384615385</v>
      </c>
      <c r="I250" s="123">
        <v>0.16279069767441862</v>
      </c>
      <c r="J250" s="123">
        <v>0.45714285714285713</v>
      </c>
      <c r="K250" s="123">
        <v>0.54545454545454541</v>
      </c>
      <c r="L250" s="123">
        <v>0.45454545454545453</v>
      </c>
      <c r="M250" s="123">
        <v>0.36</v>
      </c>
      <c r="N250" s="123">
        <v>0.4</v>
      </c>
    </row>
    <row r="251" spans="1:14" ht="15" x14ac:dyDescent="0.25">
      <c r="A251" s="105">
        <v>15</v>
      </c>
      <c r="B251" s="105" t="s">
        <v>505</v>
      </c>
      <c r="C251" s="103">
        <v>15407</v>
      </c>
      <c r="D251" s="100" t="s">
        <v>552</v>
      </c>
      <c r="E251" s="124">
        <v>0.39374999999999999</v>
      </c>
      <c r="F251" s="124">
        <v>0.41666666666666669</v>
      </c>
      <c r="G251" s="124">
        <v>0.40174672489082969</v>
      </c>
      <c r="H251" s="124">
        <v>0.39719626168224298</v>
      </c>
      <c r="I251" s="124">
        <v>0.35514018691588783</v>
      </c>
      <c r="J251" s="124">
        <v>0.37563451776649748</v>
      </c>
      <c r="K251" s="123">
        <v>0.3672316384180791</v>
      </c>
      <c r="L251" s="123">
        <v>0.4631578947368421</v>
      </c>
      <c r="M251" s="123">
        <v>0.40526315789473683</v>
      </c>
      <c r="N251" s="123">
        <v>0.49206349206349204</v>
      </c>
    </row>
    <row r="252" spans="1:14" ht="15" x14ac:dyDescent="0.25">
      <c r="A252" s="100">
        <v>15</v>
      </c>
      <c r="B252" s="105" t="s">
        <v>505</v>
      </c>
      <c r="C252" s="103">
        <v>15425</v>
      </c>
      <c r="D252" s="100" t="s">
        <v>553</v>
      </c>
      <c r="E252" s="123">
        <v>0.32142857142857145</v>
      </c>
      <c r="F252" s="123">
        <v>0.34146341463414637</v>
      </c>
      <c r="G252" s="123">
        <v>0.3559322033898305</v>
      </c>
      <c r="H252" s="123">
        <v>0.24489795918367346</v>
      </c>
      <c r="I252" s="123">
        <v>0.27272727272727271</v>
      </c>
      <c r="J252" s="123">
        <v>0.2391304347826087</v>
      </c>
      <c r="K252" s="123">
        <v>0.35555555555555557</v>
      </c>
      <c r="L252" s="123">
        <v>0.42592592592592593</v>
      </c>
      <c r="M252" s="123">
        <v>0.22222222222222221</v>
      </c>
      <c r="N252" s="123">
        <v>0.32500000000000001</v>
      </c>
    </row>
    <row r="253" spans="1:14" ht="15" x14ac:dyDescent="0.25">
      <c r="A253" s="105">
        <v>15</v>
      </c>
      <c r="B253" s="105" t="s">
        <v>505</v>
      </c>
      <c r="C253" s="103">
        <v>15442</v>
      </c>
      <c r="D253" s="100" t="s">
        <v>554</v>
      </c>
      <c r="E253" s="124">
        <v>0.25333333333333335</v>
      </c>
      <c r="F253" s="124">
        <v>0.32203389830508472</v>
      </c>
      <c r="G253" s="124">
        <v>0.14457831325301204</v>
      </c>
      <c r="H253" s="124">
        <v>0.13333333333333333</v>
      </c>
      <c r="I253" s="124">
        <v>0.20454545454545456</v>
      </c>
      <c r="J253" s="124">
        <v>0.27941176470588236</v>
      </c>
      <c r="K253" s="123">
        <v>0.19780219780219779</v>
      </c>
      <c r="L253" s="123">
        <v>0.20895522388059701</v>
      </c>
      <c r="M253" s="123">
        <v>0.3968253968253968</v>
      </c>
      <c r="N253" s="123">
        <v>0.35714285714285715</v>
      </c>
    </row>
    <row r="254" spans="1:14" ht="15" x14ac:dyDescent="0.25">
      <c r="A254" s="100">
        <v>15</v>
      </c>
      <c r="B254" s="105" t="s">
        <v>505</v>
      </c>
      <c r="C254" s="103">
        <v>15455</v>
      </c>
      <c r="D254" s="100" t="s">
        <v>555</v>
      </c>
      <c r="E254" s="123">
        <v>0.48672566371681414</v>
      </c>
      <c r="F254" s="123">
        <v>0.4375</v>
      </c>
      <c r="G254" s="123">
        <v>0.5859375</v>
      </c>
      <c r="H254" s="123">
        <v>0.64601769911504425</v>
      </c>
      <c r="I254" s="123">
        <v>0.59292035398230092</v>
      </c>
      <c r="J254" s="123">
        <v>0.48275862068965519</v>
      </c>
      <c r="K254" s="123">
        <v>0.42105263157894735</v>
      </c>
      <c r="L254" s="123">
        <v>0.47474747474747475</v>
      </c>
      <c r="M254" s="123">
        <v>0.50632911392405067</v>
      </c>
      <c r="N254" s="123">
        <v>0.43333333333333335</v>
      </c>
    </row>
    <row r="255" spans="1:14" ht="15" x14ac:dyDescent="0.25">
      <c r="A255" s="105">
        <v>15</v>
      </c>
      <c r="B255" s="105" t="s">
        <v>505</v>
      </c>
      <c r="C255" s="103">
        <v>15464</v>
      </c>
      <c r="D255" s="100" t="s">
        <v>556</v>
      </c>
      <c r="E255" s="124">
        <v>0.27941176470588236</v>
      </c>
      <c r="F255" s="124">
        <v>0.19047619047619047</v>
      </c>
      <c r="G255" s="124">
        <v>0.26666666666666666</v>
      </c>
      <c r="H255" s="124">
        <v>0.26666666666666666</v>
      </c>
      <c r="I255" s="124">
        <v>0.27083333333333331</v>
      </c>
      <c r="J255" s="124">
        <v>0.25454545454545452</v>
      </c>
      <c r="K255" s="123">
        <v>0.26190476190476192</v>
      </c>
      <c r="L255" s="123">
        <v>0.23636363636363636</v>
      </c>
      <c r="M255" s="123">
        <v>0.22500000000000001</v>
      </c>
      <c r="N255" s="123">
        <v>0.31914893617021278</v>
      </c>
    </row>
    <row r="256" spans="1:14" ht="15" x14ac:dyDescent="0.25">
      <c r="A256" s="100">
        <v>15</v>
      </c>
      <c r="B256" s="105" t="s">
        <v>505</v>
      </c>
      <c r="C256" s="103">
        <v>15466</v>
      </c>
      <c r="D256" s="100" t="s">
        <v>557</v>
      </c>
      <c r="E256" s="123">
        <v>0.28749999999999998</v>
      </c>
      <c r="F256" s="123">
        <v>0.53968253968253965</v>
      </c>
      <c r="G256" s="123">
        <v>0.33333333333333331</v>
      </c>
      <c r="H256" s="123">
        <v>0.3</v>
      </c>
      <c r="I256" s="123">
        <v>0.32911392405063289</v>
      </c>
      <c r="J256" s="123">
        <v>0.40909090909090912</v>
      </c>
      <c r="K256" s="123">
        <v>0.31034482758620691</v>
      </c>
      <c r="L256" s="123">
        <v>0.44067796610169491</v>
      </c>
      <c r="M256" s="123">
        <v>0.31111111111111112</v>
      </c>
      <c r="N256" s="123">
        <v>0.37931034482758619</v>
      </c>
    </row>
    <row r="257" spans="1:14" ht="15" x14ac:dyDescent="0.25">
      <c r="A257" s="105">
        <v>15</v>
      </c>
      <c r="B257" s="105" t="s">
        <v>505</v>
      </c>
      <c r="C257" s="103">
        <v>15469</v>
      </c>
      <c r="D257" s="100" t="s">
        <v>558</v>
      </c>
      <c r="E257" s="124">
        <v>0.21875</v>
      </c>
      <c r="F257" s="124">
        <v>0.2846153846153846</v>
      </c>
      <c r="G257" s="124">
        <v>0.25396825396825395</v>
      </c>
      <c r="H257" s="124">
        <v>0.24907063197026022</v>
      </c>
      <c r="I257" s="124">
        <v>0.23890784982935154</v>
      </c>
      <c r="J257" s="124">
        <v>0.25390625</v>
      </c>
      <c r="K257" s="123">
        <v>0.27510917030567683</v>
      </c>
      <c r="L257" s="123">
        <v>0.2608695652173913</v>
      </c>
      <c r="M257" s="123">
        <v>0.29133858267716534</v>
      </c>
      <c r="N257" s="123">
        <v>0.30316742081447962</v>
      </c>
    </row>
    <row r="258" spans="1:14" ht="15" x14ac:dyDescent="0.25">
      <c r="A258" s="100">
        <v>15</v>
      </c>
      <c r="B258" s="105" t="s">
        <v>505</v>
      </c>
      <c r="C258" s="103">
        <v>15476</v>
      </c>
      <c r="D258" s="100" t="s">
        <v>559</v>
      </c>
      <c r="E258" s="123">
        <v>0.4</v>
      </c>
      <c r="F258" s="123">
        <v>0.27868852459016391</v>
      </c>
      <c r="G258" s="123">
        <v>0.38235294117647056</v>
      </c>
      <c r="H258" s="123">
        <v>0.26153846153846155</v>
      </c>
      <c r="I258" s="123">
        <v>0.36507936507936506</v>
      </c>
      <c r="J258" s="123">
        <v>0.44186046511627908</v>
      </c>
      <c r="K258" s="123">
        <v>0.29545454545454547</v>
      </c>
      <c r="L258" s="123">
        <v>0.45454545454545453</v>
      </c>
      <c r="M258" s="123">
        <v>0.3888888888888889</v>
      </c>
      <c r="N258" s="123">
        <v>0.44067796610169491</v>
      </c>
    </row>
    <row r="259" spans="1:14" ht="15" x14ac:dyDescent="0.25">
      <c r="A259" s="105">
        <v>15</v>
      </c>
      <c r="B259" s="105" t="s">
        <v>505</v>
      </c>
      <c r="C259" s="103">
        <v>15480</v>
      </c>
      <c r="D259" s="100" t="s">
        <v>560</v>
      </c>
      <c r="E259" s="124">
        <v>0.14000000000000001</v>
      </c>
      <c r="F259" s="124">
        <v>0.24</v>
      </c>
      <c r="G259" s="124">
        <v>0.34883720930232559</v>
      </c>
      <c r="H259" s="124">
        <v>0.25</v>
      </c>
      <c r="I259" s="124">
        <v>0.30357142857142855</v>
      </c>
      <c r="J259" s="124">
        <v>0.24299065420560748</v>
      </c>
      <c r="K259" s="123">
        <v>0.29591836734693877</v>
      </c>
      <c r="L259" s="123">
        <v>0.23684210526315788</v>
      </c>
      <c r="M259" s="123">
        <v>0.46987951807228917</v>
      </c>
      <c r="N259" s="123">
        <v>0.44705882352941179</v>
      </c>
    </row>
    <row r="260" spans="1:14" ht="15" x14ac:dyDescent="0.25">
      <c r="A260" s="100">
        <v>15</v>
      </c>
      <c r="B260" s="105" t="s">
        <v>505</v>
      </c>
      <c r="C260" s="103">
        <v>15491</v>
      </c>
      <c r="D260" s="100" t="s">
        <v>561</v>
      </c>
      <c r="E260" s="123">
        <v>0.52153110047846885</v>
      </c>
      <c r="F260" s="123">
        <v>0.56783919597989951</v>
      </c>
      <c r="G260" s="123">
        <v>0.62616822429906538</v>
      </c>
      <c r="H260" s="123">
        <v>0.55555555555555558</v>
      </c>
      <c r="I260" s="123">
        <v>0.56544502617801051</v>
      </c>
      <c r="J260" s="123">
        <v>0.48888888888888887</v>
      </c>
      <c r="K260" s="123">
        <v>0.49689440993788819</v>
      </c>
      <c r="L260" s="123">
        <v>0.54807692307692313</v>
      </c>
      <c r="M260" s="123">
        <v>0.6171428571428571</v>
      </c>
      <c r="N260" s="123">
        <v>0.64052287581699341</v>
      </c>
    </row>
    <row r="261" spans="1:14" ht="15" x14ac:dyDescent="0.25">
      <c r="A261" s="105">
        <v>15</v>
      </c>
      <c r="B261" s="105" t="s">
        <v>505</v>
      </c>
      <c r="C261" s="103">
        <v>15494</v>
      </c>
      <c r="D261" s="100" t="s">
        <v>562</v>
      </c>
      <c r="E261" s="124">
        <v>0.38235294117647056</v>
      </c>
      <c r="F261" s="124">
        <v>0.4</v>
      </c>
      <c r="G261" s="124">
        <v>0.41333333333333333</v>
      </c>
      <c r="H261" s="124">
        <v>0.25263157894736843</v>
      </c>
      <c r="I261" s="124">
        <v>0.34482758620689657</v>
      </c>
      <c r="J261" s="124">
        <v>0.30882352941176472</v>
      </c>
      <c r="K261" s="123">
        <v>0.1875</v>
      </c>
      <c r="L261" s="123">
        <v>0.42105263157894735</v>
      </c>
      <c r="M261" s="123">
        <v>0.30188679245283018</v>
      </c>
      <c r="N261" s="123">
        <v>0.34848484848484851</v>
      </c>
    </row>
    <row r="262" spans="1:14" ht="15" x14ac:dyDescent="0.25">
      <c r="A262" s="100">
        <v>15</v>
      </c>
      <c r="B262" s="105" t="s">
        <v>505</v>
      </c>
      <c r="C262" s="103">
        <v>15500</v>
      </c>
      <c r="D262" s="100" t="s">
        <v>563</v>
      </c>
      <c r="E262" s="123">
        <v>0.33333333333333331</v>
      </c>
      <c r="F262" s="123">
        <v>0.24</v>
      </c>
      <c r="G262" s="123">
        <v>0.36363636363636365</v>
      </c>
      <c r="H262" s="123">
        <v>0.44117647058823528</v>
      </c>
      <c r="I262" s="123">
        <v>0.51428571428571423</v>
      </c>
      <c r="J262" s="123">
        <v>0.51219512195121952</v>
      </c>
      <c r="K262" s="123">
        <v>0.29032258064516131</v>
      </c>
      <c r="L262" s="123">
        <v>0.55555555555555558</v>
      </c>
      <c r="M262" s="123">
        <v>0.51851851851851849</v>
      </c>
      <c r="N262" s="123">
        <v>0.51282051282051277</v>
      </c>
    </row>
    <row r="263" spans="1:14" ht="15" x14ac:dyDescent="0.25">
      <c r="A263" s="105">
        <v>15</v>
      </c>
      <c r="B263" s="105" t="s">
        <v>505</v>
      </c>
      <c r="C263" s="103">
        <v>15507</v>
      </c>
      <c r="D263" s="100" t="s">
        <v>564</v>
      </c>
      <c r="E263" s="124">
        <v>0.20238095238095238</v>
      </c>
      <c r="F263" s="124">
        <v>0.26415094339622641</v>
      </c>
      <c r="G263" s="124">
        <v>0.17045454545454544</v>
      </c>
      <c r="H263" s="124">
        <v>0.25</v>
      </c>
      <c r="I263" s="124">
        <v>0.24509803921568626</v>
      </c>
      <c r="J263" s="124">
        <v>0.19148936170212766</v>
      </c>
      <c r="K263" s="123">
        <v>0.21698113207547171</v>
      </c>
      <c r="L263" s="123">
        <v>0.32653061224489793</v>
      </c>
      <c r="M263" s="123">
        <v>0.33980582524271846</v>
      </c>
      <c r="N263" s="123">
        <v>0.32954545454545453</v>
      </c>
    </row>
    <row r="264" spans="1:14" ht="15" x14ac:dyDescent="0.25">
      <c r="A264" s="100">
        <v>15</v>
      </c>
      <c r="B264" s="105" t="s">
        <v>505</v>
      </c>
      <c r="C264" s="103">
        <v>15511</v>
      </c>
      <c r="D264" s="100" t="s">
        <v>565</v>
      </c>
      <c r="E264" s="123">
        <v>0.5</v>
      </c>
      <c r="F264" s="123">
        <v>0.5</v>
      </c>
      <c r="G264" s="123">
        <v>0.375</v>
      </c>
      <c r="H264" s="123">
        <v>0.33333333333333331</v>
      </c>
      <c r="I264" s="123">
        <v>0.28000000000000003</v>
      </c>
      <c r="J264" s="123">
        <v>0.47619047619047616</v>
      </c>
      <c r="K264" s="123">
        <v>0.26666666666666666</v>
      </c>
      <c r="L264" s="123">
        <v>0.47058823529411764</v>
      </c>
      <c r="M264" s="123">
        <v>0.44444444444444442</v>
      </c>
      <c r="N264" s="123">
        <v>0.3888888888888889</v>
      </c>
    </row>
    <row r="265" spans="1:14" ht="15" x14ac:dyDescent="0.25">
      <c r="A265" s="105">
        <v>15</v>
      </c>
      <c r="B265" s="105" t="s">
        <v>505</v>
      </c>
      <c r="C265" s="103">
        <v>15514</v>
      </c>
      <c r="D265" s="100" t="s">
        <v>566</v>
      </c>
      <c r="E265" s="124">
        <v>0.34615384615384615</v>
      </c>
      <c r="F265" s="124">
        <v>0.34782608695652173</v>
      </c>
      <c r="G265" s="124">
        <v>0.61111111111111116</v>
      </c>
      <c r="H265" s="124">
        <v>0.34042553191489361</v>
      </c>
      <c r="I265" s="124">
        <v>0.44444444444444442</v>
      </c>
      <c r="J265" s="124">
        <v>0.2857142857142857</v>
      </c>
      <c r="K265" s="123">
        <v>0.28000000000000003</v>
      </c>
      <c r="L265" s="123">
        <v>0.43243243243243246</v>
      </c>
      <c r="M265" s="123">
        <v>0.5161290322580645</v>
      </c>
      <c r="N265" s="123">
        <v>0.48780487804878048</v>
      </c>
    </row>
    <row r="266" spans="1:14" ht="15" x14ac:dyDescent="0.25">
      <c r="A266" s="100">
        <v>15</v>
      </c>
      <c r="B266" s="105" t="s">
        <v>505</v>
      </c>
      <c r="C266" s="103">
        <v>15516</v>
      </c>
      <c r="D266" s="100" t="s">
        <v>567</v>
      </c>
      <c r="E266" s="123">
        <v>0.46764091858037576</v>
      </c>
      <c r="F266" s="123">
        <v>0.40931372549019607</v>
      </c>
      <c r="G266" s="123">
        <v>0.50542299349240782</v>
      </c>
      <c r="H266" s="123">
        <v>0.40732758620689657</v>
      </c>
      <c r="I266" s="123">
        <v>0.47323340471092079</v>
      </c>
      <c r="J266" s="123">
        <v>0.5</v>
      </c>
      <c r="K266" s="123">
        <v>0.46859903381642515</v>
      </c>
      <c r="L266" s="123">
        <v>0.50599520383693042</v>
      </c>
      <c r="M266" s="123">
        <v>0.57416267942583732</v>
      </c>
      <c r="N266" s="123">
        <v>0.54008438818565396</v>
      </c>
    </row>
    <row r="267" spans="1:14" ht="15" x14ac:dyDescent="0.25">
      <c r="A267" s="105">
        <v>15</v>
      </c>
      <c r="B267" s="105" t="s">
        <v>505</v>
      </c>
      <c r="C267" s="103">
        <v>15518</v>
      </c>
      <c r="D267" s="100" t="s">
        <v>568</v>
      </c>
      <c r="E267" s="124">
        <v>0.40625</v>
      </c>
      <c r="F267" s="124">
        <v>0.51515151515151514</v>
      </c>
      <c r="G267" s="124">
        <v>0.36</v>
      </c>
      <c r="H267" s="124">
        <v>0.22580645161290322</v>
      </c>
      <c r="I267" s="124">
        <v>0.6</v>
      </c>
      <c r="J267" s="124">
        <v>0.3125</v>
      </c>
      <c r="K267" s="123">
        <v>0.38095238095238093</v>
      </c>
      <c r="L267" s="123">
        <v>0.42857142857142855</v>
      </c>
      <c r="M267" s="123">
        <v>0.63157894736842102</v>
      </c>
      <c r="N267" s="123">
        <v>0.35294117647058826</v>
      </c>
    </row>
    <row r="268" spans="1:14" ht="15" x14ac:dyDescent="0.25">
      <c r="A268" s="100">
        <v>15</v>
      </c>
      <c r="B268" s="105" t="s">
        <v>505</v>
      </c>
      <c r="C268" s="103">
        <v>15522</v>
      </c>
      <c r="D268" s="100" t="s">
        <v>569</v>
      </c>
      <c r="E268" s="123">
        <v>0.29545454545454547</v>
      </c>
      <c r="F268" s="123">
        <v>0.1276595744680851</v>
      </c>
      <c r="G268" s="123">
        <v>0.35</v>
      </c>
      <c r="H268" s="123">
        <v>0.22500000000000001</v>
      </c>
      <c r="I268" s="123">
        <v>0.55172413793103448</v>
      </c>
      <c r="J268" s="123">
        <v>0.46666666666666667</v>
      </c>
      <c r="K268" s="123">
        <v>0.32142857142857145</v>
      </c>
      <c r="L268" s="123">
        <v>0.56000000000000005</v>
      </c>
      <c r="M268" s="123">
        <v>0.5357142857142857</v>
      </c>
      <c r="N268" s="123">
        <v>0.34210526315789475</v>
      </c>
    </row>
    <row r="269" spans="1:14" ht="15" x14ac:dyDescent="0.25">
      <c r="A269" s="105">
        <v>15</v>
      </c>
      <c r="B269" s="105" t="s">
        <v>505</v>
      </c>
      <c r="C269" s="103">
        <v>15531</v>
      </c>
      <c r="D269" s="100" t="s">
        <v>570</v>
      </c>
      <c r="E269" s="124">
        <v>0.2441860465116279</v>
      </c>
      <c r="F269" s="124">
        <v>0.2</v>
      </c>
      <c r="G269" s="124">
        <v>0.23008849557522124</v>
      </c>
      <c r="H269" s="124">
        <v>0.23684210526315788</v>
      </c>
      <c r="I269" s="124">
        <v>0.24210526315789474</v>
      </c>
      <c r="J269" s="124">
        <v>0.18487394957983194</v>
      </c>
      <c r="K269" s="123">
        <v>0.38571428571428573</v>
      </c>
      <c r="L269" s="123">
        <v>0.29069767441860467</v>
      </c>
      <c r="M269" s="123">
        <v>0.30769230769230771</v>
      </c>
      <c r="N269" s="123">
        <v>0.39325842696629215</v>
      </c>
    </row>
    <row r="270" spans="1:14" ht="15" x14ac:dyDescent="0.25">
      <c r="A270" s="100">
        <v>15</v>
      </c>
      <c r="B270" s="105" t="s">
        <v>505</v>
      </c>
      <c r="C270" s="103">
        <v>15533</v>
      </c>
      <c r="D270" s="100" t="s">
        <v>571</v>
      </c>
      <c r="E270" s="123">
        <v>0.29629629629629628</v>
      </c>
      <c r="F270" s="123">
        <v>0.41666666666666669</v>
      </c>
      <c r="G270" s="123">
        <v>0.37037037037037035</v>
      </c>
      <c r="H270" s="123">
        <v>0.39130434782608697</v>
      </c>
      <c r="I270" s="123">
        <v>0.53846153846153844</v>
      </c>
      <c r="J270" s="123">
        <v>0.42307692307692307</v>
      </c>
      <c r="K270" s="123">
        <v>0.35714285714285715</v>
      </c>
      <c r="L270" s="123">
        <v>0.66666666666666663</v>
      </c>
      <c r="M270" s="123">
        <v>0.41935483870967744</v>
      </c>
      <c r="N270" s="123">
        <v>0.4642857142857143</v>
      </c>
    </row>
    <row r="271" spans="1:14" ht="15" x14ac:dyDescent="0.25">
      <c r="A271" s="105">
        <v>15</v>
      </c>
      <c r="B271" s="105" t="s">
        <v>505</v>
      </c>
      <c r="C271" s="103">
        <v>15537</v>
      </c>
      <c r="D271" s="100" t="s">
        <v>572</v>
      </c>
      <c r="E271" s="124">
        <v>0.35</v>
      </c>
      <c r="F271" s="124">
        <v>0.45901639344262296</v>
      </c>
      <c r="G271" s="124">
        <v>0.55769230769230771</v>
      </c>
      <c r="H271" s="124">
        <v>0.42105263157894735</v>
      </c>
      <c r="I271" s="124">
        <v>0.48936170212765956</v>
      </c>
      <c r="J271" s="124">
        <v>0.46296296296296297</v>
      </c>
      <c r="K271" s="123">
        <v>0.46808510638297873</v>
      </c>
      <c r="L271" s="123">
        <v>0.52500000000000002</v>
      </c>
      <c r="M271" s="123">
        <v>0.5</v>
      </c>
      <c r="N271" s="123">
        <v>0.66666666666666663</v>
      </c>
    </row>
    <row r="272" spans="1:14" ht="15" x14ac:dyDescent="0.25">
      <c r="A272" s="100">
        <v>15</v>
      </c>
      <c r="B272" s="105" t="s">
        <v>505</v>
      </c>
      <c r="C272" s="103">
        <v>15542</v>
      </c>
      <c r="D272" s="100" t="s">
        <v>573</v>
      </c>
      <c r="E272" s="123">
        <v>0.234375</v>
      </c>
      <c r="F272" s="123">
        <v>0.20270270270270271</v>
      </c>
      <c r="G272" s="123">
        <v>0.375</v>
      </c>
      <c r="H272" s="123">
        <v>0.30645161290322581</v>
      </c>
      <c r="I272" s="123">
        <v>0.3125</v>
      </c>
      <c r="J272" s="123">
        <v>0.24637681159420291</v>
      </c>
      <c r="K272" s="123">
        <v>0.25423728813559321</v>
      </c>
      <c r="L272" s="123">
        <v>0.45569620253164556</v>
      </c>
      <c r="M272" s="123">
        <v>0.4107142857142857</v>
      </c>
      <c r="N272" s="123">
        <v>0.45588235294117646</v>
      </c>
    </row>
    <row r="273" spans="1:14" ht="15" x14ac:dyDescent="0.25">
      <c r="A273" s="105">
        <v>15</v>
      </c>
      <c r="B273" s="105" t="s">
        <v>505</v>
      </c>
      <c r="C273" s="103">
        <v>15550</v>
      </c>
      <c r="D273" s="100" t="s">
        <v>574</v>
      </c>
      <c r="E273" s="124">
        <v>0.1875</v>
      </c>
      <c r="F273" s="124">
        <v>0.2857142857142857</v>
      </c>
      <c r="G273" s="124">
        <v>0.23529411764705882</v>
      </c>
      <c r="H273" s="124">
        <v>0.16666666666666666</v>
      </c>
      <c r="I273" s="124">
        <v>0.3</v>
      </c>
      <c r="J273" s="124">
        <v>0.23529411764705882</v>
      </c>
      <c r="K273" s="123">
        <v>0.52631578947368418</v>
      </c>
      <c r="L273" s="123">
        <v>0.36842105263157893</v>
      </c>
      <c r="M273" s="123">
        <v>0.22222222222222221</v>
      </c>
      <c r="N273" s="123">
        <v>0.2857142857142857</v>
      </c>
    </row>
    <row r="274" spans="1:14" ht="15" x14ac:dyDescent="0.25">
      <c r="A274" s="100">
        <v>15</v>
      </c>
      <c r="B274" s="105" t="s">
        <v>505</v>
      </c>
      <c r="C274" s="103">
        <v>15572</v>
      </c>
      <c r="D274" s="100" t="s">
        <v>575</v>
      </c>
      <c r="E274" s="123">
        <v>0.34608030592734224</v>
      </c>
      <c r="F274" s="123">
        <v>0.31660231660231658</v>
      </c>
      <c r="G274" s="123">
        <v>0.3267148014440433</v>
      </c>
      <c r="H274" s="123">
        <v>0.28776978417266186</v>
      </c>
      <c r="I274" s="123">
        <v>0.32790224032586557</v>
      </c>
      <c r="J274" s="123">
        <v>0.33862433862433861</v>
      </c>
      <c r="K274" s="123">
        <v>0.31379962192816635</v>
      </c>
      <c r="L274" s="123">
        <v>0.38095238095238093</v>
      </c>
      <c r="M274" s="123">
        <v>0.42213883677298314</v>
      </c>
      <c r="N274" s="123">
        <v>0.42320261437908496</v>
      </c>
    </row>
    <row r="275" spans="1:14" ht="15" x14ac:dyDescent="0.25">
      <c r="A275" s="105">
        <v>15</v>
      </c>
      <c r="B275" s="105" t="s">
        <v>505</v>
      </c>
      <c r="C275" s="103">
        <v>15580</v>
      </c>
      <c r="D275" s="100" t="s">
        <v>576</v>
      </c>
      <c r="E275" s="124">
        <v>0.24074074074074073</v>
      </c>
      <c r="F275" s="124">
        <v>0.3235294117647059</v>
      </c>
      <c r="G275" s="124">
        <v>0.38095238095238093</v>
      </c>
      <c r="H275" s="124">
        <v>0.43333333333333335</v>
      </c>
      <c r="I275" s="124">
        <v>0.23076923076923078</v>
      </c>
      <c r="J275" s="124">
        <v>0.31147540983606559</v>
      </c>
      <c r="K275" s="123">
        <v>0.32653061224489793</v>
      </c>
      <c r="L275" s="123">
        <v>0.3235294117647059</v>
      </c>
      <c r="M275" s="123">
        <v>0.45161290322580644</v>
      </c>
      <c r="N275" s="123">
        <v>0.44067796610169491</v>
      </c>
    </row>
    <row r="276" spans="1:14" ht="15" x14ac:dyDescent="0.25">
      <c r="A276" s="100">
        <v>15</v>
      </c>
      <c r="B276" s="105" t="s">
        <v>505</v>
      </c>
      <c r="C276" s="103">
        <v>15599</v>
      </c>
      <c r="D276" s="100" t="s">
        <v>577</v>
      </c>
      <c r="E276" s="123">
        <v>0.4236111111111111</v>
      </c>
      <c r="F276" s="123">
        <v>0.36666666666666664</v>
      </c>
      <c r="G276" s="123">
        <v>0.36054421768707484</v>
      </c>
      <c r="H276" s="123">
        <v>0.36419753086419754</v>
      </c>
      <c r="I276" s="123">
        <v>0.2929936305732484</v>
      </c>
      <c r="J276" s="123">
        <v>0.35374149659863946</v>
      </c>
      <c r="K276" s="123">
        <v>0.34351145038167941</v>
      </c>
      <c r="L276" s="123">
        <v>0.39215686274509803</v>
      </c>
      <c r="M276" s="123">
        <v>0.3543307086614173</v>
      </c>
      <c r="N276" s="123">
        <v>0.41666666666666669</v>
      </c>
    </row>
    <row r="277" spans="1:14" ht="15" x14ac:dyDescent="0.25">
      <c r="A277" s="105">
        <v>15</v>
      </c>
      <c r="B277" s="105" t="s">
        <v>505</v>
      </c>
      <c r="C277" s="103">
        <v>15600</v>
      </c>
      <c r="D277" s="100" t="s">
        <v>578</v>
      </c>
      <c r="E277" s="124">
        <v>0.16417910447761194</v>
      </c>
      <c r="F277" s="124">
        <v>0.23333333333333334</v>
      </c>
      <c r="G277" s="124">
        <v>0.25454545454545452</v>
      </c>
      <c r="H277" s="124">
        <v>0.2</v>
      </c>
      <c r="I277" s="124">
        <v>0.39655172413793105</v>
      </c>
      <c r="J277" s="124">
        <v>0.265625</v>
      </c>
      <c r="K277" s="123">
        <v>0.20338983050847459</v>
      </c>
      <c r="L277" s="123">
        <v>0.3125</v>
      </c>
      <c r="M277" s="123">
        <v>0.25862068965517243</v>
      </c>
      <c r="N277" s="123">
        <v>0.36842105263157893</v>
      </c>
    </row>
    <row r="278" spans="1:14" ht="15" x14ac:dyDescent="0.25">
      <c r="A278" s="100">
        <v>15</v>
      </c>
      <c r="B278" s="105" t="s">
        <v>505</v>
      </c>
      <c r="C278" s="103">
        <v>15621</v>
      </c>
      <c r="D278" s="100" t="s">
        <v>579</v>
      </c>
      <c r="E278" s="123">
        <v>0.35294117647058826</v>
      </c>
      <c r="F278" s="123">
        <v>0.40625</v>
      </c>
      <c r="G278" s="123">
        <v>0.41935483870967744</v>
      </c>
      <c r="H278" s="123">
        <v>0.21621621621621623</v>
      </c>
      <c r="I278" s="123">
        <v>0.19444444444444445</v>
      </c>
      <c r="J278" s="123">
        <v>0.38095238095238093</v>
      </c>
      <c r="K278" s="123">
        <v>0.4375</v>
      </c>
      <c r="L278" s="123">
        <v>0.33333333333333331</v>
      </c>
      <c r="M278" s="123">
        <v>0.39130434782608697</v>
      </c>
      <c r="N278" s="123">
        <v>0.4642857142857143</v>
      </c>
    </row>
    <row r="279" spans="1:14" ht="15" x14ac:dyDescent="0.25">
      <c r="A279" s="105">
        <v>15</v>
      </c>
      <c r="B279" s="105" t="s">
        <v>505</v>
      </c>
      <c r="C279" s="103">
        <v>15632</v>
      </c>
      <c r="D279" s="100" t="s">
        <v>580</v>
      </c>
      <c r="E279" s="124">
        <v>0.14673913043478262</v>
      </c>
      <c r="F279" s="124">
        <v>0.13636363636363635</v>
      </c>
      <c r="G279" s="124">
        <v>0.18552036199095023</v>
      </c>
      <c r="H279" s="124">
        <v>0.15168539325842698</v>
      </c>
      <c r="I279" s="124">
        <v>0.176056338028169</v>
      </c>
      <c r="J279" s="124">
        <v>0.14438502673796791</v>
      </c>
      <c r="K279" s="123">
        <v>0.21264367816091953</v>
      </c>
      <c r="L279" s="123">
        <v>0.26282051282051283</v>
      </c>
      <c r="M279" s="123">
        <v>0.26623376623376621</v>
      </c>
      <c r="N279" s="123">
        <v>0.32203389830508472</v>
      </c>
    </row>
    <row r="280" spans="1:14" ht="15" x14ac:dyDescent="0.25">
      <c r="A280" s="100">
        <v>15</v>
      </c>
      <c r="B280" s="105" t="s">
        <v>505</v>
      </c>
      <c r="C280" s="103">
        <v>15638</v>
      </c>
      <c r="D280" s="100" t="s">
        <v>581</v>
      </c>
      <c r="E280" s="123">
        <v>0.34042553191489361</v>
      </c>
      <c r="F280" s="123">
        <v>0.5</v>
      </c>
      <c r="G280" s="123">
        <v>0.36538461538461536</v>
      </c>
      <c r="H280" s="123">
        <v>0.3</v>
      </c>
      <c r="I280" s="123">
        <v>0.37777777777777777</v>
      </c>
      <c r="J280" s="123">
        <v>0.34090909090909088</v>
      </c>
      <c r="K280" s="123">
        <v>0.30357142857142855</v>
      </c>
      <c r="L280" s="123">
        <v>0.51282051282051277</v>
      </c>
      <c r="M280" s="123">
        <v>0.26415094339622641</v>
      </c>
      <c r="N280" s="123">
        <v>0.33333333333333331</v>
      </c>
    </row>
    <row r="281" spans="1:14" ht="15" x14ac:dyDescent="0.25">
      <c r="A281" s="105">
        <v>15</v>
      </c>
      <c r="B281" s="105" t="s">
        <v>505</v>
      </c>
      <c r="C281" s="103">
        <v>15646</v>
      </c>
      <c r="D281" s="100" t="s">
        <v>582</v>
      </c>
      <c r="E281" s="124">
        <v>0.32203389830508472</v>
      </c>
      <c r="F281" s="124">
        <v>0.26808510638297872</v>
      </c>
      <c r="G281" s="124">
        <v>0.37991266375545851</v>
      </c>
      <c r="H281" s="124">
        <v>0.31048387096774194</v>
      </c>
      <c r="I281" s="124">
        <v>0.38157894736842107</v>
      </c>
      <c r="J281" s="124">
        <v>0.36405529953917048</v>
      </c>
      <c r="K281" s="123">
        <v>0.32444444444444442</v>
      </c>
      <c r="L281" s="123">
        <v>0.40167364016736401</v>
      </c>
      <c r="M281" s="123">
        <v>0.34033613445378152</v>
      </c>
      <c r="N281" s="123">
        <v>0.46551724137931033</v>
      </c>
    </row>
    <row r="282" spans="1:14" ht="15" x14ac:dyDescent="0.25">
      <c r="A282" s="100">
        <v>15</v>
      </c>
      <c r="B282" s="105" t="s">
        <v>505</v>
      </c>
      <c r="C282" s="103">
        <v>15660</v>
      </c>
      <c r="D282" s="100" t="s">
        <v>583</v>
      </c>
      <c r="E282" s="123">
        <v>0.16</v>
      </c>
      <c r="F282" s="123">
        <v>0.38095238095238093</v>
      </c>
      <c r="G282" s="123">
        <v>0.35294117647058826</v>
      </c>
      <c r="H282" s="123">
        <v>0.5</v>
      </c>
      <c r="I282" s="123">
        <v>0.14285714285714285</v>
      </c>
      <c r="J282" s="123">
        <v>0.41666666666666669</v>
      </c>
      <c r="K282" s="123">
        <v>0.33333333333333331</v>
      </c>
      <c r="L282" s="123">
        <v>0.5</v>
      </c>
      <c r="M282" s="123">
        <v>0.14285714285714285</v>
      </c>
      <c r="N282" s="123">
        <v>0.32142857142857145</v>
      </c>
    </row>
    <row r="283" spans="1:14" ht="15" x14ac:dyDescent="0.25">
      <c r="A283" s="105">
        <v>15</v>
      </c>
      <c r="B283" s="105" t="s">
        <v>505</v>
      </c>
      <c r="C283" s="103">
        <v>15664</v>
      </c>
      <c r="D283" s="100" t="s">
        <v>584</v>
      </c>
      <c r="E283" s="124">
        <v>0.16666666666666666</v>
      </c>
      <c r="F283" s="124">
        <v>0.17073170731707318</v>
      </c>
      <c r="G283" s="124">
        <v>0.13043478260869565</v>
      </c>
      <c r="H283" s="124">
        <v>0.13333333333333333</v>
      </c>
      <c r="I283" s="124">
        <v>0.31578947368421051</v>
      </c>
      <c r="J283" s="124">
        <v>0.20930232558139536</v>
      </c>
      <c r="K283" s="123">
        <v>0.27906976744186046</v>
      </c>
      <c r="L283" s="123">
        <v>0.18518518518518517</v>
      </c>
      <c r="M283" s="123">
        <v>0.27906976744186046</v>
      </c>
      <c r="N283" s="123">
        <v>0.21428571428571427</v>
      </c>
    </row>
    <row r="284" spans="1:14" ht="15" x14ac:dyDescent="0.25">
      <c r="A284" s="100">
        <v>15</v>
      </c>
      <c r="B284" s="105" t="s">
        <v>505</v>
      </c>
      <c r="C284" s="103">
        <v>15667</v>
      </c>
      <c r="D284" s="100" t="s">
        <v>585</v>
      </c>
      <c r="E284" s="123">
        <v>0.24705882352941178</v>
      </c>
      <c r="F284" s="123">
        <v>0.38095238095238093</v>
      </c>
      <c r="G284" s="123">
        <v>0.46551724137931033</v>
      </c>
      <c r="H284" s="123">
        <v>0.37878787878787878</v>
      </c>
      <c r="I284" s="123">
        <v>0.35294117647058826</v>
      </c>
      <c r="J284" s="123">
        <v>0.41379310344827586</v>
      </c>
      <c r="K284" s="123">
        <v>0.32758620689655171</v>
      </c>
      <c r="L284" s="123">
        <v>0.37931034482758619</v>
      </c>
      <c r="M284" s="123">
        <v>0.46666666666666667</v>
      </c>
      <c r="N284" s="123">
        <v>0.40845070422535212</v>
      </c>
    </row>
    <row r="285" spans="1:14" ht="15" x14ac:dyDescent="0.25">
      <c r="A285" s="105">
        <v>15</v>
      </c>
      <c r="B285" s="105" t="s">
        <v>505</v>
      </c>
      <c r="C285" s="103">
        <v>15673</v>
      </c>
      <c r="D285" s="100" t="s">
        <v>586</v>
      </c>
      <c r="E285" s="124">
        <v>0.30357142857142855</v>
      </c>
      <c r="F285" s="124">
        <v>0.2</v>
      </c>
      <c r="G285" s="124">
        <v>0.26415094339622641</v>
      </c>
      <c r="H285" s="124">
        <v>0.24489795918367346</v>
      </c>
      <c r="I285" s="124">
        <v>0.35555555555555557</v>
      </c>
      <c r="J285" s="124">
        <v>0.21621621621621623</v>
      </c>
      <c r="K285" s="123">
        <v>0.19230769230769232</v>
      </c>
      <c r="L285" s="123">
        <v>0.33333333333333331</v>
      </c>
      <c r="M285" s="123">
        <v>0.41379310344827586</v>
      </c>
      <c r="N285" s="123">
        <v>0.33333333333333331</v>
      </c>
    </row>
    <row r="286" spans="1:14" ht="15" x14ac:dyDescent="0.25">
      <c r="A286" s="100">
        <v>15</v>
      </c>
      <c r="B286" s="105" t="s">
        <v>505</v>
      </c>
      <c r="C286" s="103">
        <v>15676</v>
      </c>
      <c r="D286" s="100" t="s">
        <v>587</v>
      </c>
      <c r="E286" s="123">
        <v>0.13207547169811321</v>
      </c>
      <c r="F286" s="123">
        <v>6.9767441860465115E-2</v>
      </c>
      <c r="G286" s="123">
        <v>0.11764705882352941</v>
      </c>
      <c r="H286" s="123">
        <v>0.16666666666666666</v>
      </c>
      <c r="I286" s="123">
        <v>7.5471698113207544E-2</v>
      </c>
      <c r="J286" s="123">
        <v>0.11363636363636363</v>
      </c>
      <c r="K286" s="123">
        <v>0.2978723404255319</v>
      </c>
      <c r="L286" s="123">
        <v>0.28000000000000003</v>
      </c>
      <c r="M286" s="123">
        <v>0.30434782608695654</v>
      </c>
      <c r="N286" s="123">
        <v>0.359375</v>
      </c>
    </row>
    <row r="287" spans="1:14" ht="15" x14ac:dyDescent="0.25">
      <c r="A287" s="105">
        <v>15</v>
      </c>
      <c r="B287" s="105" t="s">
        <v>505</v>
      </c>
      <c r="C287" s="103">
        <v>15681</v>
      </c>
      <c r="D287" s="100" t="s">
        <v>588</v>
      </c>
      <c r="E287" s="124">
        <v>0.16091954022988506</v>
      </c>
      <c r="F287" s="124">
        <v>0.2</v>
      </c>
      <c r="G287" s="124">
        <v>0.23684210526315788</v>
      </c>
      <c r="H287" s="124">
        <v>0.22580645161290322</v>
      </c>
      <c r="I287" s="124">
        <v>0.27659574468085107</v>
      </c>
      <c r="J287" s="124">
        <v>0.17105263157894737</v>
      </c>
      <c r="K287" s="123">
        <v>0.359375</v>
      </c>
      <c r="L287" s="123">
        <v>0.24705882352941178</v>
      </c>
      <c r="M287" s="123">
        <v>0.4264705882352941</v>
      </c>
      <c r="N287" s="123">
        <v>0.21249999999999999</v>
      </c>
    </row>
    <row r="288" spans="1:14" ht="15" x14ac:dyDescent="0.25">
      <c r="A288" s="100">
        <v>15</v>
      </c>
      <c r="B288" s="105" t="s">
        <v>505</v>
      </c>
      <c r="C288" s="103">
        <v>15686</v>
      </c>
      <c r="D288" s="100" t="s">
        <v>589</v>
      </c>
      <c r="E288" s="123">
        <v>0.24210526315789474</v>
      </c>
      <c r="F288" s="123">
        <v>0.19801980198019803</v>
      </c>
      <c r="G288" s="123">
        <v>0.24731182795698925</v>
      </c>
      <c r="H288" s="123">
        <v>0.22935779816513763</v>
      </c>
      <c r="I288" s="123">
        <v>0.35555555555555557</v>
      </c>
      <c r="J288" s="123">
        <v>0.3188405797101449</v>
      </c>
      <c r="K288" s="123">
        <v>0.28358208955223879</v>
      </c>
      <c r="L288" s="123">
        <v>0.36842105263157893</v>
      </c>
      <c r="M288" s="123">
        <v>0.30555555555555558</v>
      </c>
      <c r="N288" s="123">
        <v>0.41747572815533979</v>
      </c>
    </row>
    <row r="289" spans="1:14" ht="15" x14ac:dyDescent="0.25">
      <c r="A289" s="105">
        <v>15</v>
      </c>
      <c r="B289" s="105" t="s">
        <v>505</v>
      </c>
      <c r="C289" s="103">
        <v>15690</v>
      </c>
      <c r="D289" s="100" t="s">
        <v>590</v>
      </c>
      <c r="E289" s="124">
        <v>0.46511627906976744</v>
      </c>
      <c r="F289" s="124">
        <v>0.2857142857142857</v>
      </c>
      <c r="G289" s="124">
        <v>0.55102040816326525</v>
      </c>
      <c r="H289" s="124">
        <v>0.41818181818181815</v>
      </c>
      <c r="I289" s="124">
        <v>0.38297872340425532</v>
      </c>
      <c r="J289" s="124">
        <v>0.2608695652173913</v>
      </c>
      <c r="K289" s="123">
        <v>0.5714285714285714</v>
      </c>
      <c r="L289" s="123">
        <v>0.27586206896551724</v>
      </c>
      <c r="M289" s="123">
        <v>0.6875</v>
      </c>
      <c r="N289" s="123">
        <v>0.52941176470588236</v>
      </c>
    </row>
    <row r="290" spans="1:14" ht="15" x14ac:dyDescent="0.25">
      <c r="A290" s="100">
        <v>15</v>
      </c>
      <c r="B290" s="105" t="s">
        <v>505</v>
      </c>
      <c r="C290" s="103">
        <v>15693</v>
      </c>
      <c r="D290" s="100" t="s">
        <v>591</v>
      </c>
      <c r="E290" s="123">
        <v>0.46153846153846156</v>
      </c>
      <c r="F290" s="123">
        <v>0.47333333333333333</v>
      </c>
      <c r="G290" s="123">
        <v>0.48299319727891155</v>
      </c>
      <c r="H290" s="123">
        <v>0.55072463768115942</v>
      </c>
      <c r="I290" s="123">
        <v>0.5757575757575758</v>
      </c>
      <c r="J290" s="123">
        <v>0.51587301587301593</v>
      </c>
      <c r="K290" s="123">
        <v>0.4642857142857143</v>
      </c>
      <c r="L290" s="123">
        <v>0.58407079646017701</v>
      </c>
      <c r="M290" s="123">
        <v>0.54639175257731953</v>
      </c>
      <c r="N290" s="123">
        <v>0.55038759689922478</v>
      </c>
    </row>
    <row r="291" spans="1:14" ht="15" x14ac:dyDescent="0.25">
      <c r="A291" s="105">
        <v>15</v>
      </c>
      <c r="B291" s="105" t="s">
        <v>505</v>
      </c>
      <c r="C291" s="103">
        <v>15696</v>
      </c>
      <c r="D291" s="100" t="s">
        <v>592</v>
      </c>
      <c r="E291" s="124">
        <v>0.21052631578947367</v>
      </c>
      <c r="F291" s="124">
        <v>8.8888888888888892E-2</v>
      </c>
      <c r="G291" s="124">
        <v>9.375E-2</v>
      </c>
      <c r="H291" s="124">
        <v>0.17499999999999999</v>
      </c>
      <c r="I291" s="124">
        <v>0.27500000000000002</v>
      </c>
      <c r="J291" s="124">
        <v>0.15384615384615385</v>
      </c>
      <c r="K291" s="123">
        <v>0.13513513513513514</v>
      </c>
      <c r="L291" s="123">
        <v>0.2</v>
      </c>
      <c r="M291" s="123">
        <v>0.2</v>
      </c>
      <c r="N291" s="123">
        <v>0.18181818181818182</v>
      </c>
    </row>
    <row r="292" spans="1:14" ht="15" x14ac:dyDescent="0.25">
      <c r="A292" s="100">
        <v>15</v>
      </c>
      <c r="B292" s="105" t="s">
        <v>505</v>
      </c>
      <c r="C292" s="103">
        <v>15720</v>
      </c>
      <c r="D292" s="100" t="s">
        <v>593</v>
      </c>
      <c r="E292" s="123">
        <v>0.16666666666666666</v>
      </c>
      <c r="F292" s="123">
        <v>0.23076923076923078</v>
      </c>
      <c r="G292" s="123">
        <v>0.21739130434782608</v>
      </c>
      <c r="H292" s="123">
        <v>0.26666666666666666</v>
      </c>
      <c r="I292" s="123">
        <v>0.28000000000000003</v>
      </c>
      <c r="J292" s="123">
        <v>0.23809523809523808</v>
      </c>
      <c r="K292" s="123">
        <v>0.5</v>
      </c>
      <c r="L292" s="123">
        <v>0.19230769230769232</v>
      </c>
      <c r="M292" s="123">
        <v>0.44444444444444442</v>
      </c>
      <c r="N292" s="123">
        <v>0.55000000000000004</v>
      </c>
    </row>
    <row r="293" spans="1:14" ht="15" x14ac:dyDescent="0.25">
      <c r="A293" s="105">
        <v>15</v>
      </c>
      <c r="B293" s="105" t="s">
        <v>505</v>
      </c>
      <c r="C293" s="103">
        <v>15723</v>
      </c>
      <c r="D293" s="100" t="s">
        <v>594</v>
      </c>
      <c r="E293" s="124">
        <v>0.12903225806451613</v>
      </c>
      <c r="F293" s="124">
        <v>0.35</v>
      </c>
      <c r="G293" s="124">
        <v>0.45</v>
      </c>
      <c r="H293" s="124">
        <v>0.15789473684210525</v>
      </c>
      <c r="I293" s="124">
        <v>0.55555555555555558</v>
      </c>
      <c r="J293" s="124">
        <v>0.2857142857142857</v>
      </c>
      <c r="K293" s="123">
        <v>0.35</v>
      </c>
      <c r="L293" s="123">
        <v>0.31578947368421051</v>
      </c>
      <c r="M293" s="123">
        <v>0.33333333333333331</v>
      </c>
      <c r="N293" s="123">
        <v>0.6428571428571429</v>
      </c>
    </row>
    <row r="294" spans="1:14" ht="15" x14ac:dyDescent="0.25">
      <c r="A294" s="100">
        <v>15</v>
      </c>
      <c r="B294" s="105" t="s">
        <v>505</v>
      </c>
      <c r="C294" s="103">
        <v>15740</v>
      </c>
      <c r="D294" s="100" t="s">
        <v>595</v>
      </c>
      <c r="E294" s="123">
        <v>0.38053097345132741</v>
      </c>
      <c r="F294" s="123">
        <v>0.33333333333333331</v>
      </c>
      <c r="G294" s="123">
        <v>0.40740740740740738</v>
      </c>
      <c r="H294" s="123">
        <v>0.35036496350364965</v>
      </c>
      <c r="I294" s="123">
        <v>0.36170212765957449</v>
      </c>
      <c r="J294" s="123">
        <v>0.28999999999999998</v>
      </c>
      <c r="K294" s="123">
        <v>0.31683168316831684</v>
      </c>
      <c r="L294" s="123">
        <v>0.47435897435897434</v>
      </c>
      <c r="M294" s="123">
        <v>0.29896907216494845</v>
      </c>
      <c r="N294" s="123">
        <v>0.34259259259259262</v>
      </c>
    </row>
    <row r="295" spans="1:14" ht="15" x14ac:dyDescent="0.25">
      <c r="A295" s="105">
        <v>15</v>
      </c>
      <c r="B295" s="105" t="s">
        <v>505</v>
      </c>
      <c r="C295" s="103">
        <v>15753</v>
      </c>
      <c r="D295" s="100" t="s">
        <v>596</v>
      </c>
      <c r="E295" s="124">
        <v>0.36363636363636365</v>
      </c>
      <c r="F295" s="124">
        <v>0.4462809917355372</v>
      </c>
      <c r="G295" s="124">
        <v>0.3984375</v>
      </c>
      <c r="H295" s="124">
        <v>0.36470588235294116</v>
      </c>
      <c r="I295" s="124">
        <v>0.32456140350877194</v>
      </c>
      <c r="J295" s="124">
        <v>0.47169811320754718</v>
      </c>
      <c r="K295" s="123">
        <v>0.37583892617449666</v>
      </c>
      <c r="L295" s="123">
        <v>0.44736842105263158</v>
      </c>
      <c r="M295" s="123">
        <v>0.51851851851851849</v>
      </c>
      <c r="N295" s="123">
        <v>0.50793650793650791</v>
      </c>
    </row>
    <row r="296" spans="1:14" ht="15" x14ac:dyDescent="0.25">
      <c r="A296" s="100">
        <v>15</v>
      </c>
      <c r="B296" s="105" t="s">
        <v>505</v>
      </c>
      <c r="C296" s="103">
        <v>15755</v>
      </c>
      <c r="D296" s="100" t="s">
        <v>597</v>
      </c>
      <c r="E296" s="123">
        <v>0.14492753623188406</v>
      </c>
      <c r="F296" s="123">
        <v>0.26315789473684209</v>
      </c>
      <c r="G296" s="123">
        <v>0.41333333333333333</v>
      </c>
      <c r="H296" s="123">
        <v>0.37037037037037035</v>
      </c>
      <c r="I296" s="123">
        <v>0.39344262295081966</v>
      </c>
      <c r="J296" s="123">
        <v>0.50684931506849318</v>
      </c>
      <c r="K296" s="123">
        <v>0.23287671232876711</v>
      </c>
      <c r="L296" s="123">
        <v>0.33333333333333331</v>
      </c>
      <c r="M296" s="123">
        <v>0.38235294117647056</v>
      </c>
      <c r="N296" s="123">
        <v>0.38297872340425532</v>
      </c>
    </row>
    <row r="297" spans="1:14" ht="15" x14ac:dyDescent="0.25">
      <c r="A297" s="105">
        <v>15</v>
      </c>
      <c r="B297" s="105" t="s">
        <v>505</v>
      </c>
      <c r="C297" s="103">
        <v>15757</v>
      </c>
      <c r="D297" s="100" t="s">
        <v>598</v>
      </c>
      <c r="E297" s="124">
        <v>0.34146341463414637</v>
      </c>
      <c r="F297" s="124">
        <v>0.28448275862068967</v>
      </c>
      <c r="G297" s="124">
        <v>0.36458333333333331</v>
      </c>
      <c r="H297" s="124">
        <v>0.39805825242718446</v>
      </c>
      <c r="I297" s="124">
        <v>0.52592592592592591</v>
      </c>
      <c r="J297" s="124">
        <v>0.42307692307692307</v>
      </c>
      <c r="K297" s="123">
        <v>0.4946236559139785</v>
      </c>
      <c r="L297" s="123">
        <v>0.48717948717948717</v>
      </c>
      <c r="M297" s="123">
        <v>0.55434782608695654</v>
      </c>
      <c r="N297" s="123">
        <v>0.48780487804878048</v>
      </c>
    </row>
    <row r="298" spans="1:14" ht="15" x14ac:dyDescent="0.25">
      <c r="A298" s="100">
        <v>15</v>
      </c>
      <c r="B298" s="105" t="s">
        <v>505</v>
      </c>
      <c r="C298" s="103">
        <v>15759</v>
      </c>
      <c r="D298" s="100" t="s">
        <v>599</v>
      </c>
      <c r="E298" s="123">
        <v>0.57312018946121968</v>
      </c>
      <c r="F298" s="123">
        <v>0.6019198193111237</v>
      </c>
      <c r="G298" s="123">
        <v>0.60532276330690826</v>
      </c>
      <c r="H298" s="123">
        <v>0.56328082563824011</v>
      </c>
      <c r="I298" s="123">
        <v>0.54209919261822381</v>
      </c>
      <c r="J298" s="123">
        <v>0.53762268266085056</v>
      </c>
      <c r="K298" s="123">
        <v>0.58601240834743373</v>
      </c>
      <c r="L298" s="123">
        <v>0.59570005243838486</v>
      </c>
      <c r="M298" s="123">
        <v>0.59624413145539901</v>
      </c>
      <c r="N298" s="123">
        <v>0.60596546310832022</v>
      </c>
    </row>
    <row r="299" spans="1:14" ht="15" x14ac:dyDescent="0.25">
      <c r="A299" s="105">
        <v>15</v>
      </c>
      <c r="B299" s="105" t="s">
        <v>505</v>
      </c>
      <c r="C299" s="103">
        <v>15761</v>
      </c>
      <c r="D299" s="100" t="s">
        <v>600</v>
      </c>
      <c r="E299" s="124">
        <v>0.13114754098360656</v>
      </c>
      <c r="F299" s="124">
        <v>0.34920634920634919</v>
      </c>
      <c r="G299" s="124">
        <v>0.22500000000000001</v>
      </c>
      <c r="H299" s="124">
        <v>0.17391304347826086</v>
      </c>
      <c r="I299" s="124">
        <v>0.22727272727272727</v>
      </c>
      <c r="J299" s="124">
        <v>0.23809523809523808</v>
      </c>
      <c r="K299" s="123">
        <v>0.30769230769230771</v>
      </c>
      <c r="L299" s="123">
        <v>0.30555555555555558</v>
      </c>
      <c r="M299" s="123">
        <v>0.33333333333333331</v>
      </c>
      <c r="N299" s="123">
        <v>0.28260869565217389</v>
      </c>
    </row>
    <row r="300" spans="1:14" ht="15" x14ac:dyDescent="0.25">
      <c r="A300" s="100">
        <v>15</v>
      </c>
      <c r="B300" s="105" t="s">
        <v>505</v>
      </c>
      <c r="C300" s="103">
        <v>15762</v>
      </c>
      <c r="D300" s="100" t="s">
        <v>601</v>
      </c>
      <c r="E300" s="123">
        <v>0.34883720930232559</v>
      </c>
      <c r="F300" s="123">
        <v>0.60416666666666663</v>
      </c>
      <c r="G300" s="123">
        <v>0.30434782608695654</v>
      </c>
      <c r="H300" s="123">
        <v>0.45454545454545453</v>
      </c>
      <c r="I300" s="123">
        <v>0.44444444444444442</v>
      </c>
      <c r="J300" s="123">
        <v>0.4</v>
      </c>
      <c r="K300" s="123">
        <v>0.34146341463414637</v>
      </c>
      <c r="L300" s="123">
        <v>0.45</v>
      </c>
      <c r="M300" s="123">
        <v>0.51111111111111107</v>
      </c>
      <c r="N300" s="123">
        <v>0.48837209302325579</v>
      </c>
    </row>
    <row r="301" spans="1:14" ht="15" x14ac:dyDescent="0.25">
      <c r="A301" s="105">
        <v>15</v>
      </c>
      <c r="B301" s="105" t="s">
        <v>505</v>
      </c>
      <c r="C301" s="103">
        <v>15763</v>
      </c>
      <c r="D301" s="100" t="s">
        <v>602</v>
      </c>
      <c r="E301" s="124">
        <v>0.25</v>
      </c>
      <c r="F301" s="124">
        <v>0.2857142857142857</v>
      </c>
      <c r="G301" s="124">
        <v>0.43209876543209874</v>
      </c>
      <c r="H301" s="124">
        <v>0.4157303370786517</v>
      </c>
      <c r="I301" s="124">
        <v>0.49367088607594939</v>
      </c>
      <c r="J301" s="124">
        <v>0.51851851851851849</v>
      </c>
      <c r="K301" s="123">
        <v>0.3125</v>
      </c>
      <c r="L301" s="123">
        <v>0.53125</v>
      </c>
      <c r="M301" s="123">
        <v>0.40845070422535212</v>
      </c>
      <c r="N301" s="123">
        <v>0.42391304347826086</v>
      </c>
    </row>
    <row r="302" spans="1:14" ht="15" x14ac:dyDescent="0.25">
      <c r="A302" s="100">
        <v>15</v>
      </c>
      <c r="B302" s="105" t="s">
        <v>505</v>
      </c>
      <c r="C302" s="103">
        <v>15764</v>
      </c>
      <c r="D302" s="100" t="s">
        <v>603</v>
      </c>
      <c r="E302" s="123">
        <v>0.26027397260273971</v>
      </c>
      <c r="F302" s="123">
        <v>0.25</v>
      </c>
      <c r="G302" s="123">
        <v>0.58024691358024694</v>
      </c>
      <c r="H302" s="123">
        <v>0.32894736842105265</v>
      </c>
      <c r="I302" s="123">
        <v>0.4358974358974359</v>
      </c>
      <c r="J302" s="123">
        <v>0.4049586776859504</v>
      </c>
      <c r="K302" s="123">
        <v>0.41509433962264153</v>
      </c>
      <c r="L302" s="123">
        <v>0.42537313432835822</v>
      </c>
      <c r="M302" s="123">
        <v>0.48529411764705882</v>
      </c>
      <c r="N302" s="123">
        <v>0.57627118644067798</v>
      </c>
    </row>
    <row r="303" spans="1:14" ht="15" x14ac:dyDescent="0.25">
      <c r="A303" s="105">
        <v>15</v>
      </c>
      <c r="B303" s="105" t="s">
        <v>505</v>
      </c>
      <c r="C303" s="103">
        <v>15774</v>
      </c>
      <c r="D303" s="100" t="s">
        <v>604</v>
      </c>
      <c r="E303" s="124">
        <v>0.25641025641025639</v>
      </c>
      <c r="F303" s="124">
        <v>0.33333333333333331</v>
      </c>
      <c r="G303" s="124">
        <v>0.30303030303030304</v>
      </c>
      <c r="H303" s="124">
        <v>0.4</v>
      </c>
      <c r="I303" s="124">
        <v>0.42307692307692307</v>
      </c>
      <c r="J303" s="124">
        <v>0.38461538461538464</v>
      </c>
      <c r="K303" s="123">
        <v>0.375</v>
      </c>
      <c r="L303" s="123">
        <v>0.3125</v>
      </c>
      <c r="M303" s="123">
        <v>0.34782608695652173</v>
      </c>
      <c r="N303" s="123">
        <v>0.56521739130434778</v>
      </c>
    </row>
    <row r="304" spans="1:14" ht="15" x14ac:dyDescent="0.25">
      <c r="A304" s="100">
        <v>15</v>
      </c>
      <c r="B304" s="105" t="s">
        <v>505</v>
      </c>
      <c r="C304" s="103">
        <v>15776</v>
      </c>
      <c r="D304" s="100" t="s">
        <v>605</v>
      </c>
      <c r="E304" s="123">
        <v>0.30882352941176472</v>
      </c>
      <c r="F304" s="123">
        <v>0.27586206896551724</v>
      </c>
      <c r="G304" s="123">
        <v>0.33333333333333331</v>
      </c>
      <c r="H304" s="123">
        <v>0.20987654320987653</v>
      </c>
      <c r="I304" s="123">
        <v>0.2</v>
      </c>
      <c r="J304" s="123">
        <v>0.22222222222222221</v>
      </c>
      <c r="K304" s="123">
        <v>0.2711864406779661</v>
      </c>
      <c r="L304" s="123">
        <v>0.33898305084745761</v>
      </c>
      <c r="M304" s="123">
        <v>0.31372549019607843</v>
      </c>
      <c r="N304" s="123">
        <v>0.21052631578947367</v>
      </c>
    </row>
    <row r="305" spans="1:14" ht="15" x14ac:dyDescent="0.25">
      <c r="A305" s="105">
        <v>15</v>
      </c>
      <c r="B305" s="105" t="s">
        <v>505</v>
      </c>
      <c r="C305" s="103">
        <v>15778</v>
      </c>
      <c r="D305" s="100" t="s">
        <v>606</v>
      </c>
      <c r="E305" s="124">
        <v>0.13513513513513514</v>
      </c>
      <c r="F305" s="124">
        <v>0.1951219512195122</v>
      </c>
      <c r="G305" s="124">
        <v>0.16666666666666666</v>
      </c>
      <c r="H305" s="124">
        <v>0.21951219512195122</v>
      </c>
      <c r="I305" s="124">
        <v>0.34883720930232559</v>
      </c>
      <c r="J305" s="124">
        <v>0.17777777777777778</v>
      </c>
      <c r="K305" s="123">
        <v>0.26470588235294118</v>
      </c>
      <c r="L305" s="123">
        <v>0.22727272727272727</v>
      </c>
      <c r="M305" s="123">
        <v>0.33333333333333331</v>
      </c>
      <c r="N305" s="123">
        <v>0.13793103448275862</v>
      </c>
    </row>
    <row r="306" spans="1:14" ht="15" x14ac:dyDescent="0.25">
      <c r="A306" s="100">
        <v>15</v>
      </c>
      <c r="B306" s="105" t="s">
        <v>505</v>
      </c>
      <c r="C306" s="103">
        <v>15790</v>
      </c>
      <c r="D306" s="100" t="s">
        <v>607</v>
      </c>
      <c r="E306" s="123">
        <v>0.34177215189873417</v>
      </c>
      <c r="F306" s="123">
        <v>0.22950819672131148</v>
      </c>
      <c r="G306" s="123">
        <v>0.39473684210526316</v>
      </c>
      <c r="H306" s="123">
        <v>0.42028985507246375</v>
      </c>
      <c r="I306" s="123">
        <v>0.45161290322580644</v>
      </c>
      <c r="J306" s="123">
        <v>0.44927536231884058</v>
      </c>
      <c r="K306" s="123">
        <v>0.30882352941176472</v>
      </c>
      <c r="L306" s="123">
        <v>0.41860465116279072</v>
      </c>
      <c r="M306" s="123">
        <v>0.52307692307692311</v>
      </c>
      <c r="N306" s="123">
        <v>0.47191011235955055</v>
      </c>
    </row>
    <row r="307" spans="1:14" ht="15" x14ac:dyDescent="0.25">
      <c r="A307" s="105">
        <v>15</v>
      </c>
      <c r="B307" s="105" t="s">
        <v>505</v>
      </c>
      <c r="C307" s="103">
        <v>15798</v>
      </c>
      <c r="D307" s="100" t="s">
        <v>608</v>
      </c>
      <c r="E307" s="124">
        <v>0.4</v>
      </c>
      <c r="F307" s="124">
        <v>0.35135135135135137</v>
      </c>
      <c r="G307" s="124">
        <v>0.55555555555555558</v>
      </c>
      <c r="H307" s="124">
        <v>0.51111111111111107</v>
      </c>
      <c r="I307" s="124">
        <v>0.56666666666666665</v>
      </c>
      <c r="J307" s="124">
        <v>0.53658536585365857</v>
      </c>
      <c r="K307" s="123">
        <v>0.4358974358974359</v>
      </c>
      <c r="L307" s="123">
        <v>0.29032258064516131</v>
      </c>
      <c r="M307" s="123">
        <v>0.40476190476190477</v>
      </c>
      <c r="N307" s="123">
        <v>0.45</v>
      </c>
    </row>
    <row r="308" spans="1:14" ht="15" x14ac:dyDescent="0.25">
      <c r="A308" s="100">
        <v>15</v>
      </c>
      <c r="B308" s="105" t="s">
        <v>505</v>
      </c>
      <c r="C308" s="103">
        <v>15804</v>
      </c>
      <c r="D308" s="100" t="s">
        <v>609</v>
      </c>
      <c r="E308" s="123">
        <v>0.32291666666666669</v>
      </c>
      <c r="F308" s="123">
        <v>0.3247863247863248</v>
      </c>
      <c r="G308" s="123">
        <v>0.30208333333333331</v>
      </c>
      <c r="H308" s="123">
        <v>0.20535714285714285</v>
      </c>
      <c r="I308" s="123">
        <v>0.28346456692913385</v>
      </c>
      <c r="J308" s="123">
        <v>0.27272727272727271</v>
      </c>
      <c r="K308" s="123">
        <v>0.20588235294117646</v>
      </c>
      <c r="L308" s="123">
        <v>0.36082474226804123</v>
      </c>
      <c r="M308" s="123">
        <v>0.26041666666666669</v>
      </c>
      <c r="N308" s="123">
        <v>0.33695652173913043</v>
      </c>
    </row>
    <row r="309" spans="1:14" ht="15" x14ac:dyDescent="0.25">
      <c r="A309" s="105">
        <v>15</v>
      </c>
      <c r="B309" s="105" t="s">
        <v>505</v>
      </c>
      <c r="C309" s="103">
        <v>15806</v>
      </c>
      <c r="D309" s="100" t="s">
        <v>610</v>
      </c>
      <c r="E309" s="124">
        <v>0.4589041095890411</v>
      </c>
      <c r="F309" s="124">
        <v>0.51094890510948909</v>
      </c>
      <c r="G309" s="124">
        <v>0.51754385964912286</v>
      </c>
      <c r="H309" s="124">
        <v>0.50714285714285712</v>
      </c>
      <c r="I309" s="124">
        <v>0.38461538461538464</v>
      </c>
      <c r="J309" s="124">
        <v>0.40909090909090912</v>
      </c>
      <c r="K309" s="123">
        <v>0.42105263157894735</v>
      </c>
      <c r="L309" s="123">
        <v>0.42335766423357662</v>
      </c>
      <c r="M309" s="123">
        <v>0.56122448979591832</v>
      </c>
      <c r="N309" s="123">
        <v>0.48484848484848486</v>
      </c>
    </row>
    <row r="310" spans="1:14" ht="15" x14ac:dyDescent="0.25">
      <c r="A310" s="100">
        <v>15</v>
      </c>
      <c r="B310" s="105" t="s">
        <v>505</v>
      </c>
      <c r="C310" s="103">
        <v>15808</v>
      </c>
      <c r="D310" s="100" t="s">
        <v>611</v>
      </c>
      <c r="E310" s="123">
        <v>0.26315789473684209</v>
      </c>
      <c r="F310" s="123">
        <v>0.53333333333333333</v>
      </c>
      <c r="G310" s="123">
        <v>0.32432432432432434</v>
      </c>
      <c r="H310" s="123">
        <v>0.29629629629629628</v>
      </c>
      <c r="I310" s="123">
        <v>0.32258064516129031</v>
      </c>
      <c r="J310" s="123">
        <v>0.32258064516129031</v>
      </c>
      <c r="K310" s="123">
        <v>0.31428571428571428</v>
      </c>
      <c r="L310" s="123">
        <v>0.48</v>
      </c>
      <c r="M310" s="123">
        <v>0.39473684210526316</v>
      </c>
      <c r="N310" s="123">
        <v>0.23076923076923078</v>
      </c>
    </row>
    <row r="311" spans="1:14" ht="15" x14ac:dyDescent="0.25">
      <c r="A311" s="105">
        <v>15</v>
      </c>
      <c r="B311" s="105" t="s">
        <v>505</v>
      </c>
      <c r="C311" s="103">
        <v>15810</v>
      </c>
      <c r="D311" s="100" t="s">
        <v>612</v>
      </c>
      <c r="E311" s="124">
        <v>0.17142857142857143</v>
      </c>
      <c r="F311" s="124">
        <v>0.19047619047619047</v>
      </c>
      <c r="G311" s="124">
        <v>0.21951219512195122</v>
      </c>
      <c r="H311" s="124">
        <v>0.16981132075471697</v>
      </c>
      <c r="I311" s="124">
        <v>0.12727272727272726</v>
      </c>
      <c r="J311" s="124">
        <v>0.44186046511627908</v>
      </c>
      <c r="K311" s="123">
        <v>0.35714285714285715</v>
      </c>
      <c r="L311" s="123">
        <v>0.52</v>
      </c>
      <c r="M311" s="123">
        <v>0.53333333333333333</v>
      </c>
      <c r="N311" s="123">
        <v>0.30555555555555558</v>
      </c>
    </row>
    <row r="312" spans="1:14" ht="15" x14ac:dyDescent="0.25">
      <c r="A312" s="100">
        <v>15</v>
      </c>
      <c r="B312" s="105" t="s">
        <v>505</v>
      </c>
      <c r="C312" s="103">
        <v>15814</v>
      </c>
      <c r="D312" s="100" t="s">
        <v>613</v>
      </c>
      <c r="E312" s="123">
        <v>0.29496402877697842</v>
      </c>
      <c r="F312" s="123">
        <v>0.37323943661971831</v>
      </c>
      <c r="G312" s="123">
        <v>0.25174825174825177</v>
      </c>
      <c r="H312" s="123">
        <v>0.38732394366197181</v>
      </c>
      <c r="I312" s="123">
        <v>0.32</v>
      </c>
      <c r="J312" s="123">
        <v>0.26530612244897961</v>
      </c>
      <c r="K312" s="123">
        <v>0.30841121495327101</v>
      </c>
      <c r="L312" s="123">
        <v>0.34579439252336447</v>
      </c>
      <c r="M312" s="123">
        <v>0.36363636363636365</v>
      </c>
      <c r="N312" s="123">
        <v>0.35514018691588783</v>
      </c>
    </row>
    <row r="313" spans="1:14" ht="15" x14ac:dyDescent="0.25">
      <c r="A313" s="105">
        <v>15</v>
      </c>
      <c r="B313" s="105" t="s">
        <v>505</v>
      </c>
      <c r="C313" s="103">
        <v>15816</v>
      </c>
      <c r="D313" s="100" t="s">
        <v>614</v>
      </c>
      <c r="E313" s="124">
        <v>0.2</v>
      </c>
      <c r="F313" s="124">
        <v>0.18421052631578946</v>
      </c>
      <c r="G313" s="124">
        <v>0.15555555555555556</v>
      </c>
      <c r="H313" s="124">
        <v>0.28260869565217389</v>
      </c>
      <c r="I313" s="124">
        <v>0.20689655172413793</v>
      </c>
      <c r="J313" s="124">
        <v>0.12790697674418605</v>
      </c>
      <c r="K313" s="123">
        <v>0.13559322033898305</v>
      </c>
      <c r="L313" s="123">
        <v>0.30188679245283018</v>
      </c>
      <c r="M313" s="123">
        <v>0.22500000000000001</v>
      </c>
      <c r="N313" s="123">
        <v>0.30357142857142855</v>
      </c>
    </row>
    <row r="314" spans="1:14" ht="15" x14ac:dyDescent="0.25">
      <c r="A314" s="100">
        <v>15</v>
      </c>
      <c r="B314" s="105" t="s">
        <v>505</v>
      </c>
      <c r="C314" s="103">
        <v>15820</v>
      </c>
      <c r="D314" s="100" t="s">
        <v>615</v>
      </c>
      <c r="E314" s="123">
        <v>0.33333333333333331</v>
      </c>
      <c r="F314" s="123">
        <v>0.34090909090909088</v>
      </c>
      <c r="G314" s="123">
        <v>0.45454545454545453</v>
      </c>
      <c r="H314" s="123">
        <v>0.23404255319148937</v>
      </c>
      <c r="I314" s="123">
        <v>0.42424242424242425</v>
      </c>
      <c r="J314" s="123">
        <v>0.35</v>
      </c>
      <c r="K314" s="123">
        <v>0.27777777777777779</v>
      </c>
      <c r="L314" s="123">
        <v>0.51724137931034486</v>
      </c>
      <c r="M314" s="123">
        <v>0.48148148148148145</v>
      </c>
      <c r="N314" s="123">
        <v>0.54166666666666663</v>
      </c>
    </row>
    <row r="315" spans="1:14" ht="15" x14ac:dyDescent="0.25">
      <c r="A315" s="105">
        <v>15</v>
      </c>
      <c r="B315" s="105" t="s">
        <v>505</v>
      </c>
      <c r="C315" s="103">
        <v>15822</v>
      </c>
      <c r="D315" s="100" t="s">
        <v>616</v>
      </c>
      <c r="E315" s="124">
        <v>0.29629629629629628</v>
      </c>
      <c r="F315" s="124">
        <v>0.44186046511627908</v>
      </c>
      <c r="G315" s="124">
        <v>0.30769230769230771</v>
      </c>
      <c r="H315" s="124">
        <v>0.33783783783783783</v>
      </c>
      <c r="I315" s="124">
        <v>0.30612244897959184</v>
      </c>
      <c r="J315" s="124">
        <v>0.21052631578947367</v>
      </c>
      <c r="K315" s="123">
        <v>0.34210526315789475</v>
      </c>
      <c r="L315" s="123">
        <v>0.31666666666666665</v>
      </c>
      <c r="M315" s="123">
        <v>0.375</v>
      </c>
      <c r="N315" s="123">
        <v>0.29310344827586204</v>
      </c>
    </row>
    <row r="316" spans="1:14" ht="15" x14ac:dyDescent="0.25">
      <c r="A316" s="100">
        <v>15</v>
      </c>
      <c r="B316" s="105" t="s">
        <v>505</v>
      </c>
      <c r="C316" s="103">
        <v>15832</v>
      </c>
      <c r="D316" s="100" t="s">
        <v>617</v>
      </c>
      <c r="E316" s="123">
        <v>0.04</v>
      </c>
      <c r="F316" s="123">
        <v>0.1</v>
      </c>
      <c r="G316" s="123">
        <v>0.2608695652173913</v>
      </c>
      <c r="H316" s="123">
        <v>0.25</v>
      </c>
      <c r="I316" s="123">
        <v>0.33333333333333331</v>
      </c>
      <c r="J316" s="123">
        <v>0.2</v>
      </c>
      <c r="K316" s="123">
        <v>0.13636363636363635</v>
      </c>
      <c r="L316" s="123">
        <v>0.1111111111111111</v>
      </c>
      <c r="M316" s="123">
        <v>0.36363636363636365</v>
      </c>
      <c r="N316" s="123">
        <v>0.36</v>
      </c>
    </row>
    <row r="317" spans="1:14" ht="15" x14ac:dyDescent="0.25">
      <c r="A317" s="105">
        <v>15</v>
      </c>
      <c r="B317" s="105" t="s">
        <v>505</v>
      </c>
      <c r="C317" s="103">
        <v>15835</v>
      </c>
      <c r="D317" s="100" t="s">
        <v>618</v>
      </c>
      <c r="E317" s="124">
        <v>0.3125</v>
      </c>
      <c r="F317" s="124">
        <v>0.39694656488549618</v>
      </c>
      <c r="G317" s="124">
        <v>0.375</v>
      </c>
      <c r="H317" s="124">
        <v>0.3380281690140845</v>
      </c>
      <c r="I317" s="124">
        <v>0.39090909090909093</v>
      </c>
      <c r="J317" s="124">
        <v>0.28260869565217389</v>
      </c>
      <c r="K317" s="123">
        <v>0.34234234234234234</v>
      </c>
      <c r="L317" s="123">
        <v>0.36440677966101692</v>
      </c>
      <c r="M317" s="123">
        <v>0.36434108527131781</v>
      </c>
      <c r="N317" s="123">
        <v>0.37903225806451613</v>
      </c>
    </row>
    <row r="318" spans="1:14" ht="15" x14ac:dyDescent="0.25">
      <c r="A318" s="100">
        <v>15</v>
      </c>
      <c r="B318" s="105" t="s">
        <v>505</v>
      </c>
      <c r="C318" s="103">
        <v>15837</v>
      </c>
      <c r="D318" s="100" t="s">
        <v>619</v>
      </c>
      <c r="E318" s="123">
        <v>0.26153846153846155</v>
      </c>
      <c r="F318" s="123">
        <v>0.34558823529411764</v>
      </c>
      <c r="G318" s="123">
        <v>0.37398373983739835</v>
      </c>
      <c r="H318" s="123">
        <v>0.45669291338582679</v>
      </c>
      <c r="I318" s="123">
        <v>0.41860465116279072</v>
      </c>
      <c r="J318" s="123">
        <v>0.36419753086419754</v>
      </c>
      <c r="K318" s="123">
        <v>0.31147540983606559</v>
      </c>
      <c r="L318" s="123">
        <v>0.376</v>
      </c>
      <c r="M318" s="123">
        <v>0.38759689922480622</v>
      </c>
      <c r="N318" s="123">
        <v>0.46666666666666667</v>
      </c>
    </row>
    <row r="319" spans="1:14" ht="15" x14ac:dyDescent="0.25">
      <c r="A319" s="105">
        <v>15</v>
      </c>
      <c r="B319" s="105" t="s">
        <v>505</v>
      </c>
      <c r="C319" s="103">
        <v>15839</v>
      </c>
      <c r="D319" s="100" t="s">
        <v>620</v>
      </c>
      <c r="E319" s="124">
        <v>0.25806451612903225</v>
      </c>
      <c r="F319" s="124">
        <v>0.4</v>
      </c>
      <c r="G319" s="124">
        <v>0.31034482758620691</v>
      </c>
      <c r="H319" s="124">
        <v>0.25714285714285712</v>
      </c>
      <c r="I319" s="124">
        <v>0.3235294117647059</v>
      </c>
      <c r="J319" s="124">
        <v>0.24489795918367346</v>
      </c>
      <c r="K319" s="123">
        <v>0.38095238095238093</v>
      </c>
      <c r="L319" s="123">
        <v>0.47826086956521741</v>
      </c>
      <c r="M319" s="123">
        <v>0.34782608695652173</v>
      </c>
      <c r="N319" s="123">
        <v>0.125</v>
      </c>
    </row>
    <row r="320" spans="1:14" ht="15" x14ac:dyDescent="0.25">
      <c r="A320" s="100">
        <v>15</v>
      </c>
      <c r="B320" s="105" t="s">
        <v>505</v>
      </c>
      <c r="C320" s="103">
        <v>15842</v>
      </c>
      <c r="D320" s="100" t="s">
        <v>1408</v>
      </c>
      <c r="E320" s="123">
        <v>0.27826086956521739</v>
      </c>
      <c r="F320" s="123">
        <v>0.23157894736842105</v>
      </c>
      <c r="G320" s="123">
        <v>0.25862068965517243</v>
      </c>
      <c r="H320" s="123">
        <v>0.26415094339622641</v>
      </c>
      <c r="I320" s="123">
        <v>0.34653465346534651</v>
      </c>
      <c r="J320" s="123">
        <v>0.31632653061224492</v>
      </c>
      <c r="K320" s="123">
        <v>0.21495327102803738</v>
      </c>
      <c r="L320" s="123">
        <v>0.29729729729729731</v>
      </c>
      <c r="M320" s="123">
        <v>0.3188405797101449</v>
      </c>
      <c r="N320" s="123">
        <v>0.31944444444444442</v>
      </c>
    </row>
    <row r="321" spans="1:14" ht="15" x14ac:dyDescent="0.25">
      <c r="A321" s="105">
        <v>15</v>
      </c>
      <c r="B321" s="105" t="s">
        <v>505</v>
      </c>
      <c r="C321" s="103">
        <v>15861</v>
      </c>
      <c r="D321" s="100" t="s">
        <v>622</v>
      </c>
      <c r="E321" s="124">
        <v>0.36224489795918369</v>
      </c>
      <c r="F321" s="124">
        <v>0.421875</v>
      </c>
      <c r="G321" s="124">
        <v>0.27906976744186046</v>
      </c>
      <c r="H321" s="124">
        <v>0.27685950413223143</v>
      </c>
      <c r="I321" s="124">
        <v>0.34033613445378152</v>
      </c>
      <c r="J321" s="124">
        <v>0.23720930232558141</v>
      </c>
      <c r="K321" s="123">
        <v>0.27040816326530615</v>
      </c>
      <c r="L321" s="123">
        <v>0.35384615384615387</v>
      </c>
      <c r="M321" s="123">
        <v>0.27567567567567569</v>
      </c>
      <c r="N321" s="123">
        <v>0.36744186046511629</v>
      </c>
    </row>
    <row r="322" spans="1:14" ht="15" x14ac:dyDescent="0.25">
      <c r="A322" s="100">
        <v>15</v>
      </c>
      <c r="B322" s="105" t="s">
        <v>505</v>
      </c>
      <c r="C322" s="103">
        <v>15879</v>
      </c>
      <c r="D322" s="100" t="s">
        <v>623</v>
      </c>
      <c r="E322" s="123">
        <v>0.27586206896551724</v>
      </c>
      <c r="F322" s="123">
        <v>0.37931034482758619</v>
      </c>
      <c r="G322" s="123">
        <v>0.23529411764705882</v>
      </c>
      <c r="H322" s="123">
        <v>0.40909090909090912</v>
      </c>
      <c r="I322" s="123">
        <v>0.22580645161290322</v>
      </c>
      <c r="J322" s="123">
        <v>0.33333333333333331</v>
      </c>
      <c r="K322" s="123">
        <v>0.30434782608695654</v>
      </c>
      <c r="L322" s="123">
        <v>5.5555555555555552E-2</v>
      </c>
      <c r="M322" s="123">
        <v>0.13793103448275862</v>
      </c>
      <c r="N322" s="123">
        <v>0.40909090909090912</v>
      </c>
    </row>
    <row r="323" spans="1:14" ht="15" x14ac:dyDescent="0.25">
      <c r="A323" s="105">
        <v>15</v>
      </c>
      <c r="B323" s="105" t="s">
        <v>505</v>
      </c>
      <c r="C323" s="103">
        <v>15897</v>
      </c>
      <c r="D323" s="100" t="s">
        <v>624</v>
      </c>
      <c r="E323" s="124">
        <v>0.30158730158730157</v>
      </c>
      <c r="F323" s="124">
        <v>0.27272727272727271</v>
      </c>
      <c r="G323" s="124">
        <v>0.37179487179487181</v>
      </c>
      <c r="H323" s="124">
        <v>0.41791044776119401</v>
      </c>
      <c r="I323" s="124">
        <v>0.27536231884057971</v>
      </c>
      <c r="J323" s="124">
        <v>0.33823529411764708</v>
      </c>
      <c r="K323" s="123">
        <v>0.28813559322033899</v>
      </c>
      <c r="L323" s="123">
        <v>0.33750000000000002</v>
      </c>
      <c r="M323" s="123">
        <v>0.41935483870967744</v>
      </c>
      <c r="N323" s="123">
        <v>0.28378378378378377</v>
      </c>
    </row>
    <row r="324" spans="1:14" ht="15" x14ac:dyDescent="0.25">
      <c r="A324" s="100">
        <v>17</v>
      </c>
      <c r="B324" s="100" t="s">
        <v>213</v>
      </c>
      <c r="C324" s="103">
        <v>17001</v>
      </c>
      <c r="D324" s="100" t="s">
        <v>625</v>
      </c>
      <c r="E324" s="123">
        <v>0.34565952649379933</v>
      </c>
      <c r="F324" s="123">
        <v>0.36255081300813008</v>
      </c>
      <c r="G324" s="123">
        <v>0.50446770487618076</v>
      </c>
      <c r="H324" s="123">
        <v>0.4474603601182478</v>
      </c>
      <c r="I324" s="123">
        <v>0.53335292389068467</v>
      </c>
      <c r="J324" s="123">
        <v>0.50232288037166084</v>
      </c>
      <c r="K324" s="123">
        <v>0.48206401766004414</v>
      </c>
      <c r="L324" s="123">
        <v>0.48784313725490197</v>
      </c>
      <c r="M324" s="123">
        <v>0.50014064697609006</v>
      </c>
      <c r="N324" s="123">
        <v>0.53433652530779752</v>
      </c>
    </row>
    <row r="325" spans="1:14" ht="15" x14ac:dyDescent="0.25">
      <c r="A325" s="105">
        <v>17</v>
      </c>
      <c r="B325" s="105" t="s">
        <v>213</v>
      </c>
      <c r="C325" s="103">
        <v>17013</v>
      </c>
      <c r="D325" s="100" t="s">
        <v>626</v>
      </c>
      <c r="E325" s="124">
        <v>0.18888888888888888</v>
      </c>
      <c r="F325" s="124">
        <v>0.22500000000000001</v>
      </c>
      <c r="G325" s="124">
        <v>0.29343629343629346</v>
      </c>
      <c r="H325" s="124">
        <v>0.21153846153846154</v>
      </c>
      <c r="I325" s="124">
        <v>0.23275862068965517</v>
      </c>
      <c r="J325" s="124">
        <v>0.24774774774774774</v>
      </c>
      <c r="K325" s="123">
        <v>0.19823788546255505</v>
      </c>
      <c r="L325" s="123">
        <v>0.16033755274261605</v>
      </c>
      <c r="M325" s="123">
        <v>0.31063829787234043</v>
      </c>
      <c r="N325" s="123">
        <v>0.24576271186440679</v>
      </c>
    </row>
    <row r="326" spans="1:14" ht="15" x14ac:dyDescent="0.25">
      <c r="A326" s="100">
        <v>17</v>
      </c>
      <c r="B326" s="100" t="s">
        <v>213</v>
      </c>
      <c r="C326" s="103">
        <v>17042</v>
      </c>
      <c r="D326" s="100" t="s">
        <v>627</v>
      </c>
      <c r="E326" s="123">
        <v>0.19469026548672566</v>
      </c>
      <c r="F326" s="123">
        <v>0.21476510067114093</v>
      </c>
      <c r="G326" s="123">
        <v>0.26114649681528662</v>
      </c>
      <c r="H326" s="123">
        <v>0.2507462686567164</v>
      </c>
      <c r="I326" s="123">
        <v>0.23986486486486486</v>
      </c>
      <c r="J326" s="123">
        <v>0.31225296442687744</v>
      </c>
      <c r="K326" s="123">
        <v>0.21014492753623187</v>
      </c>
      <c r="L326" s="123">
        <v>0.25093632958801498</v>
      </c>
      <c r="M326" s="123">
        <v>0.30877192982456142</v>
      </c>
      <c r="N326" s="123">
        <v>0.24832214765100671</v>
      </c>
    </row>
    <row r="327" spans="1:14" ht="15" x14ac:dyDescent="0.25">
      <c r="A327" s="105">
        <v>17</v>
      </c>
      <c r="B327" s="105" t="s">
        <v>213</v>
      </c>
      <c r="C327" s="103">
        <v>17050</v>
      </c>
      <c r="D327" s="100" t="s">
        <v>628</v>
      </c>
      <c r="E327" s="124">
        <v>0.11188811188811189</v>
      </c>
      <c r="F327" s="124">
        <v>0.10317460317460317</v>
      </c>
      <c r="G327" s="124">
        <v>0.13114754098360656</v>
      </c>
      <c r="H327" s="124">
        <v>0.12408759124087591</v>
      </c>
      <c r="I327" s="124">
        <v>0.34959349593495936</v>
      </c>
      <c r="J327" s="124">
        <v>0.22137404580152673</v>
      </c>
      <c r="K327" s="123">
        <v>8.7999999999999995E-2</v>
      </c>
      <c r="L327" s="123">
        <v>0.11904761904761904</v>
      </c>
      <c r="M327" s="123">
        <v>0.15909090909090909</v>
      </c>
      <c r="N327" s="123">
        <v>0.22764227642276422</v>
      </c>
    </row>
    <row r="328" spans="1:14" ht="15" x14ac:dyDescent="0.25">
      <c r="A328" s="100">
        <v>17</v>
      </c>
      <c r="B328" s="100" t="s">
        <v>213</v>
      </c>
      <c r="C328" s="103">
        <v>17088</v>
      </c>
      <c r="D328" s="100" t="s">
        <v>629</v>
      </c>
      <c r="E328" s="123">
        <v>0.38372093023255816</v>
      </c>
      <c r="F328" s="123">
        <v>0.13333333333333333</v>
      </c>
      <c r="G328" s="123">
        <v>0.31313131313131315</v>
      </c>
      <c r="H328" s="123">
        <v>0.2978723404255319</v>
      </c>
      <c r="I328" s="123">
        <v>0.24637681159420291</v>
      </c>
      <c r="J328" s="123">
        <v>0.39726027397260272</v>
      </c>
      <c r="K328" s="123">
        <v>0.30952380952380953</v>
      </c>
      <c r="L328" s="123">
        <v>0.19148936170212766</v>
      </c>
      <c r="M328" s="123">
        <v>0.18681318681318682</v>
      </c>
      <c r="N328" s="123">
        <v>0.26829268292682928</v>
      </c>
    </row>
    <row r="329" spans="1:14" ht="15" x14ac:dyDescent="0.25">
      <c r="A329" s="105">
        <v>17</v>
      </c>
      <c r="B329" s="105" t="s">
        <v>213</v>
      </c>
      <c r="C329" s="103">
        <v>17174</v>
      </c>
      <c r="D329" s="100" t="s">
        <v>630</v>
      </c>
      <c r="E329" s="124">
        <v>0.26123128119800332</v>
      </c>
      <c r="F329" s="124">
        <v>0.26400000000000001</v>
      </c>
      <c r="G329" s="124">
        <v>0.31275720164609055</v>
      </c>
      <c r="H329" s="124">
        <v>0.31872509960159362</v>
      </c>
      <c r="I329" s="124">
        <v>0.37557603686635943</v>
      </c>
      <c r="J329" s="124">
        <v>0.35853131749460043</v>
      </c>
      <c r="K329" s="123">
        <v>0.37551020408163266</v>
      </c>
      <c r="L329" s="123">
        <v>0.40618101545253865</v>
      </c>
      <c r="M329" s="123">
        <v>0.34909909909909909</v>
      </c>
      <c r="N329" s="123">
        <v>0.40638297872340423</v>
      </c>
    </row>
    <row r="330" spans="1:14" ht="15" x14ac:dyDescent="0.25">
      <c r="A330" s="100">
        <v>17</v>
      </c>
      <c r="B330" s="100" t="s">
        <v>213</v>
      </c>
      <c r="C330" s="103">
        <v>17272</v>
      </c>
      <c r="D330" s="100" t="s">
        <v>631</v>
      </c>
      <c r="E330" s="123">
        <v>0.41121495327102803</v>
      </c>
      <c r="F330" s="123">
        <v>8.7378640776699032E-2</v>
      </c>
      <c r="G330" s="123">
        <v>0.26250000000000001</v>
      </c>
      <c r="H330" s="123">
        <v>0.25925925925925924</v>
      </c>
      <c r="I330" s="123">
        <v>0.30851063829787234</v>
      </c>
      <c r="J330" s="123">
        <v>0.23655913978494625</v>
      </c>
      <c r="K330" s="123">
        <v>0.22641509433962265</v>
      </c>
      <c r="L330" s="123">
        <v>0.30952380952380953</v>
      </c>
      <c r="M330" s="123">
        <v>0.35526315789473684</v>
      </c>
      <c r="N330" s="123">
        <v>0.24390243902439024</v>
      </c>
    </row>
    <row r="331" spans="1:14" ht="15" x14ac:dyDescent="0.25">
      <c r="A331" s="105">
        <v>17</v>
      </c>
      <c r="B331" s="105" t="s">
        <v>213</v>
      </c>
      <c r="C331" s="103">
        <v>17380</v>
      </c>
      <c r="D331" s="100" t="s">
        <v>632</v>
      </c>
      <c r="E331" s="124">
        <v>0.33384379785604901</v>
      </c>
      <c r="F331" s="124">
        <v>0.29315960912052119</v>
      </c>
      <c r="G331" s="124">
        <v>0.41439999999999999</v>
      </c>
      <c r="H331" s="124">
        <v>0.31846153846153846</v>
      </c>
      <c r="I331" s="124">
        <v>0.33737024221453288</v>
      </c>
      <c r="J331" s="124">
        <v>0.32263242375601925</v>
      </c>
      <c r="K331" s="123">
        <v>0.32377740303541314</v>
      </c>
      <c r="L331" s="123">
        <v>0.38950715421303655</v>
      </c>
      <c r="M331" s="123">
        <v>0.45480631276901007</v>
      </c>
      <c r="N331" s="123">
        <v>0.5214180206794683</v>
      </c>
    </row>
    <row r="332" spans="1:14" ht="15" x14ac:dyDescent="0.25">
      <c r="A332" s="100">
        <v>17</v>
      </c>
      <c r="B332" s="100" t="s">
        <v>213</v>
      </c>
      <c r="C332" s="103">
        <v>17388</v>
      </c>
      <c r="D332" s="100" t="s">
        <v>633</v>
      </c>
      <c r="E332" s="123">
        <v>0.27848101265822783</v>
      </c>
      <c r="F332" s="123">
        <v>8.2352941176470587E-2</v>
      </c>
      <c r="G332" s="123">
        <v>0.26436781609195403</v>
      </c>
      <c r="H332" s="123">
        <v>0.16091954022988506</v>
      </c>
      <c r="I332" s="123">
        <v>0.40816326530612246</v>
      </c>
      <c r="J332" s="123">
        <v>0.37179487179487181</v>
      </c>
      <c r="K332" s="123">
        <v>0.12328767123287671</v>
      </c>
      <c r="L332" s="123">
        <v>0.32835820895522388</v>
      </c>
      <c r="M332" s="123">
        <v>0.14516129032258066</v>
      </c>
      <c r="N332" s="123">
        <v>0.26865671641791045</v>
      </c>
    </row>
    <row r="333" spans="1:14" ht="15" x14ac:dyDescent="0.25">
      <c r="A333" s="105">
        <v>17</v>
      </c>
      <c r="B333" s="105" t="s">
        <v>213</v>
      </c>
      <c r="C333" s="103">
        <v>17433</v>
      </c>
      <c r="D333" s="100" t="s">
        <v>634</v>
      </c>
      <c r="E333" s="124">
        <v>0.17142857142857143</v>
      </c>
      <c r="F333" s="124">
        <v>0.24698795180722891</v>
      </c>
      <c r="G333" s="124">
        <v>0.2857142857142857</v>
      </c>
      <c r="H333" s="124">
        <v>0.28651685393258425</v>
      </c>
      <c r="I333" s="124">
        <v>0.38505747126436779</v>
      </c>
      <c r="J333" s="124">
        <v>0.375</v>
      </c>
      <c r="K333" s="123">
        <v>0.22754491017964071</v>
      </c>
      <c r="L333" s="123">
        <v>0.2608695652173913</v>
      </c>
      <c r="M333" s="123">
        <v>0.33333333333333331</v>
      </c>
      <c r="N333" s="123">
        <v>0.38983050847457629</v>
      </c>
    </row>
    <row r="334" spans="1:14" ht="15" x14ac:dyDescent="0.25">
      <c r="A334" s="100">
        <v>17</v>
      </c>
      <c r="B334" s="100" t="s">
        <v>213</v>
      </c>
      <c r="C334" s="103">
        <v>17442</v>
      </c>
      <c r="D334" s="100" t="s">
        <v>635</v>
      </c>
      <c r="E334" s="123">
        <v>0.40206185567010311</v>
      </c>
      <c r="F334" s="123">
        <v>0.1650485436893204</v>
      </c>
      <c r="G334" s="123">
        <v>0.25</v>
      </c>
      <c r="H334" s="123">
        <v>0.13253012048192772</v>
      </c>
      <c r="I334" s="123">
        <v>0.16867469879518071</v>
      </c>
      <c r="J334" s="123">
        <v>0.26506024096385544</v>
      </c>
      <c r="K334" s="123">
        <v>0.17391304347826086</v>
      </c>
      <c r="L334" s="123">
        <v>0.12621359223300971</v>
      </c>
      <c r="M334" s="123">
        <v>0.13095238095238096</v>
      </c>
      <c r="N334" s="123">
        <v>0.23255813953488372</v>
      </c>
    </row>
    <row r="335" spans="1:14" ht="15" x14ac:dyDescent="0.25">
      <c r="A335" s="105">
        <v>17</v>
      </c>
      <c r="B335" s="105" t="s">
        <v>213</v>
      </c>
      <c r="C335" s="103">
        <v>17444</v>
      </c>
      <c r="D335" s="100" t="s">
        <v>636</v>
      </c>
      <c r="E335" s="124">
        <v>0.24309392265193369</v>
      </c>
      <c r="F335" s="124">
        <v>0.13714285714285715</v>
      </c>
      <c r="G335" s="124">
        <v>0.20121951219512196</v>
      </c>
      <c r="H335" s="124">
        <v>0.16025641025641027</v>
      </c>
      <c r="I335" s="124">
        <v>0.26973684210526316</v>
      </c>
      <c r="J335" s="124">
        <v>0.31210191082802546</v>
      </c>
      <c r="K335" s="123">
        <v>0.27210884353741499</v>
      </c>
      <c r="L335" s="123">
        <v>0.25641025641025639</v>
      </c>
      <c r="M335" s="123">
        <v>0.25675675675675674</v>
      </c>
      <c r="N335" s="123">
        <v>0.45029239766081869</v>
      </c>
    </row>
    <row r="336" spans="1:14" ht="15" x14ac:dyDescent="0.25">
      <c r="A336" s="100">
        <v>17</v>
      </c>
      <c r="B336" s="100" t="s">
        <v>213</v>
      </c>
      <c r="C336" s="103">
        <v>17446</v>
      </c>
      <c r="D336" s="100" t="s">
        <v>637</v>
      </c>
      <c r="E336" s="123">
        <v>0.47826086956521741</v>
      </c>
      <c r="F336" s="123">
        <v>0.04</v>
      </c>
      <c r="G336" s="123">
        <v>0.18181818181818182</v>
      </c>
      <c r="H336" s="123">
        <v>0.10344827586206896</v>
      </c>
      <c r="I336" s="123">
        <v>0.28125</v>
      </c>
      <c r="J336" s="123">
        <v>0.37037037037037035</v>
      </c>
      <c r="K336" s="123">
        <v>0.35714285714285715</v>
      </c>
      <c r="L336" s="123">
        <v>0.17142857142857143</v>
      </c>
      <c r="M336" s="123">
        <v>0.28000000000000003</v>
      </c>
      <c r="N336" s="123">
        <v>0.2</v>
      </c>
    </row>
    <row r="337" spans="1:14" ht="15" x14ac:dyDescent="0.25">
      <c r="A337" s="105">
        <v>17</v>
      </c>
      <c r="B337" s="105" t="s">
        <v>213</v>
      </c>
      <c r="C337" s="103">
        <v>17486</v>
      </c>
      <c r="D337" s="100" t="s">
        <v>638</v>
      </c>
      <c r="E337" s="124">
        <v>0.23404255319148937</v>
      </c>
      <c r="F337" s="124">
        <v>0.30851063829787234</v>
      </c>
      <c r="G337" s="124">
        <v>0.34433962264150941</v>
      </c>
      <c r="H337" s="124">
        <v>0.36363636363636365</v>
      </c>
      <c r="I337" s="124">
        <v>0.27830188679245282</v>
      </c>
      <c r="J337" s="124">
        <v>0.33846153846153848</v>
      </c>
      <c r="K337" s="123">
        <v>0.23414634146341465</v>
      </c>
      <c r="L337" s="123">
        <v>0.35714285714285715</v>
      </c>
      <c r="M337" s="123">
        <v>0.26190476190476192</v>
      </c>
      <c r="N337" s="123">
        <v>0.32701421800947866</v>
      </c>
    </row>
    <row r="338" spans="1:14" ht="15" x14ac:dyDescent="0.25">
      <c r="A338" s="100">
        <v>17</v>
      </c>
      <c r="B338" s="100" t="s">
        <v>213</v>
      </c>
      <c r="C338" s="103">
        <v>17495</v>
      </c>
      <c r="D338" s="100" t="s">
        <v>639</v>
      </c>
      <c r="E338" s="123">
        <v>0.36538461538461536</v>
      </c>
      <c r="F338" s="123">
        <v>0.16831683168316833</v>
      </c>
      <c r="G338" s="123">
        <v>0.28712871287128711</v>
      </c>
      <c r="H338" s="123">
        <v>0.28205128205128205</v>
      </c>
      <c r="I338" s="123">
        <v>0.20689655172413793</v>
      </c>
      <c r="J338" s="123">
        <v>0.38961038961038963</v>
      </c>
      <c r="K338" s="123">
        <v>0.17241379310344829</v>
      </c>
      <c r="L338" s="123">
        <v>0.17475728155339806</v>
      </c>
      <c r="M338" s="123">
        <v>0.37333333333333335</v>
      </c>
      <c r="N338" s="123">
        <v>0.34065934065934067</v>
      </c>
    </row>
    <row r="339" spans="1:14" ht="15" x14ac:dyDescent="0.25">
      <c r="A339" s="105">
        <v>17</v>
      </c>
      <c r="B339" s="105" t="s">
        <v>213</v>
      </c>
      <c r="C339" s="103">
        <v>17513</v>
      </c>
      <c r="D339" s="100" t="s">
        <v>640</v>
      </c>
      <c r="E339" s="124">
        <v>0.17261904761904762</v>
      </c>
      <c r="F339" s="124">
        <v>0.15476190476190477</v>
      </c>
      <c r="G339" s="124">
        <v>0.24550898203592814</v>
      </c>
      <c r="H339" s="124">
        <v>0.17391304347826086</v>
      </c>
      <c r="I339" s="124">
        <v>0.37662337662337664</v>
      </c>
      <c r="J339" s="124">
        <v>0.11267605633802817</v>
      </c>
      <c r="K339" s="123">
        <v>0.17692307692307693</v>
      </c>
      <c r="L339" s="123">
        <v>0.20496894409937888</v>
      </c>
      <c r="M339" s="123">
        <v>0.20491803278688525</v>
      </c>
      <c r="N339" s="123">
        <v>0.18633540372670807</v>
      </c>
    </row>
    <row r="340" spans="1:14" ht="15" x14ac:dyDescent="0.25">
      <c r="A340" s="100">
        <v>17</v>
      </c>
      <c r="B340" s="100" t="s">
        <v>213</v>
      </c>
      <c r="C340" s="103">
        <v>17524</v>
      </c>
      <c r="D340" s="100" t="s">
        <v>641</v>
      </c>
      <c r="E340" s="123">
        <v>0.22142857142857142</v>
      </c>
      <c r="F340" s="123">
        <v>0.18115942028985507</v>
      </c>
      <c r="G340" s="123">
        <v>0.26162790697674421</v>
      </c>
      <c r="H340" s="123">
        <v>0.32051282051282054</v>
      </c>
      <c r="I340" s="123">
        <v>0.26282051282051283</v>
      </c>
      <c r="J340" s="123">
        <v>0.28915662650602408</v>
      </c>
      <c r="K340" s="123">
        <v>0.18493150684931506</v>
      </c>
      <c r="L340" s="123">
        <v>0.21212121212121213</v>
      </c>
      <c r="M340" s="123">
        <v>0.2356687898089172</v>
      </c>
      <c r="N340" s="123">
        <v>0.34426229508196721</v>
      </c>
    </row>
    <row r="341" spans="1:14" ht="15" x14ac:dyDescent="0.25">
      <c r="A341" s="105">
        <v>17</v>
      </c>
      <c r="B341" s="105" t="s">
        <v>213</v>
      </c>
      <c r="C341" s="103">
        <v>17541</v>
      </c>
      <c r="D341" s="100" t="s">
        <v>642</v>
      </c>
      <c r="E341" s="124">
        <v>0.29098360655737704</v>
      </c>
      <c r="F341" s="124">
        <v>0.2687224669603524</v>
      </c>
      <c r="G341" s="124">
        <v>0.42790697674418604</v>
      </c>
      <c r="H341" s="124">
        <v>0.37815126050420167</v>
      </c>
      <c r="I341" s="124">
        <v>0.46568627450980393</v>
      </c>
      <c r="J341" s="124">
        <v>0.4</v>
      </c>
      <c r="K341" s="123">
        <v>0.46153846153846156</v>
      </c>
      <c r="L341" s="123">
        <v>0.49549549549549549</v>
      </c>
      <c r="M341" s="123">
        <v>0.45188284518828453</v>
      </c>
      <c r="N341" s="123">
        <v>0.51315789473684215</v>
      </c>
    </row>
    <row r="342" spans="1:14" ht="15" x14ac:dyDescent="0.25">
      <c r="A342" s="100">
        <v>17</v>
      </c>
      <c r="B342" s="100" t="s">
        <v>213</v>
      </c>
      <c r="C342" s="103">
        <v>17614</v>
      </c>
      <c r="D342" s="100" t="s">
        <v>643</v>
      </c>
      <c r="E342" s="123">
        <v>0.18042226487523993</v>
      </c>
      <c r="F342" s="123">
        <v>0.16920152091254753</v>
      </c>
      <c r="G342" s="123">
        <v>0.21631205673758866</v>
      </c>
      <c r="H342" s="123">
        <v>0.16129032258064516</v>
      </c>
      <c r="I342" s="123">
        <v>0.18773946360153257</v>
      </c>
      <c r="J342" s="123">
        <v>0.1343570057581574</v>
      </c>
      <c r="K342" s="123">
        <v>0.21276595744680851</v>
      </c>
      <c r="L342" s="123">
        <v>0.17073170731707318</v>
      </c>
      <c r="M342" s="123">
        <v>0.23440453686200377</v>
      </c>
      <c r="N342" s="123">
        <v>0.27031802120141341</v>
      </c>
    </row>
    <row r="343" spans="1:14" ht="15" x14ac:dyDescent="0.25">
      <c r="A343" s="105">
        <v>17</v>
      </c>
      <c r="B343" s="105" t="s">
        <v>213</v>
      </c>
      <c r="C343" s="103">
        <v>17616</v>
      </c>
      <c r="D343" s="100" t="s">
        <v>644</v>
      </c>
      <c r="E343" s="124">
        <v>0.16666666666666666</v>
      </c>
      <c r="F343" s="124">
        <v>0.25316455696202533</v>
      </c>
      <c r="G343" s="124">
        <v>0.18181818181818182</v>
      </c>
      <c r="H343" s="124">
        <v>0.38028169014084506</v>
      </c>
      <c r="I343" s="124">
        <v>0.22619047619047619</v>
      </c>
      <c r="J343" s="124">
        <v>0.27058823529411763</v>
      </c>
      <c r="K343" s="123">
        <v>0.27173913043478259</v>
      </c>
      <c r="L343" s="123">
        <v>0.24074074074074073</v>
      </c>
      <c r="M343" s="123">
        <v>0.28099173553719009</v>
      </c>
      <c r="N343" s="123">
        <v>0.24761904761904763</v>
      </c>
    </row>
    <row r="344" spans="1:14" ht="15" x14ac:dyDescent="0.25">
      <c r="A344" s="100">
        <v>17</v>
      </c>
      <c r="B344" s="100" t="s">
        <v>213</v>
      </c>
      <c r="C344" s="103">
        <v>17653</v>
      </c>
      <c r="D344" s="100" t="s">
        <v>645</v>
      </c>
      <c r="E344" s="123">
        <v>0.31638418079096048</v>
      </c>
      <c r="F344" s="123">
        <v>0.22162162162162163</v>
      </c>
      <c r="G344" s="123">
        <v>0.25628140703517588</v>
      </c>
      <c r="H344" s="123">
        <v>0.24698795180722891</v>
      </c>
      <c r="I344" s="123">
        <v>0.25157232704402516</v>
      </c>
      <c r="J344" s="123">
        <v>0.18243243243243243</v>
      </c>
      <c r="K344" s="123">
        <v>0.25153374233128833</v>
      </c>
      <c r="L344" s="123">
        <v>0.32919254658385094</v>
      </c>
      <c r="M344" s="123">
        <v>0.23428571428571429</v>
      </c>
      <c r="N344" s="123">
        <v>0.20805369127516779</v>
      </c>
    </row>
    <row r="345" spans="1:14" ht="15" x14ac:dyDescent="0.25">
      <c r="A345" s="105">
        <v>17</v>
      </c>
      <c r="B345" s="105" t="s">
        <v>213</v>
      </c>
      <c r="C345" s="103">
        <v>17662</v>
      </c>
      <c r="D345" s="100" t="s">
        <v>1409</v>
      </c>
      <c r="E345" s="124">
        <v>0.37914691943127959</v>
      </c>
      <c r="F345" s="124">
        <v>0.16753926701570682</v>
      </c>
      <c r="G345" s="124">
        <v>0.38842975206611569</v>
      </c>
      <c r="H345" s="124">
        <v>0.3188405797101449</v>
      </c>
      <c r="I345" s="124">
        <v>0.36597938144329895</v>
      </c>
      <c r="J345" s="124">
        <v>0.49537037037037035</v>
      </c>
      <c r="K345" s="123">
        <v>0.27555555555555555</v>
      </c>
      <c r="L345" s="123">
        <v>0.22009569377990432</v>
      </c>
      <c r="M345" s="123">
        <v>0.39461883408071746</v>
      </c>
      <c r="N345" s="123">
        <v>0.33789954337899542</v>
      </c>
    </row>
    <row r="346" spans="1:14" ht="15" x14ac:dyDescent="0.25">
      <c r="A346" s="100">
        <v>17</v>
      </c>
      <c r="B346" s="100" t="s">
        <v>213</v>
      </c>
      <c r="C346" s="103">
        <v>17665</v>
      </c>
      <c r="D346" s="100" t="s">
        <v>647</v>
      </c>
      <c r="E346" s="123">
        <v>0.26415094339622641</v>
      </c>
      <c r="F346" s="123">
        <v>0.24074074074074073</v>
      </c>
      <c r="G346" s="123">
        <v>0.25454545454545452</v>
      </c>
      <c r="H346" s="123">
        <v>0.35555555555555557</v>
      </c>
      <c r="I346" s="123">
        <v>0.32727272727272727</v>
      </c>
      <c r="J346" s="123">
        <v>0.27083333333333331</v>
      </c>
      <c r="K346" s="123">
        <v>0.3888888888888889</v>
      </c>
      <c r="L346" s="123">
        <v>0.22058823529411764</v>
      </c>
      <c r="M346" s="123">
        <v>0.26315789473684209</v>
      </c>
      <c r="N346" s="123">
        <v>0.30188679245283018</v>
      </c>
    </row>
    <row r="347" spans="1:14" ht="15" x14ac:dyDescent="0.25">
      <c r="A347" s="105">
        <v>17</v>
      </c>
      <c r="B347" s="105" t="s">
        <v>213</v>
      </c>
      <c r="C347" s="103">
        <v>17777</v>
      </c>
      <c r="D347" s="100" t="s">
        <v>648</v>
      </c>
      <c r="E347" s="124">
        <v>0.20547945205479451</v>
      </c>
      <c r="F347" s="124">
        <v>0.17880794701986755</v>
      </c>
      <c r="G347" s="124">
        <v>0.2326388888888889</v>
      </c>
      <c r="H347" s="124">
        <v>0.22033898305084745</v>
      </c>
      <c r="I347" s="124">
        <v>0.1811320754716981</v>
      </c>
      <c r="J347" s="124">
        <v>0.21111111111111111</v>
      </c>
      <c r="K347" s="123">
        <v>0.27106227106227104</v>
      </c>
      <c r="L347" s="123">
        <v>0.21710526315789475</v>
      </c>
      <c r="M347" s="123">
        <v>0.20066889632107024</v>
      </c>
      <c r="N347" s="123">
        <v>0.24822695035460993</v>
      </c>
    </row>
    <row r="348" spans="1:14" ht="15" x14ac:dyDescent="0.25">
      <c r="A348" s="100">
        <v>17</v>
      </c>
      <c r="B348" s="100" t="s">
        <v>213</v>
      </c>
      <c r="C348" s="103">
        <v>17867</v>
      </c>
      <c r="D348" s="100" t="s">
        <v>649</v>
      </c>
      <c r="E348" s="123">
        <v>0.38317757009345793</v>
      </c>
      <c r="F348" s="123">
        <v>0.17460317460317459</v>
      </c>
      <c r="G348" s="123">
        <v>0.22608695652173913</v>
      </c>
      <c r="H348" s="123">
        <v>0.29906542056074764</v>
      </c>
      <c r="I348" s="123">
        <v>0.25242718446601942</v>
      </c>
      <c r="J348" s="123">
        <v>0.4017857142857143</v>
      </c>
      <c r="K348" s="123">
        <v>0.23684210526315788</v>
      </c>
      <c r="L348" s="123">
        <v>0.1981981981981982</v>
      </c>
      <c r="M348" s="123">
        <v>0.36666666666666664</v>
      </c>
      <c r="N348" s="123">
        <v>0.40677966101694918</v>
      </c>
    </row>
    <row r="349" spans="1:14" ht="15" x14ac:dyDescent="0.25">
      <c r="A349" s="105">
        <v>17</v>
      </c>
      <c r="B349" s="105" t="s">
        <v>213</v>
      </c>
      <c r="C349" s="103">
        <v>17873</v>
      </c>
      <c r="D349" s="100" t="s">
        <v>650</v>
      </c>
      <c r="E349" s="124">
        <v>0.39136904761904762</v>
      </c>
      <c r="F349" s="124">
        <v>0.34022257551669316</v>
      </c>
      <c r="G349" s="124">
        <v>0.50877192982456143</v>
      </c>
      <c r="H349" s="124">
        <v>0.39361702127659576</v>
      </c>
      <c r="I349" s="124">
        <v>0.41558441558441561</v>
      </c>
      <c r="J349" s="124">
        <v>0.48188976377952758</v>
      </c>
      <c r="K349" s="123">
        <v>0.48604269293924468</v>
      </c>
      <c r="L349" s="123">
        <v>0.50670640834575265</v>
      </c>
      <c r="M349" s="123">
        <v>0.52414772727272729</v>
      </c>
      <c r="N349" s="123">
        <v>0.55868544600938963</v>
      </c>
    </row>
    <row r="350" spans="1:14" ht="15" x14ac:dyDescent="0.25">
      <c r="A350" s="100">
        <v>17</v>
      </c>
      <c r="B350" s="100" t="s">
        <v>213</v>
      </c>
      <c r="C350" s="103">
        <v>17877</v>
      </c>
      <c r="D350" s="100" t="s">
        <v>651</v>
      </c>
      <c r="E350" s="123">
        <v>0.12234042553191489</v>
      </c>
      <c r="F350" s="123">
        <v>0.18620689655172415</v>
      </c>
      <c r="G350" s="123">
        <v>0.22</v>
      </c>
      <c r="H350" s="123">
        <v>0.12030075187969924</v>
      </c>
      <c r="I350" s="123">
        <v>0.27272727272727271</v>
      </c>
      <c r="J350" s="123">
        <v>0.17575757575757575</v>
      </c>
      <c r="K350" s="123">
        <v>0.19753086419753085</v>
      </c>
      <c r="L350" s="123">
        <v>0.18248175182481752</v>
      </c>
      <c r="M350" s="123">
        <v>0.16666666666666666</v>
      </c>
      <c r="N350" s="123">
        <v>0.25409836065573771</v>
      </c>
    </row>
    <row r="351" spans="1:14" ht="15" x14ac:dyDescent="0.25">
      <c r="A351" s="105">
        <v>18</v>
      </c>
      <c r="B351" s="105" t="s">
        <v>652</v>
      </c>
      <c r="C351" s="103">
        <v>18001</v>
      </c>
      <c r="D351" s="100" t="s">
        <v>653</v>
      </c>
      <c r="E351" s="124">
        <v>0.44115713346482577</v>
      </c>
      <c r="F351" s="124">
        <v>0.48187919463087248</v>
      </c>
      <c r="G351" s="124">
        <v>0.53025374105400125</v>
      </c>
      <c r="H351" s="124">
        <v>0.45119586296056885</v>
      </c>
      <c r="I351" s="124">
        <v>0.53235908141962418</v>
      </c>
      <c r="J351" s="124">
        <v>0.46503957783641159</v>
      </c>
      <c r="K351" s="123">
        <v>0.49254698639014904</v>
      </c>
      <c r="L351" s="123">
        <v>0.52042160737812915</v>
      </c>
      <c r="M351" s="123">
        <v>0.5164257555847569</v>
      </c>
      <c r="N351" s="123">
        <v>0.55195599022004893</v>
      </c>
    </row>
    <row r="352" spans="1:14" ht="15" x14ac:dyDescent="0.25">
      <c r="A352" s="100">
        <v>18</v>
      </c>
      <c r="B352" s="105" t="s">
        <v>652</v>
      </c>
      <c r="C352" s="103">
        <v>18029</v>
      </c>
      <c r="D352" s="100" t="s">
        <v>654</v>
      </c>
      <c r="E352" s="123">
        <v>0.19230769230769232</v>
      </c>
      <c r="F352" s="123">
        <v>0.15384615384615385</v>
      </c>
      <c r="G352" s="123">
        <v>0.32</v>
      </c>
      <c r="H352" s="123">
        <v>0.30909090909090908</v>
      </c>
      <c r="I352" s="123">
        <v>0.46153846153846156</v>
      </c>
      <c r="J352" s="123">
        <v>0.25423728813559321</v>
      </c>
      <c r="K352" s="123">
        <v>0.24444444444444444</v>
      </c>
      <c r="L352" s="123">
        <v>0.19148936170212766</v>
      </c>
      <c r="M352" s="123">
        <v>0.47058823529411764</v>
      </c>
      <c r="N352" s="123">
        <v>0.40425531914893614</v>
      </c>
    </row>
    <row r="353" spans="1:14" ht="15" x14ac:dyDescent="0.25">
      <c r="A353" s="105">
        <v>18</v>
      </c>
      <c r="B353" s="105" t="s">
        <v>652</v>
      </c>
      <c r="C353" s="103">
        <v>18094</v>
      </c>
      <c r="D353" s="100" t="s">
        <v>1410</v>
      </c>
      <c r="E353" s="124">
        <v>0.3125</v>
      </c>
      <c r="F353" s="124">
        <v>0.41803278688524592</v>
      </c>
      <c r="G353" s="124">
        <v>0.2767857142857143</v>
      </c>
      <c r="H353" s="124">
        <v>0.33043478260869563</v>
      </c>
      <c r="I353" s="124">
        <v>0.35</v>
      </c>
      <c r="J353" s="124">
        <v>0.16494845360824742</v>
      </c>
      <c r="K353" s="123">
        <v>0.33684210526315789</v>
      </c>
      <c r="L353" s="123">
        <v>0.29629629629629628</v>
      </c>
      <c r="M353" s="123">
        <v>0.30952380952380953</v>
      </c>
      <c r="N353" s="123">
        <v>0.39200000000000002</v>
      </c>
    </row>
    <row r="354" spans="1:14" ht="15" x14ac:dyDescent="0.25">
      <c r="A354" s="100">
        <v>18</v>
      </c>
      <c r="B354" s="105" t="s">
        <v>652</v>
      </c>
      <c r="C354" s="103">
        <v>18150</v>
      </c>
      <c r="D354" s="100" t="s">
        <v>656</v>
      </c>
      <c r="E354" s="123">
        <v>0.18627450980392157</v>
      </c>
      <c r="F354" s="123">
        <v>0.34677419354838712</v>
      </c>
      <c r="G354" s="123">
        <v>0.28666666666666668</v>
      </c>
      <c r="H354" s="123">
        <v>0.2541436464088398</v>
      </c>
      <c r="I354" s="123">
        <v>0.32386363636363635</v>
      </c>
      <c r="J354" s="123">
        <v>0.13186813186813187</v>
      </c>
      <c r="K354" s="123">
        <v>0.20915032679738563</v>
      </c>
      <c r="L354" s="123">
        <v>0.24736842105263157</v>
      </c>
      <c r="M354" s="123">
        <v>0.2541436464088398</v>
      </c>
      <c r="N354" s="123">
        <v>0.35</v>
      </c>
    </row>
    <row r="355" spans="1:14" ht="15" x14ac:dyDescent="0.25">
      <c r="A355" s="105">
        <v>18</v>
      </c>
      <c r="B355" s="105" t="s">
        <v>652</v>
      </c>
      <c r="C355" s="103">
        <v>18205</v>
      </c>
      <c r="D355" s="100" t="s">
        <v>657</v>
      </c>
      <c r="E355" s="124">
        <v>0.33333333333333331</v>
      </c>
      <c r="F355" s="124">
        <v>0.20833333333333334</v>
      </c>
      <c r="G355" s="124">
        <v>0.22352941176470589</v>
      </c>
      <c r="H355" s="124">
        <v>0.20253164556962025</v>
      </c>
      <c r="I355" s="124">
        <v>0.35714285714285715</v>
      </c>
      <c r="J355" s="124">
        <v>0.14285714285714285</v>
      </c>
      <c r="K355" s="123">
        <v>0.26315789473684209</v>
      </c>
      <c r="L355" s="123">
        <v>0.16666666666666666</v>
      </c>
      <c r="M355" s="123">
        <v>0.30303030303030304</v>
      </c>
      <c r="N355" s="123">
        <v>0.33734939759036142</v>
      </c>
    </row>
    <row r="356" spans="1:14" ht="15" x14ac:dyDescent="0.25">
      <c r="A356" s="100">
        <v>18</v>
      </c>
      <c r="B356" s="105" t="s">
        <v>652</v>
      </c>
      <c r="C356" s="103">
        <v>18247</v>
      </c>
      <c r="D356" s="100" t="s">
        <v>658</v>
      </c>
      <c r="E356" s="123">
        <v>0.28708133971291866</v>
      </c>
      <c r="F356" s="123">
        <v>0.3574660633484163</v>
      </c>
      <c r="G356" s="123">
        <v>0.41935483870967744</v>
      </c>
      <c r="H356" s="123">
        <v>0.33668341708542715</v>
      </c>
      <c r="I356" s="123">
        <v>0.42081447963800905</v>
      </c>
      <c r="J356" s="123">
        <v>0.33027522935779818</v>
      </c>
      <c r="K356" s="123">
        <v>0.233502538071066</v>
      </c>
      <c r="L356" s="123">
        <v>0.31877729257641924</v>
      </c>
      <c r="M356" s="123">
        <v>0.35643564356435642</v>
      </c>
      <c r="N356" s="123">
        <v>0.481981981981982</v>
      </c>
    </row>
    <row r="357" spans="1:14" ht="15" x14ac:dyDescent="0.25">
      <c r="A357" s="105">
        <v>18</v>
      </c>
      <c r="B357" s="105" t="s">
        <v>652</v>
      </c>
      <c r="C357" s="103">
        <v>18256</v>
      </c>
      <c r="D357" s="100" t="s">
        <v>1411</v>
      </c>
      <c r="E357" s="124">
        <v>0.40217391304347827</v>
      </c>
      <c r="F357" s="124">
        <v>0.45744680851063829</v>
      </c>
      <c r="G357" s="124">
        <v>0.40206185567010311</v>
      </c>
      <c r="H357" s="124">
        <v>0.34951456310679613</v>
      </c>
      <c r="I357" s="124">
        <v>0.58227848101265822</v>
      </c>
      <c r="J357" s="124">
        <v>0.37113402061855671</v>
      </c>
      <c r="K357" s="123">
        <v>0.27722772277227725</v>
      </c>
      <c r="L357" s="123">
        <v>0.36842105263157893</v>
      </c>
      <c r="M357" s="123">
        <v>0.44444444444444442</v>
      </c>
      <c r="N357" s="123">
        <v>0.4</v>
      </c>
    </row>
    <row r="358" spans="1:14" ht="15" x14ac:dyDescent="0.25">
      <c r="A358" s="100">
        <v>18</v>
      </c>
      <c r="B358" s="105" t="s">
        <v>652</v>
      </c>
      <c r="C358" s="103">
        <v>18410</v>
      </c>
      <c r="D358" s="100" t="s">
        <v>660</v>
      </c>
      <c r="E358" s="123">
        <v>0.24705882352941178</v>
      </c>
      <c r="F358" s="123">
        <v>0.23232323232323232</v>
      </c>
      <c r="G358" s="123">
        <v>0.25252525252525254</v>
      </c>
      <c r="H358" s="123">
        <v>0.28301886792452829</v>
      </c>
      <c r="I358" s="123">
        <v>0.38793103448275862</v>
      </c>
      <c r="J358" s="123">
        <v>0.25252525252525254</v>
      </c>
      <c r="K358" s="123">
        <v>0.22340425531914893</v>
      </c>
      <c r="L358" s="123">
        <v>0.27102803738317754</v>
      </c>
      <c r="M358" s="123">
        <v>0.34693877551020408</v>
      </c>
      <c r="N358" s="123">
        <v>0.38983050847457629</v>
      </c>
    </row>
    <row r="359" spans="1:14" ht="15" x14ac:dyDescent="0.25">
      <c r="A359" s="105">
        <v>18</v>
      </c>
      <c r="B359" s="105" t="s">
        <v>652</v>
      </c>
      <c r="C359" s="103">
        <v>18460</v>
      </c>
      <c r="D359" s="100" t="s">
        <v>661</v>
      </c>
      <c r="E359" s="124">
        <v>0.16091954022988506</v>
      </c>
      <c r="F359" s="124">
        <v>0.17142857142857143</v>
      </c>
      <c r="G359" s="124">
        <v>0.24705882352941178</v>
      </c>
      <c r="H359" s="124">
        <v>0.16666666666666666</v>
      </c>
      <c r="I359" s="124">
        <v>0.29333333333333333</v>
      </c>
      <c r="J359" s="124">
        <v>0.11494252873563218</v>
      </c>
      <c r="K359" s="123">
        <v>0.14516129032258066</v>
      </c>
      <c r="L359" s="123">
        <v>0.15384615384615385</v>
      </c>
      <c r="M359" s="123">
        <v>0.22500000000000001</v>
      </c>
      <c r="N359" s="123">
        <v>0.20338983050847459</v>
      </c>
    </row>
    <row r="360" spans="1:14" ht="15" x14ac:dyDescent="0.25">
      <c r="A360" s="100">
        <v>18</v>
      </c>
      <c r="B360" s="105" t="s">
        <v>652</v>
      </c>
      <c r="C360" s="103">
        <v>18479</v>
      </c>
      <c r="D360" s="100" t="s">
        <v>662</v>
      </c>
      <c r="E360" s="123">
        <v>0.63157894736842102</v>
      </c>
      <c r="F360" s="123">
        <v>0.6470588235294118</v>
      </c>
      <c r="G360" s="123">
        <v>0.42857142857142855</v>
      </c>
      <c r="H360" s="123">
        <v>0.3888888888888889</v>
      </c>
      <c r="I360" s="123">
        <v>0.33333333333333331</v>
      </c>
      <c r="J360" s="123">
        <v>0.3</v>
      </c>
      <c r="K360" s="123">
        <v>0.36842105263157893</v>
      </c>
      <c r="L360" s="123">
        <v>0.33333333333333331</v>
      </c>
      <c r="M360" s="123">
        <v>0.35</v>
      </c>
      <c r="N360" s="123">
        <v>0.35294117647058826</v>
      </c>
    </row>
    <row r="361" spans="1:14" ht="15" x14ac:dyDescent="0.25">
      <c r="A361" s="105">
        <v>18</v>
      </c>
      <c r="B361" s="105" t="s">
        <v>652</v>
      </c>
      <c r="C361" s="103">
        <v>18592</v>
      </c>
      <c r="D361" s="100" t="s">
        <v>663</v>
      </c>
      <c r="E361" s="124">
        <v>0.19642857142857142</v>
      </c>
      <c r="F361" s="124">
        <v>0.21186440677966101</v>
      </c>
      <c r="G361" s="124">
        <v>0.23504273504273504</v>
      </c>
      <c r="H361" s="124">
        <v>0.23200000000000001</v>
      </c>
      <c r="I361" s="124">
        <v>0.30414746543778803</v>
      </c>
      <c r="J361" s="124">
        <v>0.21774193548387097</v>
      </c>
      <c r="K361" s="123">
        <v>0.23660714285714285</v>
      </c>
      <c r="L361" s="123">
        <v>0.20155038759689922</v>
      </c>
      <c r="M361" s="123">
        <v>0.34</v>
      </c>
      <c r="N361" s="123">
        <v>0.38554216867469882</v>
      </c>
    </row>
    <row r="362" spans="1:14" ht="15" x14ac:dyDescent="0.25">
      <c r="A362" s="100">
        <v>18</v>
      </c>
      <c r="B362" s="105" t="s">
        <v>652</v>
      </c>
      <c r="C362" s="103">
        <v>18610</v>
      </c>
      <c r="D362" s="100" t="s">
        <v>664</v>
      </c>
      <c r="E362" s="123">
        <v>0.20833333333333334</v>
      </c>
      <c r="F362" s="123">
        <v>0.21917808219178081</v>
      </c>
      <c r="G362" s="123">
        <v>0.35374149659863946</v>
      </c>
      <c r="H362" s="123">
        <v>0.22448979591836735</v>
      </c>
      <c r="I362" s="123">
        <v>0.36601307189542481</v>
      </c>
      <c r="J362" s="123">
        <v>0.23809523809523808</v>
      </c>
      <c r="K362" s="123">
        <v>0.32380952380952382</v>
      </c>
      <c r="L362" s="123">
        <v>0.28712871287128711</v>
      </c>
      <c r="M362" s="123">
        <v>0.37168141592920356</v>
      </c>
      <c r="N362" s="123">
        <v>0.32</v>
      </c>
    </row>
    <row r="363" spans="1:14" ht="15" x14ac:dyDescent="0.25">
      <c r="A363" s="105">
        <v>18</v>
      </c>
      <c r="B363" s="105" t="s">
        <v>652</v>
      </c>
      <c r="C363" s="103">
        <v>18753</v>
      </c>
      <c r="D363" s="100" t="s">
        <v>665</v>
      </c>
      <c r="E363" s="124">
        <v>0.16338028169014085</v>
      </c>
      <c r="F363" s="124">
        <v>0.30449826989619377</v>
      </c>
      <c r="G363" s="124">
        <v>0.29295774647887324</v>
      </c>
      <c r="H363" s="124">
        <v>0.25271739130434784</v>
      </c>
      <c r="I363" s="124">
        <v>0.36562499999999998</v>
      </c>
      <c r="J363" s="124">
        <v>0.26239067055393583</v>
      </c>
      <c r="K363" s="123">
        <v>0.31888544891640869</v>
      </c>
      <c r="L363" s="123">
        <v>0.31964809384164222</v>
      </c>
      <c r="M363" s="123">
        <v>0.41005291005291006</v>
      </c>
      <c r="N363" s="123">
        <v>0.47135416666666669</v>
      </c>
    </row>
    <row r="364" spans="1:14" ht="15" x14ac:dyDescent="0.25">
      <c r="A364" s="100">
        <v>18</v>
      </c>
      <c r="B364" s="105" t="s">
        <v>652</v>
      </c>
      <c r="C364" s="103">
        <v>18756</v>
      </c>
      <c r="D364" s="100" t="s">
        <v>666</v>
      </c>
      <c r="E364" s="123">
        <v>0.18421052631578946</v>
      </c>
      <c r="F364" s="123">
        <v>4.6511627906976744E-2</v>
      </c>
      <c r="G364" s="123">
        <v>6.7796610169491525E-2</v>
      </c>
      <c r="H364" s="123">
        <v>0.19047619047619047</v>
      </c>
      <c r="I364" s="123">
        <v>0.20754716981132076</v>
      </c>
      <c r="J364" s="123">
        <v>0.20512820512820512</v>
      </c>
      <c r="K364" s="123">
        <v>0.17499999999999999</v>
      </c>
      <c r="L364" s="123">
        <v>0.3</v>
      </c>
      <c r="M364" s="123">
        <v>0.22222222222222221</v>
      </c>
      <c r="N364" s="123">
        <v>0.37142857142857144</v>
      </c>
    </row>
    <row r="365" spans="1:14" ht="15" x14ac:dyDescent="0.25">
      <c r="A365" s="105">
        <v>18</v>
      </c>
      <c r="B365" s="105" t="s">
        <v>652</v>
      </c>
      <c r="C365" s="103">
        <v>18785</v>
      </c>
      <c r="D365" s="100" t="s">
        <v>667</v>
      </c>
      <c r="E365" s="124">
        <v>0.20895522388059701</v>
      </c>
      <c r="F365" s="124">
        <v>0.15254237288135594</v>
      </c>
      <c r="G365" s="124">
        <v>0.2</v>
      </c>
      <c r="H365" s="124">
        <v>8.4745762711864403E-2</v>
      </c>
      <c r="I365" s="124">
        <v>0.2</v>
      </c>
      <c r="J365" s="124">
        <v>0.11627906976744186</v>
      </c>
      <c r="K365" s="123">
        <v>0.12</v>
      </c>
      <c r="L365" s="123">
        <v>0.30232558139534882</v>
      </c>
      <c r="M365" s="123">
        <v>0.4358974358974359</v>
      </c>
      <c r="N365" s="123">
        <v>0.23404255319148937</v>
      </c>
    </row>
    <row r="366" spans="1:14" ht="15" x14ac:dyDescent="0.25">
      <c r="A366" s="100">
        <v>18</v>
      </c>
      <c r="B366" s="105" t="s">
        <v>652</v>
      </c>
      <c r="C366" s="103">
        <v>18860</v>
      </c>
      <c r="D366" s="100" t="s">
        <v>393</v>
      </c>
      <c r="E366" s="123">
        <v>0.30909090909090908</v>
      </c>
      <c r="F366" s="123">
        <v>0.24074074074074073</v>
      </c>
      <c r="G366" s="123">
        <v>0.40740740740740738</v>
      </c>
      <c r="H366" s="123">
        <v>0.32786885245901637</v>
      </c>
      <c r="I366" s="123">
        <v>0.34693877551020408</v>
      </c>
      <c r="J366" s="123">
        <v>0.32258064516129031</v>
      </c>
      <c r="K366" s="123">
        <v>0.40350877192982454</v>
      </c>
      <c r="L366" s="123">
        <v>0.32692307692307693</v>
      </c>
      <c r="M366" s="123">
        <v>0.31372549019607843</v>
      </c>
      <c r="N366" s="123">
        <v>0.35714285714285715</v>
      </c>
    </row>
    <row r="367" spans="1:14" ht="15" x14ac:dyDescent="0.25">
      <c r="A367" s="105">
        <v>19</v>
      </c>
      <c r="B367" s="105" t="s">
        <v>668</v>
      </c>
      <c r="C367" s="103">
        <v>19001</v>
      </c>
      <c r="D367" s="100" t="s">
        <v>669</v>
      </c>
      <c r="E367" s="124">
        <v>0.37030618139803584</v>
      </c>
      <c r="F367" s="124">
        <v>0.39312754804892253</v>
      </c>
      <c r="G367" s="124">
        <v>0.36695342628300209</v>
      </c>
      <c r="H367" s="124">
        <v>0.35680612846199172</v>
      </c>
      <c r="I367" s="124">
        <v>0.45393041237113402</v>
      </c>
      <c r="J367" s="124">
        <v>0.51050080775444262</v>
      </c>
      <c r="K367" s="123">
        <v>0.49412775708965911</v>
      </c>
      <c r="L367" s="123">
        <v>0.54038577456298975</v>
      </c>
      <c r="M367" s="123">
        <v>0.56591448931116395</v>
      </c>
      <c r="N367" s="123">
        <v>0.60825610783487782</v>
      </c>
    </row>
    <row r="368" spans="1:14" ht="15" x14ac:dyDescent="0.25">
      <c r="A368" s="100">
        <v>19</v>
      </c>
      <c r="B368" s="100" t="s">
        <v>668</v>
      </c>
      <c r="C368" s="103">
        <v>19022</v>
      </c>
      <c r="D368" s="100" t="s">
        <v>670</v>
      </c>
      <c r="E368" s="123">
        <v>9.3567251461988299E-2</v>
      </c>
      <c r="F368" s="123">
        <v>8.0291970802919707E-2</v>
      </c>
      <c r="G368" s="123">
        <v>6.0402684563758392E-2</v>
      </c>
      <c r="H368" s="123">
        <v>0.19379844961240311</v>
      </c>
      <c r="I368" s="123">
        <v>0.14482758620689656</v>
      </c>
      <c r="J368" s="123">
        <v>8.0246913580246909E-2</v>
      </c>
      <c r="K368" s="123">
        <v>8.943089430894309E-2</v>
      </c>
      <c r="L368" s="123">
        <v>0.14438502673796791</v>
      </c>
      <c r="M368" s="123">
        <v>0.18115942028985507</v>
      </c>
      <c r="N368" s="123">
        <v>0.310126582278481</v>
      </c>
    </row>
    <row r="369" spans="1:14" ht="15" x14ac:dyDescent="0.25">
      <c r="A369" s="105">
        <v>19</v>
      </c>
      <c r="B369" s="105" t="s">
        <v>668</v>
      </c>
      <c r="C369" s="103">
        <v>19050</v>
      </c>
      <c r="D369" s="100" t="s">
        <v>189</v>
      </c>
      <c r="E369" s="124">
        <v>0.20338983050847459</v>
      </c>
      <c r="F369" s="124">
        <v>0.17532467532467533</v>
      </c>
      <c r="G369" s="124">
        <v>0.18045112781954886</v>
      </c>
      <c r="H369" s="124">
        <v>0.22222222222222221</v>
      </c>
      <c r="I369" s="124">
        <v>0.14857142857142858</v>
      </c>
      <c r="J369" s="124">
        <v>0.24683544303797469</v>
      </c>
      <c r="K369" s="123">
        <v>0.23414634146341465</v>
      </c>
      <c r="L369" s="123">
        <v>0.25510204081632654</v>
      </c>
      <c r="M369" s="123">
        <v>0.16853932584269662</v>
      </c>
      <c r="N369" s="123">
        <v>0.18497109826589594</v>
      </c>
    </row>
    <row r="370" spans="1:14" ht="15" x14ac:dyDescent="0.25">
      <c r="A370" s="100">
        <v>19</v>
      </c>
      <c r="B370" s="100" t="s">
        <v>668</v>
      </c>
      <c r="C370" s="103">
        <v>19075</v>
      </c>
      <c r="D370" s="100" t="s">
        <v>671</v>
      </c>
      <c r="E370" s="123">
        <v>0.17777777777777778</v>
      </c>
      <c r="F370" s="123">
        <v>0.23369565217391305</v>
      </c>
      <c r="G370" s="123">
        <v>0.16666666666666666</v>
      </c>
      <c r="H370" s="123">
        <v>0.20207253886010362</v>
      </c>
      <c r="I370" s="123">
        <v>0.25806451612903225</v>
      </c>
      <c r="J370" s="123">
        <v>0.20765027322404372</v>
      </c>
      <c r="K370" s="123">
        <v>0.16585365853658537</v>
      </c>
      <c r="L370" s="123">
        <v>0.16847826086956522</v>
      </c>
      <c r="M370" s="123">
        <v>0.22077922077922077</v>
      </c>
      <c r="N370" s="123">
        <v>0.36645962732919257</v>
      </c>
    </row>
    <row r="371" spans="1:14" ht="15" x14ac:dyDescent="0.25">
      <c r="A371" s="105">
        <v>19</v>
      </c>
      <c r="B371" s="105" t="s">
        <v>668</v>
      </c>
      <c r="C371" s="103">
        <v>19100</v>
      </c>
      <c r="D371" s="100" t="s">
        <v>1412</v>
      </c>
      <c r="E371" s="124">
        <v>0.20289855072463769</v>
      </c>
      <c r="F371" s="124">
        <v>0.21635883905013192</v>
      </c>
      <c r="G371" s="124">
        <v>0.21411764705882352</v>
      </c>
      <c r="H371" s="124">
        <v>0.21671018276762402</v>
      </c>
      <c r="I371" s="124">
        <v>0.18848167539267016</v>
      </c>
      <c r="J371" s="124">
        <v>0.21229050279329609</v>
      </c>
      <c r="K371" s="123">
        <v>0.2</v>
      </c>
      <c r="L371" s="123">
        <v>0.25310173697270472</v>
      </c>
      <c r="M371" s="123">
        <v>0.3235294117647059</v>
      </c>
      <c r="N371" s="123">
        <v>0.2857142857142857</v>
      </c>
    </row>
    <row r="372" spans="1:14" ht="15" x14ac:dyDescent="0.25">
      <c r="A372" s="100">
        <v>19</v>
      </c>
      <c r="B372" s="100" t="s">
        <v>668</v>
      </c>
      <c r="C372" s="103">
        <v>19110</v>
      </c>
      <c r="D372" s="100" t="s">
        <v>1413</v>
      </c>
      <c r="E372" s="123">
        <v>8.0419580419580416E-2</v>
      </c>
      <c r="F372" s="123">
        <v>9.012875536480687E-2</v>
      </c>
      <c r="G372" s="123">
        <v>6.8548387096774188E-2</v>
      </c>
      <c r="H372" s="123">
        <v>6.2992125984251968E-2</v>
      </c>
      <c r="I372" s="123">
        <v>0.1050228310502283</v>
      </c>
      <c r="J372" s="123">
        <v>8.085106382978724E-2</v>
      </c>
      <c r="K372" s="123">
        <v>0.2</v>
      </c>
      <c r="L372" s="123">
        <v>0.17760617760617761</v>
      </c>
      <c r="M372" s="123">
        <v>0.20524017467248909</v>
      </c>
      <c r="N372" s="123">
        <v>0.27407407407407408</v>
      </c>
    </row>
    <row r="373" spans="1:14" ht="15" x14ac:dyDescent="0.25">
      <c r="A373" s="105">
        <v>19</v>
      </c>
      <c r="B373" s="105" t="s">
        <v>668</v>
      </c>
      <c r="C373" s="103">
        <v>19130</v>
      </c>
      <c r="D373" s="100" t="s">
        <v>673</v>
      </c>
      <c r="E373" s="124">
        <v>0.1557632398753894</v>
      </c>
      <c r="F373" s="124">
        <v>0.24691358024691357</v>
      </c>
      <c r="G373" s="124">
        <v>0.2417910447761194</v>
      </c>
      <c r="H373" s="124">
        <v>0.1440443213296399</v>
      </c>
      <c r="I373" s="124">
        <v>0.18960244648318042</v>
      </c>
      <c r="J373" s="124">
        <v>0.19117647058823528</v>
      </c>
      <c r="K373" s="123">
        <v>0.13988095238095238</v>
      </c>
      <c r="L373" s="123">
        <v>0.20172910662824209</v>
      </c>
      <c r="M373" s="123">
        <v>0.14322250639386189</v>
      </c>
      <c r="N373" s="123">
        <v>0.23872679045092837</v>
      </c>
    </row>
    <row r="374" spans="1:14" ht="15" x14ac:dyDescent="0.25">
      <c r="A374" s="100">
        <v>19</v>
      </c>
      <c r="B374" s="100" t="s">
        <v>668</v>
      </c>
      <c r="C374" s="103">
        <v>19137</v>
      </c>
      <c r="D374" s="100" t="s">
        <v>674</v>
      </c>
      <c r="E374" s="123">
        <v>0.11948051948051948</v>
      </c>
      <c r="F374" s="123">
        <v>0.1111111111111111</v>
      </c>
      <c r="G374" s="123">
        <v>0.1111111111111111</v>
      </c>
      <c r="H374" s="123">
        <v>7.9326923076923073E-2</v>
      </c>
      <c r="I374" s="123">
        <v>0.13098236775818639</v>
      </c>
      <c r="J374" s="123">
        <v>0.10913140311804009</v>
      </c>
      <c r="K374" s="123">
        <v>0.11515151515151516</v>
      </c>
      <c r="L374" s="123">
        <v>0.1275</v>
      </c>
      <c r="M374" s="123">
        <v>0.12943632567849686</v>
      </c>
      <c r="N374" s="123">
        <v>0.21564482029598309</v>
      </c>
    </row>
    <row r="375" spans="1:14" ht="15" x14ac:dyDescent="0.25">
      <c r="A375" s="105">
        <v>19</v>
      </c>
      <c r="B375" s="105" t="s">
        <v>668</v>
      </c>
      <c r="C375" s="103">
        <v>19142</v>
      </c>
      <c r="D375" s="100" t="s">
        <v>1414</v>
      </c>
      <c r="E375" s="124">
        <v>0.19879518072289157</v>
      </c>
      <c r="F375" s="124">
        <v>0.14634146341463414</v>
      </c>
      <c r="G375" s="124">
        <v>0.15027322404371585</v>
      </c>
      <c r="H375" s="124">
        <v>0.21293800539083557</v>
      </c>
      <c r="I375" s="124">
        <v>0.14124293785310735</v>
      </c>
      <c r="J375" s="124">
        <v>0.16886543535620052</v>
      </c>
      <c r="K375" s="123">
        <v>0.21212121212121213</v>
      </c>
      <c r="L375" s="123">
        <v>0.21925133689839571</v>
      </c>
      <c r="M375" s="123">
        <v>0.24528301886792453</v>
      </c>
      <c r="N375" s="123">
        <v>0.26735218508997427</v>
      </c>
    </row>
    <row r="376" spans="1:14" ht="15" x14ac:dyDescent="0.25">
      <c r="A376" s="100">
        <v>19</v>
      </c>
      <c r="B376" s="100" t="s">
        <v>668</v>
      </c>
      <c r="C376" s="103">
        <v>19212</v>
      </c>
      <c r="D376" s="100" t="s">
        <v>676</v>
      </c>
      <c r="E376" s="123">
        <v>0.20072992700729927</v>
      </c>
      <c r="F376" s="123">
        <v>0.14801444043321299</v>
      </c>
      <c r="G376" s="123">
        <v>0.15120274914089346</v>
      </c>
      <c r="H376" s="123">
        <v>0.17253521126760563</v>
      </c>
      <c r="I376" s="123">
        <v>0.13333333333333333</v>
      </c>
      <c r="J376" s="123">
        <v>0.188</v>
      </c>
      <c r="K376" s="123">
        <v>0.1940928270042194</v>
      </c>
      <c r="L376" s="123">
        <v>0.25</v>
      </c>
      <c r="M376" s="123">
        <v>0.21011673151750973</v>
      </c>
      <c r="N376" s="123">
        <v>0.20350877192982456</v>
      </c>
    </row>
    <row r="377" spans="1:14" ht="15" x14ac:dyDescent="0.25">
      <c r="A377" s="105">
        <v>19</v>
      </c>
      <c r="B377" s="105" t="s">
        <v>668</v>
      </c>
      <c r="C377" s="103">
        <v>19256</v>
      </c>
      <c r="D377" s="100" t="s">
        <v>677</v>
      </c>
      <c r="E377" s="124">
        <v>0.25217391304347825</v>
      </c>
      <c r="F377" s="124">
        <v>0.26683291770573564</v>
      </c>
      <c r="G377" s="124">
        <v>0.22660098522167488</v>
      </c>
      <c r="H377" s="124">
        <v>0.21179624664879357</v>
      </c>
      <c r="I377" s="124">
        <v>0.24653739612188366</v>
      </c>
      <c r="J377" s="124">
        <v>0.26566416040100249</v>
      </c>
      <c r="K377" s="123">
        <v>0.17499999999999999</v>
      </c>
      <c r="L377" s="123">
        <v>0.25944584382871538</v>
      </c>
      <c r="M377" s="123">
        <v>0.25507900677200901</v>
      </c>
      <c r="N377" s="123">
        <v>0.31403118040089084</v>
      </c>
    </row>
    <row r="378" spans="1:14" ht="15" x14ac:dyDescent="0.25">
      <c r="A378" s="100">
        <v>19</v>
      </c>
      <c r="B378" s="100" t="s">
        <v>668</v>
      </c>
      <c r="C378" s="103">
        <v>19290</v>
      </c>
      <c r="D378" s="100" t="s">
        <v>653</v>
      </c>
      <c r="E378" s="123">
        <v>0.19672131147540983</v>
      </c>
      <c r="F378" s="123">
        <v>0.23214285714285715</v>
      </c>
      <c r="G378" s="123">
        <v>0.25862068965517243</v>
      </c>
      <c r="H378" s="123">
        <v>0.12857142857142856</v>
      </c>
      <c r="I378" s="123">
        <v>0.18</v>
      </c>
      <c r="J378" s="123">
        <v>0.16071428571428573</v>
      </c>
      <c r="K378" s="123">
        <v>0.22641509433962265</v>
      </c>
      <c r="L378" s="123">
        <v>9.2592592592592587E-2</v>
      </c>
      <c r="M378" s="123">
        <v>0.13235294117647059</v>
      </c>
      <c r="N378" s="123">
        <v>0.16666666666666666</v>
      </c>
    </row>
    <row r="379" spans="1:14" ht="15" x14ac:dyDescent="0.25">
      <c r="A379" s="105">
        <v>19</v>
      </c>
      <c r="B379" s="105" t="s">
        <v>668</v>
      </c>
      <c r="C379" s="103">
        <v>19300</v>
      </c>
      <c r="D379" s="100" t="s">
        <v>1415</v>
      </c>
      <c r="E379" s="124">
        <v>0.12109375</v>
      </c>
      <c r="F379" s="124">
        <v>0.14782608695652175</v>
      </c>
      <c r="G379" s="124">
        <v>0.21860465116279071</v>
      </c>
      <c r="H379" s="124">
        <v>0.15075376884422109</v>
      </c>
      <c r="I379" s="124">
        <v>0.18309859154929578</v>
      </c>
      <c r="J379" s="124">
        <v>0.30102040816326531</v>
      </c>
      <c r="K379" s="123">
        <v>0.25925925925925924</v>
      </c>
      <c r="L379" s="123">
        <v>0.23595505617977527</v>
      </c>
      <c r="M379" s="123">
        <v>0.34517766497461927</v>
      </c>
      <c r="N379" s="123">
        <v>0.51595744680851063</v>
      </c>
    </row>
    <row r="380" spans="1:14" ht="15" x14ac:dyDescent="0.25">
      <c r="A380" s="100">
        <v>19</v>
      </c>
      <c r="B380" s="100" t="s">
        <v>668</v>
      </c>
      <c r="C380" s="103">
        <v>19318</v>
      </c>
      <c r="D380" s="100" t="s">
        <v>1416</v>
      </c>
      <c r="E380" s="123">
        <v>7.0336391437308868E-2</v>
      </c>
      <c r="F380" s="123">
        <v>0.14202898550724638</v>
      </c>
      <c r="G380" s="123">
        <v>0.1396103896103896</v>
      </c>
      <c r="H380" s="123">
        <v>0.13058419243986255</v>
      </c>
      <c r="I380" s="123">
        <v>0.13815789473684212</v>
      </c>
      <c r="J380" s="123">
        <v>0.19281045751633988</v>
      </c>
      <c r="K380" s="123">
        <v>0.28482972136222912</v>
      </c>
      <c r="L380" s="123">
        <v>0.215633423180593</v>
      </c>
      <c r="M380" s="123">
        <v>0.29446064139941691</v>
      </c>
      <c r="N380" s="123">
        <v>0.37617554858934171</v>
      </c>
    </row>
    <row r="381" spans="1:14" ht="15" x14ac:dyDescent="0.25">
      <c r="A381" s="105">
        <v>19</v>
      </c>
      <c r="B381" s="105" t="s">
        <v>668</v>
      </c>
      <c r="C381" s="103">
        <v>19355</v>
      </c>
      <c r="D381" s="100" t="s">
        <v>680</v>
      </c>
      <c r="E381" s="124">
        <v>0.19637462235649547</v>
      </c>
      <c r="F381" s="124">
        <v>0.20261437908496732</v>
      </c>
      <c r="G381" s="124">
        <v>0.23026315789473684</v>
      </c>
      <c r="H381" s="124">
        <v>0.16279069767441862</v>
      </c>
      <c r="I381" s="124">
        <v>0.23588039867109634</v>
      </c>
      <c r="J381" s="124">
        <v>0.24814814814814815</v>
      </c>
      <c r="K381" s="123">
        <v>0.24632352941176472</v>
      </c>
      <c r="L381" s="123">
        <v>0.21587301587301588</v>
      </c>
      <c r="M381" s="123">
        <v>0.25632911392405061</v>
      </c>
      <c r="N381" s="123">
        <v>0.24299065420560748</v>
      </c>
    </row>
    <row r="382" spans="1:14" ht="15" x14ac:dyDescent="0.25">
      <c r="A382" s="100">
        <v>19</v>
      </c>
      <c r="B382" s="100" t="s">
        <v>668</v>
      </c>
      <c r="C382" s="103">
        <v>19364</v>
      </c>
      <c r="D382" s="100" t="s">
        <v>681</v>
      </c>
      <c r="E382" s="123">
        <v>0.17341040462427745</v>
      </c>
      <c r="F382" s="123">
        <v>3.7735849056603772E-2</v>
      </c>
      <c r="G382" s="123">
        <v>0.1388888888888889</v>
      </c>
      <c r="H382" s="123">
        <v>5.1724137931034482E-2</v>
      </c>
      <c r="I382" s="123">
        <v>3.2608695652173912E-2</v>
      </c>
      <c r="J382" s="123">
        <v>0.10714285714285714</v>
      </c>
      <c r="K382" s="123">
        <v>0.10695187165775401</v>
      </c>
      <c r="L382" s="123">
        <v>0.1065989847715736</v>
      </c>
      <c r="M382" s="123">
        <v>0.1256544502617801</v>
      </c>
      <c r="N382" s="123">
        <v>0.1990521327014218</v>
      </c>
    </row>
    <row r="383" spans="1:14" ht="15" x14ac:dyDescent="0.25">
      <c r="A383" s="105">
        <v>19</v>
      </c>
      <c r="B383" s="105" t="s">
        <v>668</v>
      </c>
      <c r="C383" s="103">
        <v>19392</v>
      </c>
      <c r="D383" s="100" t="s">
        <v>682</v>
      </c>
      <c r="E383" s="124">
        <v>0.14173228346456693</v>
      </c>
      <c r="F383" s="124">
        <v>0.23275862068965517</v>
      </c>
      <c r="G383" s="124">
        <v>0.16494845360824742</v>
      </c>
      <c r="H383" s="124">
        <v>0.17647058823529413</v>
      </c>
      <c r="I383" s="124">
        <v>0.29729729729729731</v>
      </c>
      <c r="J383" s="124">
        <v>0.18556701030927836</v>
      </c>
      <c r="K383" s="123">
        <v>0.24</v>
      </c>
      <c r="L383" s="123">
        <v>0.33673469387755101</v>
      </c>
      <c r="M383" s="123">
        <v>0.43243243243243246</v>
      </c>
      <c r="N383" s="123">
        <v>0.46728971962616822</v>
      </c>
    </row>
    <row r="384" spans="1:14" ht="15" x14ac:dyDescent="0.25">
      <c r="A384" s="100">
        <v>19</v>
      </c>
      <c r="B384" s="100" t="s">
        <v>668</v>
      </c>
      <c r="C384" s="103">
        <v>19397</v>
      </c>
      <c r="D384" s="100" t="s">
        <v>683</v>
      </c>
      <c r="E384" s="123">
        <v>0.15422885572139303</v>
      </c>
      <c r="F384" s="123">
        <v>0.12716763005780346</v>
      </c>
      <c r="G384" s="123">
        <v>0.125</v>
      </c>
      <c r="H384" s="123">
        <v>0.19354838709677419</v>
      </c>
      <c r="I384" s="123">
        <v>0.16042780748663102</v>
      </c>
      <c r="J384" s="123">
        <v>0.13475177304964539</v>
      </c>
      <c r="K384" s="123">
        <v>0.11888111888111888</v>
      </c>
      <c r="L384" s="123">
        <v>0.25454545454545452</v>
      </c>
      <c r="M384" s="123">
        <v>0.15714285714285714</v>
      </c>
      <c r="N384" s="123">
        <v>0.32846715328467152</v>
      </c>
    </row>
    <row r="385" spans="1:14" ht="15" x14ac:dyDescent="0.25">
      <c r="A385" s="105">
        <v>19</v>
      </c>
      <c r="B385" s="105" t="s">
        <v>668</v>
      </c>
      <c r="C385" s="103">
        <v>19418</v>
      </c>
      <c r="D385" s="100" t="s">
        <v>1417</v>
      </c>
      <c r="E385" s="124">
        <v>3.1007751937984496E-2</v>
      </c>
      <c r="F385" s="124">
        <v>7.1428571428571425E-2</v>
      </c>
      <c r="G385" s="124">
        <v>9.3457943925233638E-3</v>
      </c>
      <c r="H385" s="124">
        <v>6.25E-2</v>
      </c>
      <c r="I385" s="124">
        <v>6.6225165562913912E-2</v>
      </c>
      <c r="J385" s="124">
        <v>4.9645390070921988E-2</v>
      </c>
      <c r="K385" s="123">
        <v>3.9473684210526314E-2</v>
      </c>
      <c r="L385" s="123">
        <v>8.8235294117647065E-2</v>
      </c>
      <c r="M385" s="123">
        <v>8.7591240875912413E-2</v>
      </c>
      <c r="N385" s="123">
        <v>0.16666666666666666</v>
      </c>
    </row>
    <row r="386" spans="1:14" ht="15" x14ac:dyDescent="0.25">
      <c r="A386" s="100">
        <v>19</v>
      </c>
      <c r="B386" s="100" t="s">
        <v>668</v>
      </c>
      <c r="C386" s="103">
        <v>19450</v>
      </c>
      <c r="D386" s="100" t="s">
        <v>1418</v>
      </c>
      <c r="E386" s="123">
        <v>0.14285714285714285</v>
      </c>
      <c r="F386" s="123">
        <v>0.21476510067114093</v>
      </c>
      <c r="G386" s="123">
        <v>0.25</v>
      </c>
      <c r="H386" s="123">
        <v>0.16556291390728478</v>
      </c>
      <c r="I386" s="123">
        <v>0.19580419580419581</v>
      </c>
      <c r="J386" s="123">
        <v>0.13868613138686131</v>
      </c>
      <c r="K386" s="123">
        <v>0.16363636363636364</v>
      </c>
      <c r="L386" s="123">
        <v>0.15300546448087432</v>
      </c>
      <c r="M386" s="123">
        <v>0.17964071856287425</v>
      </c>
      <c r="N386" s="123">
        <v>0.24285714285714285</v>
      </c>
    </row>
    <row r="387" spans="1:14" ht="15" x14ac:dyDescent="0.25">
      <c r="A387" s="105">
        <v>19</v>
      </c>
      <c r="B387" s="105" t="s">
        <v>668</v>
      </c>
      <c r="C387" s="103">
        <v>19455</v>
      </c>
      <c r="D387" s="100" t="s">
        <v>686</v>
      </c>
      <c r="E387" s="124">
        <v>0.27595628415300544</v>
      </c>
      <c r="F387" s="124">
        <v>0.35971223021582732</v>
      </c>
      <c r="G387" s="124">
        <v>0.34110787172011664</v>
      </c>
      <c r="H387" s="124">
        <v>0.22089552238805971</v>
      </c>
      <c r="I387" s="124">
        <v>0.37151702786377711</v>
      </c>
      <c r="J387" s="124">
        <v>0.41975308641975306</v>
      </c>
      <c r="K387" s="123">
        <v>0.35258358662613981</v>
      </c>
      <c r="L387" s="123">
        <v>0.35866261398176291</v>
      </c>
      <c r="M387" s="123">
        <v>0.41040462427745666</v>
      </c>
      <c r="N387" s="123">
        <v>0.44164037854889587</v>
      </c>
    </row>
    <row r="388" spans="1:14" ht="15" x14ac:dyDescent="0.25">
      <c r="A388" s="100">
        <v>19</v>
      </c>
      <c r="B388" s="100" t="s">
        <v>668</v>
      </c>
      <c r="C388" s="103">
        <v>19473</v>
      </c>
      <c r="D388" s="100" t="s">
        <v>481</v>
      </c>
      <c r="E388" s="123">
        <v>0.12830188679245283</v>
      </c>
      <c r="F388" s="123">
        <v>0.10869565217391304</v>
      </c>
      <c r="G388" s="123">
        <v>0.14826498422712933</v>
      </c>
      <c r="H388" s="123">
        <v>0.12923076923076923</v>
      </c>
      <c r="I388" s="123">
        <v>0.15950920245398773</v>
      </c>
      <c r="J388" s="123">
        <v>0.13148788927335639</v>
      </c>
      <c r="K388" s="123">
        <v>0.11801242236024845</v>
      </c>
      <c r="L388" s="123">
        <v>0.17843866171003717</v>
      </c>
      <c r="M388" s="123">
        <v>0.15547703180212014</v>
      </c>
      <c r="N388" s="123">
        <v>0.15946843853820597</v>
      </c>
    </row>
    <row r="389" spans="1:14" ht="15" x14ac:dyDescent="0.25">
      <c r="A389" s="105">
        <v>19</v>
      </c>
      <c r="B389" s="105" t="s">
        <v>668</v>
      </c>
      <c r="C389" s="103">
        <v>19513</v>
      </c>
      <c r="D389" s="100" t="s">
        <v>687</v>
      </c>
      <c r="E389" s="124">
        <v>0.15789473684210525</v>
      </c>
      <c r="F389" s="124">
        <v>9.4017094017094016E-2</v>
      </c>
      <c r="G389" s="124">
        <v>9.1954022988505746E-2</v>
      </c>
      <c r="H389" s="124">
        <v>5.9405940594059403E-2</v>
      </c>
      <c r="I389" s="124">
        <v>0.20833333333333334</v>
      </c>
      <c r="J389" s="124">
        <v>0.11864406779661017</v>
      </c>
      <c r="K389" s="123">
        <v>0.19753086419753085</v>
      </c>
      <c r="L389" s="123">
        <v>0.19658119658119658</v>
      </c>
      <c r="M389" s="123">
        <v>0.21804511278195488</v>
      </c>
      <c r="N389" s="123">
        <v>0.37634408602150538</v>
      </c>
    </row>
    <row r="390" spans="1:14" ht="15" x14ac:dyDescent="0.25">
      <c r="A390" s="100">
        <v>19</v>
      </c>
      <c r="B390" s="100" t="s">
        <v>668</v>
      </c>
      <c r="C390" s="103">
        <v>19517</v>
      </c>
      <c r="D390" s="100" t="s">
        <v>1419</v>
      </c>
      <c r="E390" s="123">
        <v>0.12802768166089964</v>
      </c>
      <c r="F390" s="123">
        <v>0.10622710622710622</v>
      </c>
      <c r="G390" s="123">
        <v>0.17869415807560138</v>
      </c>
      <c r="H390" s="123">
        <v>0.14864864864864866</v>
      </c>
      <c r="I390" s="123">
        <v>0.15151515151515152</v>
      </c>
      <c r="J390" s="123">
        <v>0.16319444444444445</v>
      </c>
      <c r="K390" s="123">
        <v>0.15562913907284767</v>
      </c>
      <c r="L390" s="123">
        <v>0.16370106761565836</v>
      </c>
      <c r="M390" s="123">
        <v>0.20504731861198738</v>
      </c>
      <c r="N390" s="123">
        <v>0.24119241192411925</v>
      </c>
    </row>
    <row r="391" spans="1:14" ht="15" x14ac:dyDescent="0.25">
      <c r="A391" s="105">
        <v>19</v>
      </c>
      <c r="B391" s="105" t="s">
        <v>668</v>
      </c>
      <c r="C391" s="103">
        <v>19532</v>
      </c>
      <c r="D391" s="100" t="s">
        <v>688</v>
      </c>
      <c r="E391" s="124">
        <v>0.16129032258064516</v>
      </c>
      <c r="F391" s="124">
        <v>0.23970037453183521</v>
      </c>
      <c r="G391" s="124">
        <v>0.1807909604519774</v>
      </c>
      <c r="H391" s="124">
        <v>0.15337423312883436</v>
      </c>
      <c r="I391" s="124">
        <v>0.29745042492917845</v>
      </c>
      <c r="J391" s="124">
        <v>0.25961538461538464</v>
      </c>
      <c r="K391" s="123">
        <v>0.36079545454545453</v>
      </c>
      <c r="L391" s="123">
        <v>0.32122905027932963</v>
      </c>
      <c r="M391" s="123">
        <v>0.39509536784741145</v>
      </c>
      <c r="N391" s="123">
        <v>0.3719676549865229</v>
      </c>
    </row>
    <row r="392" spans="1:14" ht="15" x14ac:dyDescent="0.25">
      <c r="A392" s="100">
        <v>19</v>
      </c>
      <c r="B392" s="100" t="s">
        <v>668</v>
      </c>
      <c r="C392" s="103">
        <v>19533</v>
      </c>
      <c r="D392" s="100" t="s">
        <v>689</v>
      </c>
      <c r="E392" s="123">
        <v>0.1951219512195122</v>
      </c>
      <c r="F392" s="123">
        <v>0.17948717948717949</v>
      </c>
      <c r="G392" s="123">
        <v>0.13043478260869565</v>
      </c>
      <c r="H392" s="123">
        <v>0.25531914893617019</v>
      </c>
      <c r="I392" s="123">
        <v>0.26190476190476192</v>
      </c>
      <c r="J392" s="123">
        <v>0.21951219512195122</v>
      </c>
      <c r="K392" s="123">
        <v>0.26785714285714285</v>
      </c>
      <c r="L392" s="123">
        <v>0.22</v>
      </c>
      <c r="M392" s="123">
        <v>0.2978723404255319</v>
      </c>
      <c r="N392" s="123">
        <v>0.4</v>
      </c>
    </row>
    <row r="393" spans="1:14" ht="15" x14ac:dyDescent="0.25">
      <c r="A393" s="105">
        <v>19</v>
      </c>
      <c r="B393" s="105" t="s">
        <v>668</v>
      </c>
      <c r="C393" s="103">
        <v>19548</v>
      </c>
      <c r="D393" s="100" t="s">
        <v>1420</v>
      </c>
      <c r="E393" s="124">
        <v>0.20595533498759305</v>
      </c>
      <c r="F393" s="124">
        <v>0.2744186046511628</v>
      </c>
      <c r="G393" s="124">
        <v>0.26566416040100249</v>
      </c>
      <c r="H393" s="124">
        <v>0.24688279301745636</v>
      </c>
      <c r="I393" s="124">
        <v>0.2805194805194805</v>
      </c>
      <c r="J393" s="124">
        <v>0.2884097035040431</v>
      </c>
      <c r="K393" s="123">
        <v>0.21119592875318066</v>
      </c>
      <c r="L393" s="123">
        <v>0.28538812785388129</v>
      </c>
      <c r="M393" s="123">
        <v>0.3282051282051282</v>
      </c>
      <c r="N393" s="123">
        <v>0.36104513064133015</v>
      </c>
    </row>
    <row r="394" spans="1:14" ht="15" x14ac:dyDescent="0.25">
      <c r="A394" s="100">
        <v>19</v>
      </c>
      <c r="B394" s="100" t="s">
        <v>668</v>
      </c>
      <c r="C394" s="103">
        <v>19573</v>
      </c>
      <c r="D394" s="100" t="s">
        <v>691</v>
      </c>
      <c r="E394" s="123">
        <v>0.18762088974854932</v>
      </c>
      <c r="F394" s="123">
        <v>0.18119658119658119</v>
      </c>
      <c r="G394" s="123">
        <v>0.30852994555353902</v>
      </c>
      <c r="H394" s="123">
        <v>0.2640449438202247</v>
      </c>
      <c r="I394" s="123">
        <v>0.29652351738241312</v>
      </c>
      <c r="J394" s="123">
        <v>0.34674329501915707</v>
      </c>
      <c r="K394" s="123">
        <v>0.44</v>
      </c>
      <c r="L394" s="123">
        <v>0.33445378151260502</v>
      </c>
      <c r="M394" s="123">
        <v>0.32258064516129031</v>
      </c>
      <c r="N394" s="123">
        <v>0.44444444444444442</v>
      </c>
    </row>
    <row r="395" spans="1:14" ht="15" x14ac:dyDescent="0.25">
      <c r="A395" s="105">
        <v>19</v>
      </c>
      <c r="B395" s="105" t="s">
        <v>668</v>
      </c>
      <c r="C395" s="103">
        <v>19585</v>
      </c>
      <c r="D395" s="100" t="s">
        <v>692</v>
      </c>
      <c r="E395" s="124">
        <v>0.13142857142857142</v>
      </c>
      <c r="F395" s="124">
        <v>0.16883116883116883</v>
      </c>
      <c r="G395" s="124">
        <v>0.17482517482517482</v>
      </c>
      <c r="H395" s="124">
        <v>0.27814569536423839</v>
      </c>
      <c r="I395" s="124">
        <v>0.24666666666666667</v>
      </c>
      <c r="J395" s="124">
        <v>0.20491803278688525</v>
      </c>
      <c r="K395" s="123">
        <v>0.20833333333333334</v>
      </c>
      <c r="L395" s="123">
        <v>0.23622047244094488</v>
      </c>
      <c r="M395" s="123">
        <v>0.2109375</v>
      </c>
      <c r="N395" s="123">
        <v>0.248</v>
      </c>
    </row>
    <row r="396" spans="1:14" ht="15" x14ac:dyDescent="0.25">
      <c r="A396" s="100">
        <v>19</v>
      </c>
      <c r="B396" s="100" t="s">
        <v>668</v>
      </c>
      <c r="C396" s="103">
        <v>19622</v>
      </c>
      <c r="D396" s="100" t="s">
        <v>693</v>
      </c>
      <c r="E396" s="123">
        <v>0.1834862385321101</v>
      </c>
      <c r="F396" s="123">
        <v>0.29032258064516131</v>
      </c>
      <c r="G396" s="123">
        <v>0.22556390977443608</v>
      </c>
      <c r="H396" s="123">
        <v>0.1891891891891892</v>
      </c>
      <c r="I396" s="123">
        <v>0.22330097087378642</v>
      </c>
      <c r="J396" s="123">
        <v>0.25423728813559321</v>
      </c>
      <c r="K396" s="123">
        <v>0.21276595744680851</v>
      </c>
      <c r="L396" s="123">
        <v>0.22321428571428573</v>
      </c>
      <c r="M396" s="123">
        <v>0.22826086956521738</v>
      </c>
      <c r="N396" s="123">
        <v>0.31132075471698112</v>
      </c>
    </row>
    <row r="397" spans="1:14" ht="15" x14ac:dyDescent="0.25">
      <c r="A397" s="105">
        <v>19</v>
      </c>
      <c r="B397" s="105" t="s">
        <v>668</v>
      </c>
      <c r="C397" s="103">
        <v>19693</v>
      </c>
      <c r="D397" s="100" t="s">
        <v>694</v>
      </c>
      <c r="E397" s="124">
        <v>0.10810810810810811</v>
      </c>
      <c r="F397" s="124">
        <v>0.20212765957446807</v>
      </c>
      <c r="G397" s="124">
        <v>0.18840579710144928</v>
      </c>
      <c r="H397" s="124">
        <v>0.2</v>
      </c>
      <c r="I397" s="124">
        <v>0.19101123595505617</v>
      </c>
      <c r="J397" s="124">
        <v>0.17499999999999999</v>
      </c>
      <c r="K397" s="123">
        <v>0.17777777777777778</v>
      </c>
      <c r="L397" s="123">
        <v>0.14736842105263157</v>
      </c>
      <c r="M397" s="123">
        <v>0.15476190476190477</v>
      </c>
      <c r="N397" s="123">
        <v>0.37</v>
      </c>
    </row>
    <row r="398" spans="1:14" ht="15" x14ac:dyDescent="0.25">
      <c r="A398" s="100">
        <v>19</v>
      </c>
      <c r="B398" s="100" t="s">
        <v>668</v>
      </c>
      <c r="C398" s="103">
        <v>19698</v>
      </c>
      <c r="D398" s="100" t="s">
        <v>1421</v>
      </c>
      <c r="E398" s="123">
        <v>0.20221606648199447</v>
      </c>
      <c r="F398" s="123">
        <v>0.21902017291066284</v>
      </c>
      <c r="G398" s="123">
        <v>0.27576601671309192</v>
      </c>
      <c r="H398" s="123">
        <v>0.2611717974180735</v>
      </c>
      <c r="I398" s="123">
        <v>0.29965156794425085</v>
      </c>
      <c r="J398" s="123">
        <v>0.26120114394661581</v>
      </c>
      <c r="K398" s="123">
        <v>0.32224532224532226</v>
      </c>
      <c r="L398" s="123">
        <v>0.35378715244487058</v>
      </c>
      <c r="M398" s="123">
        <v>0.3739406779661017</v>
      </c>
      <c r="N398" s="123">
        <v>0.41551246537396119</v>
      </c>
    </row>
    <row r="399" spans="1:14" ht="15" x14ac:dyDescent="0.25">
      <c r="A399" s="105">
        <v>19</v>
      </c>
      <c r="B399" s="105" t="s">
        <v>668</v>
      </c>
      <c r="C399" s="103">
        <v>19701</v>
      </c>
      <c r="D399" s="100" t="s">
        <v>1422</v>
      </c>
      <c r="E399" s="124">
        <v>0.2558139534883721</v>
      </c>
      <c r="F399" s="124">
        <v>0.27450980392156865</v>
      </c>
      <c r="G399" s="124">
        <v>0.18421052631578946</v>
      </c>
      <c r="H399" s="124">
        <v>0.20895522388059701</v>
      </c>
      <c r="I399" s="124">
        <v>0.15909090909090909</v>
      </c>
      <c r="J399" s="124">
        <v>0.19230769230769232</v>
      </c>
      <c r="K399" s="123">
        <v>0.25641025641025639</v>
      </c>
      <c r="L399" s="123">
        <v>0.15</v>
      </c>
      <c r="M399" s="123">
        <v>0.38095238095238093</v>
      </c>
      <c r="N399" s="123">
        <v>0.35555555555555557</v>
      </c>
    </row>
    <row r="400" spans="1:14" ht="15" x14ac:dyDescent="0.25">
      <c r="A400" s="100">
        <v>19</v>
      </c>
      <c r="B400" s="100" t="s">
        <v>668</v>
      </c>
      <c r="C400" s="103">
        <v>19743</v>
      </c>
      <c r="D400" s="100" t="s">
        <v>696</v>
      </c>
      <c r="E400" s="123">
        <v>0.14611872146118721</v>
      </c>
      <c r="F400" s="123">
        <v>0.1417910447761194</v>
      </c>
      <c r="G400" s="123">
        <v>0.16879795396419436</v>
      </c>
      <c r="H400" s="123">
        <v>0.13064133016627077</v>
      </c>
      <c r="I400" s="123">
        <v>0.14516129032258066</v>
      </c>
      <c r="J400" s="123">
        <v>0.20710059171597633</v>
      </c>
      <c r="K400" s="123">
        <v>0.15359477124183007</v>
      </c>
      <c r="L400" s="123">
        <v>0.1617161716171617</v>
      </c>
      <c r="M400" s="123">
        <v>0.21052631578947367</v>
      </c>
      <c r="N400" s="123">
        <v>0.21288515406162464</v>
      </c>
    </row>
    <row r="401" spans="1:14" ht="15" x14ac:dyDescent="0.25">
      <c r="A401" s="105">
        <v>19</v>
      </c>
      <c r="B401" s="105" t="s">
        <v>668</v>
      </c>
      <c r="C401" s="103">
        <v>19760</v>
      </c>
      <c r="D401" s="100" t="s">
        <v>697</v>
      </c>
      <c r="E401" s="124">
        <v>0.25471698113207547</v>
      </c>
      <c r="F401" s="124">
        <v>0.31395348837209303</v>
      </c>
      <c r="G401" s="124">
        <v>0.26363636363636361</v>
      </c>
      <c r="H401" s="124">
        <v>0.26</v>
      </c>
      <c r="I401" s="124">
        <v>0.34693877551020408</v>
      </c>
      <c r="J401" s="124">
        <v>0.23728813559322035</v>
      </c>
      <c r="K401" s="123">
        <v>0.28723404255319152</v>
      </c>
      <c r="L401" s="123">
        <v>0.23595505617977527</v>
      </c>
      <c r="M401" s="123">
        <v>0.24107142857142858</v>
      </c>
      <c r="N401" s="123">
        <v>0.26829268292682928</v>
      </c>
    </row>
    <row r="402" spans="1:14" ht="15" x14ac:dyDescent="0.25">
      <c r="A402" s="100">
        <v>19</v>
      </c>
      <c r="B402" s="100" t="s">
        <v>668</v>
      </c>
      <c r="C402" s="103">
        <v>19780</v>
      </c>
      <c r="D402" s="100" t="s">
        <v>698</v>
      </c>
      <c r="E402" s="123">
        <v>0.16250000000000001</v>
      </c>
      <c r="F402" s="123">
        <v>8.4507042253521125E-2</v>
      </c>
      <c r="G402" s="123">
        <v>0.10572687224669604</v>
      </c>
      <c r="H402" s="123">
        <v>0.109375</v>
      </c>
      <c r="I402" s="123">
        <v>0.15425531914893617</v>
      </c>
      <c r="J402" s="123">
        <v>0.18478260869565216</v>
      </c>
      <c r="K402" s="123">
        <v>0.16250000000000001</v>
      </c>
      <c r="L402" s="123">
        <v>0.1752988047808765</v>
      </c>
      <c r="M402" s="123">
        <v>0.19431279620853081</v>
      </c>
      <c r="N402" s="123">
        <v>0.32034632034632032</v>
      </c>
    </row>
    <row r="403" spans="1:14" ht="15" x14ac:dyDescent="0.25">
      <c r="A403" s="105">
        <v>19</v>
      </c>
      <c r="B403" s="105" t="s">
        <v>668</v>
      </c>
      <c r="C403" s="103">
        <v>19785</v>
      </c>
      <c r="D403" s="100" t="s">
        <v>699</v>
      </c>
      <c r="E403" s="124">
        <v>0.14285714285714285</v>
      </c>
      <c r="F403" s="124">
        <v>0.23404255319148937</v>
      </c>
      <c r="G403" s="124">
        <v>0.15</v>
      </c>
      <c r="H403" s="124">
        <v>9.8591549295774641E-2</v>
      </c>
      <c r="I403" s="124">
        <v>0.28205128205128205</v>
      </c>
      <c r="J403" s="124">
        <v>0.15686274509803921</v>
      </c>
      <c r="K403" s="123">
        <v>0.23749999999999999</v>
      </c>
      <c r="L403" s="123">
        <v>0.28125</v>
      </c>
      <c r="M403" s="123">
        <v>0.20895522388059701</v>
      </c>
      <c r="N403" s="123">
        <v>0.17647058823529413</v>
      </c>
    </row>
    <row r="404" spans="1:14" ht="15" x14ac:dyDescent="0.25">
      <c r="A404" s="100">
        <v>19</v>
      </c>
      <c r="B404" s="100" t="s">
        <v>668</v>
      </c>
      <c r="C404" s="103">
        <v>19807</v>
      </c>
      <c r="D404" s="100" t="s">
        <v>700</v>
      </c>
      <c r="E404" s="123">
        <v>0.25</v>
      </c>
      <c r="F404" s="123">
        <v>0.26785714285714285</v>
      </c>
      <c r="G404" s="123">
        <v>0.22772277227722773</v>
      </c>
      <c r="H404" s="123">
        <v>0.20238095238095238</v>
      </c>
      <c r="I404" s="123">
        <v>0.34163701067615659</v>
      </c>
      <c r="J404" s="123">
        <v>0.30194805194805197</v>
      </c>
      <c r="K404" s="123">
        <v>0.25796178343949044</v>
      </c>
      <c r="L404" s="123">
        <v>0.32371794871794873</v>
      </c>
      <c r="M404" s="123">
        <v>0.35340314136125656</v>
      </c>
      <c r="N404" s="123">
        <v>0.43167701863354035</v>
      </c>
    </row>
    <row r="405" spans="1:14" ht="15" x14ac:dyDescent="0.25">
      <c r="A405" s="105">
        <v>19</v>
      </c>
      <c r="B405" s="105" t="s">
        <v>668</v>
      </c>
      <c r="C405" s="103">
        <v>19809</v>
      </c>
      <c r="D405" s="100" t="s">
        <v>701</v>
      </c>
      <c r="E405" s="124">
        <v>0.11242603550295859</v>
      </c>
      <c r="F405" s="124">
        <v>7.6923076923076927E-2</v>
      </c>
      <c r="G405" s="124">
        <v>0.15813953488372093</v>
      </c>
      <c r="H405" s="124">
        <v>0.11</v>
      </c>
      <c r="I405" s="124">
        <v>0.15384615384615385</v>
      </c>
      <c r="J405" s="124">
        <v>0.14814814814814814</v>
      </c>
      <c r="K405" s="123">
        <v>0.13671875</v>
      </c>
      <c r="L405" s="123">
        <v>0.16101694915254236</v>
      </c>
      <c r="M405" s="123">
        <v>0.18359375</v>
      </c>
      <c r="N405" s="123">
        <v>0.31415929203539822</v>
      </c>
    </row>
    <row r="406" spans="1:14" ht="15" x14ac:dyDescent="0.25">
      <c r="A406" s="100">
        <v>19</v>
      </c>
      <c r="B406" s="100" t="s">
        <v>668</v>
      </c>
      <c r="C406" s="103">
        <v>19821</v>
      </c>
      <c r="D406" s="100" t="s">
        <v>1423</v>
      </c>
      <c r="E406" s="123">
        <v>6.9343065693430656E-2</v>
      </c>
      <c r="F406" s="123">
        <v>6.5517241379310351E-2</v>
      </c>
      <c r="G406" s="123">
        <v>7.2886297376093298E-2</v>
      </c>
      <c r="H406" s="123">
        <v>6.9306930693069313E-2</v>
      </c>
      <c r="I406" s="123">
        <v>5.637982195845697E-2</v>
      </c>
      <c r="J406" s="123">
        <v>6.9767441860465115E-2</v>
      </c>
      <c r="K406" s="123">
        <v>7.0175438596491224E-2</v>
      </c>
      <c r="L406" s="123">
        <v>7.2046109510086456E-2</v>
      </c>
      <c r="M406" s="123">
        <v>8.8642659279778394E-2</v>
      </c>
      <c r="N406" s="123">
        <v>0.14713896457765668</v>
      </c>
    </row>
    <row r="407" spans="1:14" ht="15" x14ac:dyDescent="0.25">
      <c r="A407" s="105">
        <v>19</v>
      </c>
      <c r="B407" s="105" t="s">
        <v>668</v>
      </c>
      <c r="C407" s="103">
        <v>19824</v>
      </c>
      <c r="D407" s="100" t="s">
        <v>703</v>
      </c>
      <c r="E407" s="124">
        <v>0.1</v>
      </c>
      <c r="F407" s="124">
        <v>0.14213197969543148</v>
      </c>
      <c r="G407" s="124">
        <v>0.16814159292035399</v>
      </c>
      <c r="H407" s="124">
        <v>0.14534883720930233</v>
      </c>
      <c r="I407" s="124">
        <v>0.21568627450980393</v>
      </c>
      <c r="J407" s="124">
        <v>0.15609756097560976</v>
      </c>
      <c r="K407" s="123">
        <v>0.21084337349397592</v>
      </c>
      <c r="L407" s="123">
        <v>0.19883040935672514</v>
      </c>
      <c r="M407" s="123">
        <v>0.19191919191919191</v>
      </c>
      <c r="N407" s="123">
        <v>0.20571428571428571</v>
      </c>
    </row>
    <row r="408" spans="1:14" ht="15" x14ac:dyDescent="0.25">
      <c r="A408" s="100">
        <v>19</v>
      </c>
      <c r="B408" s="100" t="s">
        <v>668</v>
      </c>
      <c r="C408" s="103">
        <v>19845</v>
      </c>
      <c r="D408" s="100" t="s">
        <v>704</v>
      </c>
      <c r="E408" s="123">
        <v>0.17307692307692307</v>
      </c>
      <c r="F408" s="123">
        <v>0.19337016574585636</v>
      </c>
      <c r="G408" s="123">
        <v>0.20093457943925233</v>
      </c>
      <c r="H408" s="123">
        <v>0.20103092783505155</v>
      </c>
      <c r="I408" s="123">
        <v>0.30414746543778803</v>
      </c>
      <c r="J408" s="123">
        <v>0.27941176470588236</v>
      </c>
      <c r="K408" s="123">
        <v>0.38095238095238093</v>
      </c>
      <c r="L408" s="123">
        <v>0.29192546583850931</v>
      </c>
      <c r="M408" s="123">
        <v>0.35616438356164382</v>
      </c>
      <c r="N408" s="123">
        <v>0.34883720930232559</v>
      </c>
    </row>
    <row r="409" spans="1:14" ht="15" x14ac:dyDescent="0.25">
      <c r="A409" s="105">
        <v>20</v>
      </c>
      <c r="B409" s="105" t="s">
        <v>705</v>
      </c>
      <c r="C409" s="103">
        <v>20001</v>
      </c>
      <c r="D409" s="100" t="s">
        <v>1424</v>
      </c>
      <c r="E409" s="124">
        <v>0.43080724876441517</v>
      </c>
      <c r="F409" s="124">
        <v>0.45213402473075387</v>
      </c>
      <c r="G409" s="124">
        <v>0.46700115785411039</v>
      </c>
      <c r="H409" s="124">
        <v>0.43286647992530347</v>
      </c>
      <c r="I409" s="124">
        <v>0.37598161271787012</v>
      </c>
      <c r="J409" s="124">
        <v>0.44862627022958224</v>
      </c>
      <c r="K409" s="123">
        <v>0.4455030487804878</v>
      </c>
      <c r="L409" s="123">
        <v>0.4731671820993269</v>
      </c>
      <c r="M409" s="123">
        <v>0.51929561633570631</v>
      </c>
      <c r="N409" s="123">
        <v>0.57697947214076251</v>
      </c>
    </row>
    <row r="410" spans="1:14" ht="15" x14ac:dyDescent="0.25">
      <c r="A410" s="100">
        <v>20</v>
      </c>
      <c r="B410" s="100" t="s">
        <v>705</v>
      </c>
      <c r="C410" s="103">
        <v>20011</v>
      </c>
      <c r="D410" s="100" t="s">
        <v>707</v>
      </c>
      <c r="E410" s="123">
        <v>0.44305120167189133</v>
      </c>
      <c r="F410" s="123">
        <v>0.43325791855203621</v>
      </c>
      <c r="G410" s="123">
        <v>0.54754754754754753</v>
      </c>
      <c r="H410" s="123">
        <v>0.61501901140684412</v>
      </c>
      <c r="I410" s="123">
        <v>0.526984126984127</v>
      </c>
      <c r="J410" s="123">
        <v>0.60930735930735935</v>
      </c>
      <c r="K410" s="123">
        <v>0.530241935483871</v>
      </c>
      <c r="L410" s="123">
        <v>0.60615079365079361</v>
      </c>
      <c r="M410" s="123">
        <v>0.62486938349007315</v>
      </c>
      <c r="N410" s="123">
        <v>0.59291187739463602</v>
      </c>
    </row>
    <row r="411" spans="1:14" ht="15" x14ac:dyDescent="0.25">
      <c r="A411" s="105">
        <v>20</v>
      </c>
      <c r="B411" s="105" t="s">
        <v>705</v>
      </c>
      <c r="C411" s="103">
        <v>20013</v>
      </c>
      <c r="D411" s="100" t="s">
        <v>708</v>
      </c>
      <c r="E411" s="124">
        <v>0.20817120622568094</v>
      </c>
      <c r="F411" s="124">
        <v>0.25961538461538464</v>
      </c>
      <c r="G411" s="124">
        <v>0.32057416267942584</v>
      </c>
      <c r="H411" s="124">
        <v>0.28725314183123879</v>
      </c>
      <c r="I411" s="124">
        <v>0.27353463587921845</v>
      </c>
      <c r="J411" s="124">
        <v>0.34659090909090912</v>
      </c>
      <c r="K411" s="123">
        <v>0.34298440979955458</v>
      </c>
      <c r="L411" s="123">
        <v>0.3489278752436647</v>
      </c>
      <c r="M411" s="123">
        <v>0.42105263157894735</v>
      </c>
      <c r="N411" s="123">
        <v>0.44677137870855149</v>
      </c>
    </row>
    <row r="412" spans="1:14" ht="15" x14ac:dyDescent="0.25">
      <c r="A412" s="100">
        <v>20</v>
      </c>
      <c r="B412" s="100" t="s">
        <v>705</v>
      </c>
      <c r="C412" s="103">
        <v>20032</v>
      </c>
      <c r="D412" s="100" t="s">
        <v>709</v>
      </c>
      <c r="E412" s="123">
        <v>0.27083333333333331</v>
      </c>
      <c r="F412" s="123">
        <v>0.26229508196721313</v>
      </c>
      <c r="G412" s="123">
        <v>0.23404255319148937</v>
      </c>
      <c r="H412" s="123">
        <v>0.32596685082872928</v>
      </c>
      <c r="I412" s="123">
        <v>0.26865671641791045</v>
      </c>
      <c r="J412" s="123">
        <v>0.22289156626506024</v>
      </c>
      <c r="K412" s="123">
        <v>0.22279792746113988</v>
      </c>
      <c r="L412" s="123">
        <v>0.26341463414634148</v>
      </c>
      <c r="M412" s="123">
        <v>0.2983425414364641</v>
      </c>
      <c r="N412" s="123">
        <v>0.37051792828685259</v>
      </c>
    </row>
    <row r="413" spans="1:14" ht="15" x14ac:dyDescent="0.25">
      <c r="A413" s="105">
        <v>20</v>
      </c>
      <c r="B413" s="105" t="s">
        <v>705</v>
      </c>
      <c r="C413" s="103">
        <v>20045</v>
      </c>
      <c r="D413" s="100" t="s">
        <v>710</v>
      </c>
      <c r="E413" s="124">
        <v>0.33532934131736525</v>
      </c>
      <c r="F413" s="124">
        <v>0.3522012578616352</v>
      </c>
      <c r="G413" s="124">
        <v>0.330188679245283</v>
      </c>
      <c r="H413" s="124">
        <v>0.24598930481283424</v>
      </c>
      <c r="I413" s="124">
        <v>0.28491620111731841</v>
      </c>
      <c r="J413" s="124">
        <v>0.20207253886010362</v>
      </c>
      <c r="K413" s="123">
        <v>0.23463687150837989</v>
      </c>
      <c r="L413" s="123">
        <v>0.23762376237623761</v>
      </c>
      <c r="M413" s="123">
        <v>0.32984293193717279</v>
      </c>
      <c r="N413" s="123">
        <v>0.48979591836734693</v>
      </c>
    </row>
    <row r="414" spans="1:14" ht="15" x14ac:dyDescent="0.25">
      <c r="A414" s="100">
        <v>20</v>
      </c>
      <c r="B414" s="100" t="s">
        <v>705</v>
      </c>
      <c r="C414" s="103">
        <v>20060</v>
      </c>
      <c r="D414" s="100" t="s">
        <v>711</v>
      </c>
      <c r="E414" s="123">
        <v>0.17045454545454544</v>
      </c>
      <c r="F414" s="123">
        <v>0.23853211009174313</v>
      </c>
      <c r="G414" s="123">
        <v>0.29700272479564033</v>
      </c>
      <c r="H414" s="123">
        <v>0.22926829268292684</v>
      </c>
      <c r="I414" s="123">
        <v>0.29197080291970801</v>
      </c>
      <c r="J414" s="123">
        <v>0.24423963133640553</v>
      </c>
      <c r="K414" s="123">
        <v>0.34085778781038373</v>
      </c>
      <c r="L414" s="123">
        <v>0.24151696606786427</v>
      </c>
      <c r="M414" s="123">
        <v>0.30082987551867219</v>
      </c>
      <c r="N414" s="123">
        <v>0.32633587786259544</v>
      </c>
    </row>
    <row r="415" spans="1:14" ht="15" x14ac:dyDescent="0.25">
      <c r="A415" s="105">
        <v>20</v>
      </c>
      <c r="B415" s="105" t="s">
        <v>705</v>
      </c>
      <c r="C415" s="103">
        <v>20175</v>
      </c>
      <c r="D415" s="100" t="s">
        <v>712</v>
      </c>
      <c r="E415" s="124">
        <v>0.1424731182795699</v>
      </c>
      <c r="F415" s="124">
        <v>0.19469026548672566</v>
      </c>
      <c r="G415" s="124">
        <v>0.19162995594713655</v>
      </c>
      <c r="H415" s="124">
        <v>0.15673289183222958</v>
      </c>
      <c r="I415" s="124">
        <v>0.15594059405940594</v>
      </c>
      <c r="J415" s="124">
        <v>0.17741935483870969</v>
      </c>
      <c r="K415" s="123">
        <v>0.1725067385444744</v>
      </c>
      <c r="L415" s="123">
        <v>0.16371681415929204</v>
      </c>
      <c r="M415" s="123">
        <v>0.22779043280182232</v>
      </c>
      <c r="N415" s="123">
        <v>0.26751592356687898</v>
      </c>
    </row>
    <row r="416" spans="1:14" ht="15" x14ac:dyDescent="0.25">
      <c r="A416" s="100">
        <v>20</v>
      </c>
      <c r="B416" s="100" t="s">
        <v>705</v>
      </c>
      <c r="C416" s="103">
        <v>20178</v>
      </c>
      <c r="D416" s="100" t="s">
        <v>713</v>
      </c>
      <c r="E416" s="123">
        <v>0.21754385964912282</v>
      </c>
      <c r="F416" s="123">
        <v>0.27058823529411763</v>
      </c>
      <c r="G416" s="123">
        <v>0.19636363636363635</v>
      </c>
      <c r="H416" s="123">
        <v>0.20689655172413793</v>
      </c>
      <c r="I416" s="123">
        <v>0.25819672131147542</v>
      </c>
      <c r="J416" s="123">
        <v>0.23548387096774193</v>
      </c>
      <c r="K416" s="123">
        <v>0.41158536585365851</v>
      </c>
      <c r="L416" s="123">
        <v>0.28523489932885904</v>
      </c>
      <c r="M416" s="123">
        <v>0.41281138790035588</v>
      </c>
      <c r="N416" s="123">
        <v>0.45373134328358211</v>
      </c>
    </row>
    <row r="417" spans="1:14" ht="15" x14ac:dyDescent="0.25">
      <c r="A417" s="105">
        <v>20</v>
      </c>
      <c r="B417" s="105" t="s">
        <v>705</v>
      </c>
      <c r="C417" s="103">
        <v>20228</v>
      </c>
      <c r="D417" s="100" t="s">
        <v>714</v>
      </c>
      <c r="E417" s="124">
        <v>0.20626631853785901</v>
      </c>
      <c r="F417" s="124">
        <v>0.21364985163204747</v>
      </c>
      <c r="G417" s="124">
        <v>0.23842592592592593</v>
      </c>
      <c r="H417" s="124">
        <v>0.22782258064516128</v>
      </c>
      <c r="I417" s="124">
        <v>0.22055674518201285</v>
      </c>
      <c r="J417" s="124">
        <v>0.24549549549549549</v>
      </c>
      <c r="K417" s="123">
        <v>0.30376940133037694</v>
      </c>
      <c r="L417" s="123">
        <v>0.27727272727272728</v>
      </c>
      <c r="M417" s="123">
        <v>0.51648351648351654</v>
      </c>
      <c r="N417" s="123">
        <v>0.52238805970149249</v>
      </c>
    </row>
    <row r="418" spans="1:14" ht="15" x14ac:dyDescent="0.25">
      <c r="A418" s="100">
        <v>20</v>
      </c>
      <c r="B418" s="100" t="s">
        <v>705</v>
      </c>
      <c r="C418" s="103">
        <v>20238</v>
      </c>
      <c r="D418" s="100" t="s">
        <v>715</v>
      </c>
      <c r="E418" s="123">
        <v>0.17915309446254071</v>
      </c>
      <c r="F418" s="123">
        <v>0.17391304347826086</v>
      </c>
      <c r="G418" s="123">
        <v>0.23529411764705882</v>
      </c>
      <c r="H418" s="123">
        <v>0.19672131147540983</v>
      </c>
      <c r="I418" s="123">
        <v>0.22382671480144403</v>
      </c>
      <c r="J418" s="123">
        <v>0.24657534246575341</v>
      </c>
      <c r="K418" s="123">
        <v>0.34615384615384615</v>
      </c>
      <c r="L418" s="123">
        <v>0.33142857142857141</v>
      </c>
      <c r="M418" s="123">
        <v>0.35714285714285715</v>
      </c>
      <c r="N418" s="123">
        <v>0.39660056657223797</v>
      </c>
    </row>
    <row r="419" spans="1:14" ht="15" x14ac:dyDescent="0.25">
      <c r="A419" s="105">
        <v>20</v>
      </c>
      <c r="B419" s="105" t="s">
        <v>705</v>
      </c>
      <c r="C419" s="103">
        <v>20250</v>
      </c>
      <c r="D419" s="100" t="s">
        <v>716</v>
      </c>
      <c r="E419" s="124">
        <v>0.19689119170984457</v>
      </c>
      <c r="F419" s="124">
        <v>0.21114369501466276</v>
      </c>
      <c r="G419" s="124">
        <v>0.19325153374233128</v>
      </c>
      <c r="H419" s="124">
        <v>0.22222222222222221</v>
      </c>
      <c r="I419" s="124">
        <v>0.25255102040816324</v>
      </c>
      <c r="J419" s="124">
        <v>0.31472081218274112</v>
      </c>
      <c r="K419" s="123">
        <v>0.26315789473684209</v>
      </c>
      <c r="L419" s="123">
        <v>0.30913348946135832</v>
      </c>
      <c r="M419" s="123">
        <v>0.31325301204819278</v>
      </c>
      <c r="N419" s="123">
        <v>0.36956521739130432</v>
      </c>
    </row>
    <row r="420" spans="1:14" ht="15" x14ac:dyDescent="0.25">
      <c r="A420" s="100">
        <v>20</v>
      </c>
      <c r="B420" s="100" t="s">
        <v>705</v>
      </c>
      <c r="C420" s="103">
        <v>20295</v>
      </c>
      <c r="D420" s="100" t="s">
        <v>717</v>
      </c>
      <c r="E420" s="123">
        <v>0.24528301886792453</v>
      </c>
      <c r="F420" s="123">
        <v>0.21008403361344538</v>
      </c>
      <c r="G420" s="123">
        <v>0.32786885245901637</v>
      </c>
      <c r="H420" s="123">
        <v>0.3125</v>
      </c>
      <c r="I420" s="123">
        <v>0.26605504587155965</v>
      </c>
      <c r="J420" s="123">
        <v>0.32258064516129031</v>
      </c>
      <c r="K420" s="123">
        <v>0.25694444444444442</v>
      </c>
      <c r="L420" s="123">
        <v>0.33587786259541985</v>
      </c>
      <c r="M420" s="123">
        <v>0.52293577981651373</v>
      </c>
      <c r="N420" s="123">
        <v>0.4861111111111111</v>
      </c>
    </row>
    <row r="421" spans="1:14" ht="15" x14ac:dyDescent="0.25">
      <c r="A421" s="105">
        <v>20</v>
      </c>
      <c r="B421" s="105" t="s">
        <v>705</v>
      </c>
      <c r="C421" s="103">
        <v>20310</v>
      </c>
      <c r="D421" s="100" t="s">
        <v>718</v>
      </c>
      <c r="E421" s="124">
        <v>0.51282051282051277</v>
      </c>
      <c r="F421" s="124">
        <v>0.41176470588235292</v>
      </c>
      <c r="G421" s="124">
        <v>0.29166666666666669</v>
      </c>
      <c r="H421" s="124">
        <v>0.47499999999999998</v>
      </c>
      <c r="I421" s="124">
        <v>0.48</v>
      </c>
      <c r="J421" s="124">
        <v>0.27777777777777779</v>
      </c>
      <c r="K421" s="123">
        <v>0.38461538461538464</v>
      </c>
      <c r="L421" s="123">
        <v>0.37931034482758619</v>
      </c>
      <c r="M421" s="123">
        <v>0.53658536585365857</v>
      </c>
      <c r="N421" s="123">
        <v>0.49056603773584906</v>
      </c>
    </row>
    <row r="422" spans="1:14" ht="15" x14ac:dyDescent="0.25">
      <c r="A422" s="100">
        <v>20</v>
      </c>
      <c r="B422" s="100" t="s">
        <v>705</v>
      </c>
      <c r="C422" s="103">
        <v>20383</v>
      </c>
      <c r="D422" s="100" t="s">
        <v>719</v>
      </c>
      <c r="E422" s="123">
        <v>0.30769230769230771</v>
      </c>
      <c r="F422" s="123">
        <v>0.32214765100671139</v>
      </c>
      <c r="G422" s="123">
        <v>0.34883720930232559</v>
      </c>
      <c r="H422" s="123">
        <v>0.37086092715231789</v>
      </c>
      <c r="I422" s="123">
        <v>0.37704918032786883</v>
      </c>
      <c r="J422" s="123">
        <v>0.31496062992125984</v>
      </c>
      <c r="K422" s="123">
        <v>0.37704918032786883</v>
      </c>
      <c r="L422" s="123">
        <v>0.34269662921348315</v>
      </c>
      <c r="M422" s="123">
        <v>0.33540372670807456</v>
      </c>
      <c r="N422" s="123">
        <v>0.4519774011299435</v>
      </c>
    </row>
    <row r="423" spans="1:14" ht="15" x14ac:dyDescent="0.25">
      <c r="A423" s="105">
        <v>20</v>
      </c>
      <c r="B423" s="105" t="s">
        <v>705</v>
      </c>
      <c r="C423" s="103">
        <v>20400</v>
      </c>
      <c r="D423" s="100" t="s">
        <v>720</v>
      </c>
      <c r="E423" s="124">
        <v>0.30448717948717946</v>
      </c>
      <c r="F423" s="124">
        <v>0.24585635359116023</v>
      </c>
      <c r="G423" s="124">
        <v>0.31805157593123207</v>
      </c>
      <c r="H423" s="124">
        <v>0.24795640326975477</v>
      </c>
      <c r="I423" s="124">
        <v>0.39285714285714285</v>
      </c>
      <c r="J423" s="124">
        <v>0.35714285714285715</v>
      </c>
      <c r="K423" s="123">
        <v>0.43216080402010049</v>
      </c>
      <c r="L423" s="123">
        <v>0.39903846153846156</v>
      </c>
      <c r="M423" s="123">
        <v>0.41826923076923078</v>
      </c>
      <c r="N423" s="123">
        <v>0.44357976653696496</v>
      </c>
    </row>
    <row r="424" spans="1:14" ht="15" x14ac:dyDescent="0.25">
      <c r="A424" s="100">
        <v>20</v>
      </c>
      <c r="B424" s="100" t="s">
        <v>705</v>
      </c>
      <c r="C424" s="103">
        <v>20443</v>
      </c>
      <c r="D424" s="100" t="s">
        <v>945</v>
      </c>
      <c r="E424" s="123">
        <v>0.19863013698630136</v>
      </c>
      <c r="F424" s="123">
        <v>0.28985507246376813</v>
      </c>
      <c r="G424" s="123">
        <v>0.37777777777777777</v>
      </c>
      <c r="H424" s="123">
        <v>0.31034482758620691</v>
      </c>
      <c r="I424" s="123">
        <v>0.33124999999999999</v>
      </c>
      <c r="J424" s="123">
        <v>0.45833333333333331</v>
      </c>
      <c r="K424" s="123">
        <v>0.34027777777777779</v>
      </c>
      <c r="L424" s="123">
        <v>0.23648648648648649</v>
      </c>
      <c r="M424" s="123">
        <v>0.30232558139534882</v>
      </c>
      <c r="N424" s="123">
        <v>0.32203389830508472</v>
      </c>
    </row>
    <row r="425" spans="1:14" ht="15" x14ac:dyDescent="0.25">
      <c r="A425" s="105">
        <v>20</v>
      </c>
      <c r="B425" s="105" t="s">
        <v>705</v>
      </c>
      <c r="C425" s="103">
        <v>20517</v>
      </c>
      <c r="D425" s="100" t="s">
        <v>722</v>
      </c>
      <c r="E425" s="124">
        <v>0.29251700680272108</v>
      </c>
      <c r="F425" s="124">
        <v>0.26857142857142857</v>
      </c>
      <c r="G425" s="124">
        <v>0.25</v>
      </c>
      <c r="H425" s="124">
        <v>0.24590163934426229</v>
      </c>
      <c r="I425" s="124">
        <v>0.24509803921568626</v>
      </c>
      <c r="J425" s="124">
        <v>0.28947368421052633</v>
      </c>
      <c r="K425" s="123">
        <v>0.32085561497326204</v>
      </c>
      <c r="L425" s="123">
        <v>0.34361233480176212</v>
      </c>
      <c r="M425" s="123">
        <v>0.43956043956043955</v>
      </c>
      <c r="N425" s="123">
        <v>0.431924882629108</v>
      </c>
    </row>
    <row r="426" spans="1:14" ht="15" x14ac:dyDescent="0.25">
      <c r="A426" s="100">
        <v>20</v>
      </c>
      <c r="B426" s="100" t="s">
        <v>705</v>
      </c>
      <c r="C426" s="103">
        <v>20550</v>
      </c>
      <c r="D426" s="100" t="s">
        <v>723</v>
      </c>
      <c r="E426" s="123">
        <v>0.14204545454545456</v>
      </c>
      <c r="F426" s="123">
        <v>0.20187793427230047</v>
      </c>
      <c r="G426" s="123">
        <v>0.17582417582417584</v>
      </c>
      <c r="H426" s="123">
        <v>0.28019323671497587</v>
      </c>
      <c r="I426" s="123">
        <v>0.25906735751295334</v>
      </c>
      <c r="J426" s="123">
        <v>0.31958762886597936</v>
      </c>
      <c r="K426" s="123">
        <v>0.3016759776536313</v>
      </c>
      <c r="L426" s="123">
        <v>0.3686635944700461</v>
      </c>
      <c r="M426" s="123">
        <v>0.40454545454545454</v>
      </c>
      <c r="N426" s="123">
        <v>0.41509433962264153</v>
      </c>
    </row>
    <row r="427" spans="1:14" ht="15" x14ac:dyDescent="0.25">
      <c r="A427" s="105">
        <v>20</v>
      </c>
      <c r="B427" s="105" t="s">
        <v>705</v>
      </c>
      <c r="C427" s="103">
        <v>20570</v>
      </c>
      <c r="D427" s="100" t="s">
        <v>724</v>
      </c>
      <c r="E427" s="124">
        <v>0.29239766081871343</v>
      </c>
      <c r="F427" s="124">
        <v>0.1793103448275862</v>
      </c>
      <c r="G427" s="124">
        <v>0.22</v>
      </c>
      <c r="H427" s="124">
        <v>0.25396825396825395</v>
      </c>
      <c r="I427" s="124">
        <v>0.3652694610778443</v>
      </c>
      <c r="J427" s="124">
        <v>0.25443786982248523</v>
      </c>
      <c r="K427" s="123">
        <v>0.19393939393939394</v>
      </c>
      <c r="L427" s="123">
        <v>0.22330097087378642</v>
      </c>
      <c r="M427" s="123">
        <v>0.24840764331210191</v>
      </c>
      <c r="N427" s="123">
        <v>0.30366492146596857</v>
      </c>
    </row>
    <row r="428" spans="1:14" ht="15" x14ac:dyDescent="0.25">
      <c r="A428" s="100">
        <v>20</v>
      </c>
      <c r="B428" s="100" t="s">
        <v>705</v>
      </c>
      <c r="C428" s="103">
        <v>20614</v>
      </c>
      <c r="D428" s="100" t="s">
        <v>725</v>
      </c>
      <c r="E428" s="123">
        <v>0.25185185185185183</v>
      </c>
      <c r="F428" s="123">
        <v>0.2818181818181818</v>
      </c>
      <c r="G428" s="123">
        <v>0.32110091743119268</v>
      </c>
      <c r="H428" s="123">
        <v>0.29333333333333333</v>
      </c>
      <c r="I428" s="123">
        <v>0.28965517241379313</v>
      </c>
      <c r="J428" s="123">
        <v>0.19886363636363635</v>
      </c>
      <c r="K428" s="123">
        <v>0.30967741935483872</v>
      </c>
      <c r="L428" s="123">
        <v>0.30281690140845069</v>
      </c>
      <c r="M428" s="123">
        <v>0.38513513513513514</v>
      </c>
      <c r="N428" s="123">
        <v>0.43225806451612903</v>
      </c>
    </row>
    <row r="429" spans="1:14" ht="15" x14ac:dyDescent="0.25">
      <c r="A429" s="105">
        <v>20</v>
      </c>
      <c r="B429" s="105" t="s">
        <v>705</v>
      </c>
      <c r="C429" s="103">
        <v>20621</v>
      </c>
      <c r="D429" s="100" t="s">
        <v>726</v>
      </c>
      <c r="E429" s="124">
        <v>0.26771653543307089</v>
      </c>
      <c r="F429" s="124">
        <v>0.1834862385321101</v>
      </c>
      <c r="G429" s="124">
        <v>0.23744292237442921</v>
      </c>
      <c r="H429" s="124">
        <v>0.34513274336283184</v>
      </c>
      <c r="I429" s="124">
        <v>0.46186440677966101</v>
      </c>
      <c r="J429" s="124">
        <v>0.36781609195402298</v>
      </c>
      <c r="K429" s="123">
        <v>0.42492012779552718</v>
      </c>
      <c r="L429" s="123">
        <v>0.4</v>
      </c>
      <c r="M429" s="123">
        <v>0.41311475409836068</v>
      </c>
      <c r="N429" s="123">
        <v>0.41549295774647887</v>
      </c>
    </row>
    <row r="430" spans="1:14" ht="15" x14ac:dyDescent="0.25">
      <c r="A430" s="100">
        <v>20</v>
      </c>
      <c r="B430" s="100" t="s">
        <v>705</v>
      </c>
      <c r="C430" s="103">
        <v>20710</v>
      </c>
      <c r="D430" s="100" t="s">
        <v>727</v>
      </c>
      <c r="E430" s="123">
        <v>0.4329896907216495</v>
      </c>
      <c r="F430" s="123">
        <v>0.38043478260869568</v>
      </c>
      <c r="G430" s="123">
        <v>0.39459459459459462</v>
      </c>
      <c r="H430" s="123">
        <v>0.32380952380952382</v>
      </c>
      <c r="I430" s="123">
        <v>0.35885167464114831</v>
      </c>
      <c r="J430" s="123">
        <v>0.46405228758169936</v>
      </c>
      <c r="K430" s="123">
        <v>0.39673913043478259</v>
      </c>
      <c r="L430" s="123">
        <v>0.40434782608695652</v>
      </c>
      <c r="M430" s="123">
        <v>0.4759825327510917</v>
      </c>
      <c r="N430" s="123">
        <v>0.50869565217391299</v>
      </c>
    </row>
    <row r="431" spans="1:14" ht="15" x14ac:dyDescent="0.25">
      <c r="A431" s="105">
        <v>20</v>
      </c>
      <c r="B431" s="105" t="s">
        <v>705</v>
      </c>
      <c r="C431" s="103">
        <v>20750</v>
      </c>
      <c r="D431" s="100" t="s">
        <v>728</v>
      </c>
      <c r="E431" s="124">
        <v>0.3125</v>
      </c>
      <c r="F431" s="124">
        <v>0.27710843373493976</v>
      </c>
      <c r="G431" s="124">
        <v>0.23026315789473684</v>
      </c>
      <c r="H431" s="124">
        <v>0.25966850828729282</v>
      </c>
      <c r="I431" s="124">
        <v>0.32142857142857145</v>
      </c>
      <c r="J431" s="124">
        <v>0.4157303370786517</v>
      </c>
      <c r="K431" s="123">
        <v>0.35877862595419846</v>
      </c>
      <c r="L431" s="123">
        <v>0.30113636363636365</v>
      </c>
      <c r="M431" s="123">
        <v>0.4567901234567901</v>
      </c>
      <c r="N431" s="123">
        <v>0.53804347826086951</v>
      </c>
    </row>
    <row r="432" spans="1:14" ht="15" x14ac:dyDescent="0.25">
      <c r="A432" s="100">
        <v>20</v>
      </c>
      <c r="B432" s="100" t="s">
        <v>705</v>
      </c>
      <c r="C432" s="103">
        <v>20770</v>
      </c>
      <c r="D432" s="100" t="s">
        <v>729</v>
      </c>
      <c r="E432" s="123">
        <v>0.21249999999999999</v>
      </c>
      <c r="F432" s="123">
        <v>0.27152317880794702</v>
      </c>
      <c r="G432" s="123">
        <v>0.32894736842105265</v>
      </c>
      <c r="H432" s="123">
        <v>0.33809523809523812</v>
      </c>
      <c r="I432" s="123">
        <v>0.37037037037037035</v>
      </c>
      <c r="J432" s="123">
        <v>0.37021276595744679</v>
      </c>
      <c r="K432" s="123">
        <v>0.32882882882882886</v>
      </c>
      <c r="L432" s="123">
        <v>0.33333333333333331</v>
      </c>
      <c r="M432" s="123">
        <v>0.46082949308755761</v>
      </c>
      <c r="N432" s="123">
        <v>0.43225806451612903</v>
      </c>
    </row>
    <row r="433" spans="1:14" ht="15" x14ac:dyDescent="0.25">
      <c r="A433" s="105">
        <v>20</v>
      </c>
      <c r="B433" s="105" t="s">
        <v>705</v>
      </c>
      <c r="C433" s="103">
        <v>20787</v>
      </c>
      <c r="D433" s="100" t="s">
        <v>730</v>
      </c>
      <c r="E433" s="124">
        <v>0.16744186046511628</v>
      </c>
      <c r="F433" s="124">
        <v>0.14857142857142858</v>
      </c>
      <c r="G433" s="124">
        <v>0.18867924528301888</v>
      </c>
      <c r="H433" s="124">
        <v>0.15315315315315314</v>
      </c>
      <c r="I433" s="124">
        <v>0.18932038834951456</v>
      </c>
      <c r="J433" s="124">
        <v>0.20603015075376885</v>
      </c>
      <c r="K433" s="123">
        <v>0.22171945701357465</v>
      </c>
      <c r="L433" s="123">
        <v>0.24365482233502539</v>
      </c>
      <c r="M433" s="123">
        <v>0.27083333333333331</v>
      </c>
      <c r="N433" s="123">
        <v>0.39830508474576271</v>
      </c>
    </row>
    <row r="434" spans="1:14" ht="15" x14ac:dyDescent="0.25">
      <c r="A434" s="100">
        <v>23</v>
      </c>
      <c r="B434" s="100" t="s">
        <v>469</v>
      </c>
      <c r="C434" s="103">
        <v>23001</v>
      </c>
      <c r="D434" s="100" t="s">
        <v>731</v>
      </c>
      <c r="E434" s="123">
        <v>0.3471404541631623</v>
      </c>
      <c r="F434" s="123">
        <v>0.39825942809780357</v>
      </c>
      <c r="G434" s="123">
        <v>0.44735819735819737</v>
      </c>
      <c r="H434" s="123">
        <v>0.45021991203518591</v>
      </c>
      <c r="I434" s="123">
        <v>0.38988580750407831</v>
      </c>
      <c r="J434" s="123">
        <v>0.45750106247343819</v>
      </c>
      <c r="K434" s="123">
        <v>0.39947143728400081</v>
      </c>
      <c r="L434" s="123">
        <v>0.3900841908325538</v>
      </c>
      <c r="M434" s="123">
        <v>0.40141369047619047</v>
      </c>
      <c r="N434" s="123">
        <v>0.4375110170985369</v>
      </c>
    </row>
    <row r="435" spans="1:14" ht="15" x14ac:dyDescent="0.25">
      <c r="A435" s="105">
        <v>23</v>
      </c>
      <c r="B435" s="100" t="s">
        <v>469</v>
      </c>
      <c r="C435" s="103">
        <v>23068</v>
      </c>
      <c r="D435" s="100" t="s">
        <v>1425</v>
      </c>
      <c r="E435" s="124">
        <v>0.12529002320185614</v>
      </c>
      <c r="F435" s="124">
        <v>0.11611374407582939</v>
      </c>
      <c r="G435" s="124">
        <v>0.15962441314553991</v>
      </c>
      <c r="H435" s="124">
        <v>0.15789473684210525</v>
      </c>
      <c r="I435" s="124">
        <v>0.14505494505494507</v>
      </c>
      <c r="J435" s="124">
        <v>0.12222222222222222</v>
      </c>
      <c r="K435" s="123">
        <v>0.14732142857142858</v>
      </c>
      <c r="L435" s="123">
        <v>0.23319327731092437</v>
      </c>
      <c r="M435" s="123">
        <v>0.20127118644067796</v>
      </c>
      <c r="N435" s="123">
        <v>0.23181818181818181</v>
      </c>
    </row>
    <row r="436" spans="1:14" ht="15" x14ac:dyDescent="0.25">
      <c r="A436" s="100">
        <v>23</v>
      </c>
      <c r="B436" s="100" t="s">
        <v>469</v>
      </c>
      <c r="C436" s="103">
        <v>23079</v>
      </c>
      <c r="D436" s="100" t="s">
        <v>514</v>
      </c>
      <c r="E436" s="123">
        <v>0.16582914572864321</v>
      </c>
      <c r="F436" s="123">
        <v>0.18716577540106952</v>
      </c>
      <c r="G436" s="123">
        <v>0.17326732673267325</v>
      </c>
      <c r="H436" s="123">
        <v>0.17741935483870969</v>
      </c>
      <c r="I436" s="123">
        <v>0.10900473933649289</v>
      </c>
      <c r="J436" s="123">
        <v>0.16086956521739129</v>
      </c>
      <c r="K436" s="123">
        <v>0.16037735849056603</v>
      </c>
      <c r="L436" s="123">
        <v>0.16666666666666666</v>
      </c>
      <c r="M436" s="123">
        <v>0.16803278688524589</v>
      </c>
      <c r="N436" s="123">
        <v>0.27131782945736432</v>
      </c>
    </row>
    <row r="437" spans="1:14" ht="15" x14ac:dyDescent="0.25">
      <c r="A437" s="105">
        <v>23</v>
      </c>
      <c r="B437" s="100" t="s">
        <v>469</v>
      </c>
      <c r="C437" s="103">
        <v>23090</v>
      </c>
      <c r="D437" s="100" t="s">
        <v>733</v>
      </c>
      <c r="E437" s="124">
        <v>0.10067114093959731</v>
      </c>
      <c r="F437" s="124">
        <v>0.24157303370786518</v>
      </c>
      <c r="G437" s="124">
        <v>0.15270935960591134</v>
      </c>
      <c r="H437" s="124">
        <v>0.15555555555555556</v>
      </c>
      <c r="I437" s="124">
        <v>0.16083916083916083</v>
      </c>
      <c r="J437" s="124">
        <v>7.2649572649572655E-2</v>
      </c>
      <c r="K437" s="123">
        <v>0.18787878787878787</v>
      </c>
      <c r="L437" s="123">
        <v>0.12154696132596685</v>
      </c>
      <c r="M437" s="123">
        <v>0.12886597938144329</v>
      </c>
      <c r="N437" s="123">
        <v>0.16143497757847533</v>
      </c>
    </row>
    <row r="438" spans="1:14" ht="15" x14ac:dyDescent="0.25">
      <c r="A438" s="100">
        <v>23</v>
      </c>
      <c r="B438" s="100" t="s">
        <v>469</v>
      </c>
      <c r="C438" s="103">
        <v>23162</v>
      </c>
      <c r="D438" s="100" t="s">
        <v>734</v>
      </c>
      <c r="E438" s="123">
        <v>0.29905741216795201</v>
      </c>
      <c r="F438" s="123">
        <v>0.34328358208955223</v>
      </c>
      <c r="G438" s="123">
        <v>0.41341795104261109</v>
      </c>
      <c r="H438" s="123">
        <v>0.40667808219178081</v>
      </c>
      <c r="I438" s="123">
        <v>0.32941176470588235</v>
      </c>
      <c r="J438" s="123">
        <v>0.36388384754990927</v>
      </c>
      <c r="K438" s="123">
        <v>0.32905982905982906</v>
      </c>
      <c r="L438" s="123">
        <v>0.36428009441384734</v>
      </c>
      <c r="M438" s="123">
        <v>0.35922330097087379</v>
      </c>
      <c r="N438" s="123">
        <v>0.40572792362768495</v>
      </c>
    </row>
    <row r="439" spans="1:14" ht="15" x14ac:dyDescent="0.25">
      <c r="A439" s="105">
        <v>23</v>
      </c>
      <c r="B439" s="100" t="s">
        <v>469</v>
      </c>
      <c r="C439" s="103">
        <v>23168</v>
      </c>
      <c r="D439" s="100" t="s">
        <v>1426</v>
      </c>
      <c r="E439" s="124">
        <v>0.11173184357541899</v>
      </c>
      <c r="F439" s="124">
        <v>0.11979166666666667</v>
      </c>
      <c r="G439" s="124">
        <v>0.27108433734939757</v>
      </c>
      <c r="H439" s="124">
        <v>0.27564102564102566</v>
      </c>
      <c r="I439" s="124">
        <v>0.24324324324324326</v>
      </c>
      <c r="J439" s="124">
        <v>0.27748691099476441</v>
      </c>
      <c r="K439" s="123">
        <v>0.20652173913043478</v>
      </c>
      <c r="L439" s="123">
        <v>0.21319796954314721</v>
      </c>
      <c r="M439" s="123">
        <v>0.26470588235294118</v>
      </c>
      <c r="N439" s="123">
        <v>0.32642487046632124</v>
      </c>
    </row>
    <row r="440" spans="1:14" ht="15" x14ac:dyDescent="0.25">
      <c r="A440" s="100">
        <v>23</v>
      </c>
      <c r="B440" s="100" t="s">
        <v>469</v>
      </c>
      <c r="C440" s="103">
        <v>23182</v>
      </c>
      <c r="D440" s="100" t="s">
        <v>736</v>
      </c>
      <c r="E440" s="123">
        <v>0.22591362126245848</v>
      </c>
      <c r="F440" s="123">
        <v>0.22404371584699453</v>
      </c>
      <c r="G440" s="123">
        <v>0.24740124740124741</v>
      </c>
      <c r="H440" s="123">
        <v>0.30734966592427615</v>
      </c>
      <c r="I440" s="123">
        <v>0.26804123711340205</v>
      </c>
      <c r="J440" s="123">
        <v>0.27884615384615385</v>
      </c>
      <c r="K440" s="123">
        <v>0.30501089324618735</v>
      </c>
      <c r="L440" s="123">
        <v>0.26465028355387521</v>
      </c>
      <c r="M440" s="123">
        <v>0.33333333333333331</v>
      </c>
      <c r="N440" s="123">
        <v>0.34952978056426331</v>
      </c>
    </row>
    <row r="441" spans="1:14" ht="15" x14ac:dyDescent="0.25">
      <c r="A441" s="105">
        <v>23</v>
      </c>
      <c r="B441" s="100" t="s">
        <v>469</v>
      </c>
      <c r="C441" s="103">
        <v>23189</v>
      </c>
      <c r="D441" s="100" t="s">
        <v>737</v>
      </c>
      <c r="E441" s="124">
        <v>0.21640488656195461</v>
      </c>
      <c r="F441" s="124">
        <v>0.25740740740740742</v>
      </c>
      <c r="G441" s="124">
        <v>0.25577812018489987</v>
      </c>
      <c r="H441" s="124">
        <v>0.23502994011976047</v>
      </c>
      <c r="I441" s="124">
        <v>0.25194401244167963</v>
      </c>
      <c r="J441" s="124">
        <v>0.27287066246056785</v>
      </c>
      <c r="K441" s="123">
        <v>0.23520485584218512</v>
      </c>
      <c r="L441" s="123">
        <v>0.22294654498044328</v>
      </c>
      <c r="M441" s="123">
        <v>0.2675496688741722</v>
      </c>
      <c r="N441" s="123">
        <v>0.36760563380281691</v>
      </c>
    </row>
    <row r="442" spans="1:14" ht="15" x14ac:dyDescent="0.25">
      <c r="A442" s="100">
        <v>23</v>
      </c>
      <c r="B442" s="100" t="s">
        <v>469</v>
      </c>
      <c r="C442" s="103">
        <v>23300</v>
      </c>
      <c r="D442" s="100" t="s">
        <v>738</v>
      </c>
      <c r="E442" s="123">
        <v>0.1326530612244898</v>
      </c>
      <c r="F442" s="123">
        <v>0.16184971098265896</v>
      </c>
      <c r="G442" s="123">
        <v>0.22033898305084745</v>
      </c>
      <c r="H442" s="123">
        <v>0.18817204301075269</v>
      </c>
      <c r="I442" s="123">
        <v>0.17543859649122806</v>
      </c>
      <c r="J442" s="123">
        <v>0.11805555555555555</v>
      </c>
      <c r="K442" s="123">
        <v>0.19553072625698323</v>
      </c>
      <c r="L442" s="123">
        <v>0.17224880382775121</v>
      </c>
      <c r="M442" s="123">
        <v>0.16580310880829016</v>
      </c>
      <c r="N442" s="123">
        <v>0.2032967032967033</v>
      </c>
    </row>
    <row r="443" spans="1:14" ht="15" x14ac:dyDescent="0.25">
      <c r="A443" s="105">
        <v>23</v>
      </c>
      <c r="B443" s="100" t="s">
        <v>469</v>
      </c>
      <c r="C443" s="103">
        <v>23350</v>
      </c>
      <c r="D443" s="100" t="s">
        <v>739</v>
      </c>
      <c r="E443" s="124">
        <v>0.15126050420168066</v>
      </c>
      <c r="F443" s="124">
        <v>0.23880597014925373</v>
      </c>
      <c r="G443" s="124">
        <v>0.11538461538461539</v>
      </c>
      <c r="H443" s="124">
        <v>0.19014084507042253</v>
      </c>
      <c r="I443" s="124">
        <v>0.15322580645161291</v>
      </c>
      <c r="J443" s="124">
        <v>0.29230769230769232</v>
      </c>
      <c r="K443" s="123">
        <v>0.2975206611570248</v>
      </c>
      <c r="L443" s="123">
        <v>0.13768115942028986</v>
      </c>
      <c r="M443" s="123">
        <v>0.27450980392156865</v>
      </c>
      <c r="N443" s="123">
        <v>0.26470588235294118</v>
      </c>
    </row>
    <row r="444" spans="1:14" ht="15" x14ac:dyDescent="0.25">
      <c r="A444" s="100">
        <v>23</v>
      </c>
      <c r="B444" s="100" t="s">
        <v>469</v>
      </c>
      <c r="C444" s="103">
        <v>23417</v>
      </c>
      <c r="D444" s="100" t="s">
        <v>1427</v>
      </c>
      <c r="E444" s="123">
        <v>0.16015132408575031</v>
      </c>
      <c r="F444" s="123">
        <v>0.19438877755511022</v>
      </c>
      <c r="G444" s="123">
        <v>0.24642857142857144</v>
      </c>
      <c r="H444" s="123">
        <v>0.21256038647342995</v>
      </c>
      <c r="I444" s="123">
        <v>0.23744911804613297</v>
      </c>
      <c r="J444" s="123">
        <v>0.2172029702970297</v>
      </c>
      <c r="K444" s="123">
        <v>0.25029585798816567</v>
      </c>
      <c r="L444" s="123">
        <v>0.23773364485981308</v>
      </c>
      <c r="M444" s="123">
        <v>0.27085927770859275</v>
      </c>
      <c r="N444" s="123">
        <v>0.28033472803347281</v>
      </c>
    </row>
    <row r="445" spans="1:14" ht="15" x14ac:dyDescent="0.25">
      <c r="A445" s="105">
        <v>23</v>
      </c>
      <c r="B445" s="100" t="s">
        <v>469</v>
      </c>
      <c r="C445" s="103">
        <v>23419</v>
      </c>
      <c r="D445" s="100" t="s">
        <v>741</v>
      </c>
      <c r="E445" s="124">
        <v>4.0816326530612242E-2</v>
      </c>
      <c r="F445" s="124">
        <v>5.5214723926380369E-2</v>
      </c>
      <c r="G445" s="124">
        <v>0.15428571428571428</v>
      </c>
      <c r="H445" s="124">
        <v>0.11363636363636363</v>
      </c>
      <c r="I445" s="124">
        <v>0.15116279069767441</v>
      </c>
      <c r="J445" s="124">
        <v>0.125</v>
      </c>
      <c r="K445" s="123">
        <v>0.10300429184549356</v>
      </c>
      <c r="L445" s="123">
        <v>0.18274111675126903</v>
      </c>
      <c r="M445" s="123">
        <v>0.12745098039215685</v>
      </c>
      <c r="N445" s="123">
        <v>0.15165876777251186</v>
      </c>
    </row>
    <row r="446" spans="1:14" ht="15" x14ac:dyDescent="0.25">
      <c r="A446" s="100">
        <v>23</v>
      </c>
      <c r="B446" s="100" t="s">
        <v>469</v>
      </c>
      <c r="C446" s="103">
        <v>23464</v>
      </c>
      <c r="D446" s="100" t="s">
        <v>742</v>
      </c>
      <c r="E446" s="123">
        <v>0.12980769230769232</v>
      </c>
      <c r="F446" s="123">
        <v>0.18421052631578946</v>
      </c>
      <c r="G446" s="123">
        <v>0.2</v>
      </c>
      <c r="H446" s="123">
        <v>0.18181818181818182</v>
      </c>
      <c r="I446" s="123">
        <v>0.15346534653465346</v>
      </c>
      <c r="J446" s="123">
        <v>0.20093457943925233</v>
      </c>
      <c r="K446" s="123">
        <v>0.20348837209302326</v>
      </c>
      <c r="L446" s="123">
        <v>0.27074235807860264</v>
      </c>
      <c r="M446" s="123">
        <v>0.27058823529411763</v>
      </c>
      <c r="N446" s="123">
        <v>0.2233502538071066</v>
      </c>
    </row>
    <row r="447" spans="1:14" ht="15" x14ac:dyDescent="0.25">
      <c r="A447" s="105">
        <v>23</v>
      </c>
      <c r="B447" s="100" t="s">
        <v>469</v>
      </c>
      <c r="C447" s="103">
        <v>23466</v>
      </c>
      <c r="D447" s="100" t="s">
        <v>1428</v>
      </c>
      <c r="E447" s="124">
        <v>0.28902439024390242</v>
      </c>
      <c r="F447" s="124">
        <v>0.32697201017811706</v>
      </c>
      <c r="G447" s="124">
        <v>0.34389140271493213</v>
      </c>
      <c r="H447" s="124">
        <v>0.30097087378640774</v>
      </c>
      <c r="I447" s="124">
        <v>0.26364692218350755</v>
      </c>
      <c r="J447" s="124">
        <v>0.39121338912133891</v>
      </c>
      <c r="K447" s="123">
        <v>0.34406438631790742</v>
      </c>
      <c r="L447" s="123">
        <v>0.34787123572170303</v>
      </c>
      <c r="M447" s="123">
        <v>0.35700197238658776</v>
      </c>
      <c r="N447" s="123">
        <v>0.43010752688172044</v>
      </c>
    </row>
    <row r="448" spans="1:14" ht="15" x14ac:dyDescent="0.25">
      <c r="A448" s="100">
        <v>23</v>
      </c>
      <c r="B448" s="100" t="s">
        <v>469</v>
      </c>
      <c r="C448" s="103">
        <v>23500</v>
      </c>
      <c r="D448" s="100" t="s">
        <v>744</v>
      </c>
      <c r="E448" s="123">
        <v>0.16370106761565836</v>
      </c>
      <c r="F448" s="123">
        <v>0.15436241610738255</v>
      </c>
      <c r="G448" s="123">
        <v>0.22727272727272727</v>
      </c>
      <c r="H448" s="123">
        <v>0.19142857142857142</v>
      </c>
      <c r="I448" s="123">
        <v>0.22096317280453256</v>
      </c>
      <c r="J448" s="123">
        <v>0.17403314917127072</v>
      </c>
      <c r="K448" s="123">
        <v>0.20639534883720931</v>
      </c>
      <c r="L448" s="123">
        <v>0.1717948717948718</v>
      </c>
      <c r="M448" s="123">
        <v>0.26737967914438504</v>
      </c>
      <c r="N448" s="123">
        <v>0.18857142857142858</v>
      </c>
    </row>
    <row r="449" spans="1:14" ht="15" x14ac:dyDescent="0.25">
      <c r="A449" s="105">
        <v>23</v>
      </c>
      <c r="B449" s="100" t="s">
        <v>469</v>
      </c>
      <c r="C449" s="103">
        <v>23555</v>
      </c>
      <c r="D449" s="100" t="s">
        <v>745</v>
      </c>
      <c r="E449" s="124">
        <v>0.18364928909952608</v>
      </c>
      <c r="F449" s="124">
        <v>0.18604651162790697</v>
      </c>
      <c r="G449" s="124">
        <v>0.25089179548156954</v>
      </c>
      <c r="H449" s="124">
        <v>0.1796276013143483</v>
      </c>
      <c r="I449" s="124">
        <v>0.20558375634517767</v>
      </c>
      <c r="J449" s="124">
        <v>0.22514285714285714</v>
      </c>
      <c r="K449" s="123">
        <v>0.1952054794520548</v>
      </c>
      <c r="L449" s="123">
        <v>0.23839009287925697</v>
      </c>
      <c r="M449" s="123">
        <v>0.2268370607028754</v>
      </c>
      <c r="N449" s="123">
        <v>0.27969762419006478</v>
      </c>
    </row>
    <row r="450" spans="1:14" ht="15" x14ac:dyDescent="0.25">
      <c r="A450" s="100">
        <v>23</v>
      </c>
      <c r="B450" s="100" t="s">
        <v>469</v>
      </c>
      <c r="C450" s="103">
        <v>23570</v>
      </c>
      <c r="D450" s="100" t="s">
        <v>746</v>
      </c>
      <c r="E450" s="123">
        <v>0.12797619047619047</v>
      </c>
      <c r="F450" s="123">
        <v>0.18944099378881987</v>
      </c>
      <c r="G450" s="123">
        <v>0.2098092643051771</v>
      </c>
      <c r="H450" s="123">
        <v>0.21052631578947367</v>
      </c>
      <c r="I450" s="123">
        <v>0.17478510028653296</v>
      </c>
      <c r="J450" s="123">
        <v>0.14687500000000001</v>
      </c>
      <c r="K450" s="123">
        <v>0.16353887399463807</v>
      </c>
      <c r="L450" s="123">
        <v>0.20043103448275862</v>
      </c>
      <c r="M450" s="123">
        <v>0.18367346938775511</v>
      </c>
      <c r="N450" s="123">
        <v>0.21016166281755197</v>
      </c>
    </row>
    <row r="451" spans="1:14" ht="15" x14ac:dyDescent="0.25">
      <c r="A451" s="105">
        <v>23</v>
      </c>
      <c r="B451" s="100" t="s">
        <v>469</v>
      </c>
      <c r="C451" s="103">
        <v>23574</v>
      </c>
      <c r="D451" s="100" t="s">
        <v>747</v>
      </c>
      <c r="E451" s="124">
        <v>0.12834224598930483</v>
      </c>
      <c r="F451" s="124">
        <v>0.11255411255411256</v>
      </c>
      <c r="G451" s="124">
        <v>0.1652542372881356</v>
      </c>
      <c r="H451" s="124">
        <v>0.1</v>
      </c>
      <c r="I451" s="124">
        <v>0.13235294117647059</v>
      </c>
      <c r="J451" s="124">
        <v>0.15833333333333333</v>
      </c>
      <c r="K451" s="123">
        <v>0.17254901960784313</v>
      </c>
      <c r="L451" s="123">
        <v>0.18947368421052632</v>
      </c>
      <c r="M451" s="123">
        <v>0.16666666666666666</v>
      </c>
      <c r="N451" s="123">
        <v>0.1875</v>
      </c>
    </row>
    <row r="452" spans="1:14" ht="15" x14ac:dyDescent="0.25">
      <c r="A452" s="100">
        <v>23</v>
      </c>
      <c r="B452" s="100" t="s">
        <v>469</v>
      </c>
      <c r="C452" s="103">
        <v>23580</v>
      </c>
      <c r="D452" s="100" t="s">
        <v>748</v>
      </c>
      <c r="E452" s="123">
        <v>0.17063492063492064</v>
      </c>
      <c r="F452" s="123">
        <v>0.18279569892473119</v>
      </c>
      <c r="G452" s="123">
        <v>0.2611683848797251</v>
      </c>
      <c r="H452" s="123">
        <v>0.18885448916408668</v>
      </c>
      <c r="I452" s="123">
        <v>0.25705329153605017</v>
      </c>
      <c r="J452" s="123">
        <v>0.19270833333333334</v>
      </c>
      <c r="K452" s="123">
        <v>0.24324324324324326</v>
      </c>
      <c r="L452" s="123">
        <v>0.1909307875894988</v>
      </c>
      <c r="M452" s="123">
        <v>0.25586353944562901</v>
      </c>
      <c r="N452" s="123">
        <v>0.24952380952380954</v>
      </c>
    </row>
    <row r="453" spans="1:14" ht="15" x14ac:dyDescent="0.25">
      <c r="A453" s="105">
        <v>23</v>
      </c>
      <c r="B453" s="100" t="s">
        <v>469</v>
      </c>
      <c r="C453" s="103">
        <v>23586</v>
      </c>
      <c r="D453" s="100" t="s">
        <v>1429</v>
      </c>
      <c r="E453" s="124">
        <v>9.3617021276595741E-2</v>
      </c>
      <c r="F453" s="124">
        <v>0.16363636363636364</v>
      </c>
      <c r="G453" s="124">
        <v>0.13679245283018868</v>
      </c>
      <c r="H453" s="124">
        <v>0.11063829787234042</v>
      </c>
      <c r="I453" s="124">
        <v>0.14925373134328357</v>
      </c>
      <c r="J453" s="124">
        <v>0.12340425531914893</v>
      </c>
      <c r="K453" s="123">
        <v>0.16513761467889909</v>
      </c>
      <c r="L453" s="123">
        <v>0.14391143911439114</v>
      </c>
      <c r="M453" s="123">
        <v>0.20253164556962025</v>
      </c>
      <c r="N453" s="123">
        <v>0.19313304721030042</v>
      </c>
    </row>
    <row r="454" spans="1:14" ht="15" x14ac:dyDescent="0.25">
      <c r="A454" s="100">
        <v>23</v>
      </c>
      <c r="B454" s="100" t="s">
        <v>469</v>
      </c>
      <c r="C454" s="103">
        <v>23660</v>
      </c>
      <c r="D454" s="100" t="s">
        <v>750</v>
      </c>
      <c r="E454" s="123">
        <v>0.21026894865525672</v>
      </c>
      <c r="F454" s="123">
        <v>0.23255813953488372</v>
      </c>
      <c r="G454" s="123">
        <v>0.29958158995815898</v>
      </c>
      <c r="H454" s="123">
        <v>0.27754415475189237</v>
      </c>
      <c r="I454" s="123">
        <v>0.29762949956101842</v>
      </c>
      <c r="J454" s="123">
        <v>0.2755834829443447</v>
      </c>
      <c r="K454" s="123">
        <v>0.31744680851063828</v>
      </c>
      <c r="L454" s="123">
        <v>0.28777472527472525</v>
      </c>
      <c r="M454" s="123">
        <v>0.34648105181747874</v>
      </c>
      <c r="N454" s="123">
        <v>0.40794809407948096</v>
      </c>
    </row>
    <row r="455" spans="1:14" ht="15" x14ac:dyDescent="0.25">
      <c r="A455" s="105">
        <v>23</v>
      </c>
      <c r="B455" s="100" t="s">
        <v>469</v>
      </c>
      <c r="C455" s="103">
        <v>23670</v>
      </c>
      <c r="D455" s="100" t="s">
        <v>1430</v>
      </c>
      <c r="E455" s="124">
        <v>0.10112359550561797</v>
      </c>
      <c r="F455" s="124">
        <v>9.1056910569105698E-2</v>
      </c>
      <c r="G455" s="124">
        <v>0.13277310924369748</v>
      </c>
      <c r="H455" s="124">
        <v>0.1600609756097561</v>
      </c>
      <c r="I455" s="124">
        <v>0.1140625</v>
      </c>
      <c r="J455" s="124">
        <v>0.16169544740973313</v>
      </c>
      <c r="K455" s="123">
        <v>0.24803767660910517</v>
      </c>
      <c r="L455" s="123">
        <v>0.19322990126939352</v>
      </c>
      <c r="M455" s="123">
        <v>0.16886543535620052</v>
      </c>
      <c r="N455" s="123">
        <v>0.24447513812154695</v>
      </c>
    </row>
    <row r="456" spans="1:14" ht="15" x14ac:dyDescent="0.25">
      <c r="A456" s="100">
        <v>23</v>
      </c>
      <c r="B456" s="100" t="s">
        <v>469</v>
      </c>
      <c r="C456" s="103">
        <v>23672</v>
      </c>
      <c r="D456" s="100" t="s">
        <v>752</v>
      </c>
      <c r="E456" s="123">
        <v>0.11796246648793565</v>
      </c>
      <c r="F456" s="123">
        <v>0.14697406340057637</v>
      </c>
      <c r="G456" s="123">
        <v>0.1377245508982036</v>
      </c>
      <c r="H456" s="123">
        <v>0.16113744075829384</v>
      </c>
      <c r="I456" s="123">
        <v>0.15358361774744028</v>
      </c>
      <c r="J456" s="123">
        <v>0.21068249258160238</v>
      </c>
      <c r="K456" s="123">
        <v>0.1798780487804878</v>
      </c>
      <c r="L456" s="123">
        <v>0.13181818181818181</v>
      </c>
      <c r="M456" s="123">
        <v>0.13283208020050125</v>
      </c>
      <c r="N456" s="123">
        <v>0.19130434782608696</v>
      </c>
    </row>
    <row r="457" spans="1:14" ht="15" x14ac:dyDescent="0.25">
      <c r="A457" s="105">
        <v>23</v>
      </c>
      <c r="B457" s="100" t="s">
        <v>469</v>
      </c>
      <c r="C457" s="103">
        <v>23675</v>
      </c>
      <c r="D457" s="100" t="s">
        <v>753</v>
      </c>
      <c r="E457" s="124">
        <v>0.22088353413654618</v>
      </c>
      <c r="F457" s="124">
        <v>0.20209059233449478</v>
      </c>
      <c r="G457" s="124">
        <v>0.23241590214067279</v>
      </c>
      <c r="H457" s="124">
        <v>0.24687500000000001</v>
      </c>
      <c r="I457" s="124">
        <v>0.19865319865319866</v>
      </c>
      <c r="J457" s="124">
        <v>0.16617210682492581</v>
      </c>
      <c r="K457" s="123">
        <v>0.17834394904458598</v>
      </c>
      <c r="L457" s="123">
        <v>0.20293398533007334</v>
      </c>
      <c r="M457" s="123">
        <v>0.24161073825503357</v>
      </c>
      <c r="N457" s="123">
        <v>0.26845637583892618</v>
      </c>
    </row>
    <row r="458" spans="1:14" ht="15" x14ac:dyDescent="0.25">
      <c r="A458" s="100">
        <v>23</v>
      </c>
      <c r="B458" s="100" t="s">
        <v>469</v>
      </c>
      <c r="C458" s="103">
        <v>23678</v>
      </c>
      <c r="D458" s="100" t="s">
        <v>339</v>
      </c>
      <c r="E458" s="123">
        <v>0.1072961373390558</v>
      </c>
      <c r="F458" s="123">
        <v>0.17712177121771217</v>
      </c>
      <c r="G458" s="123">
        <v>0.20774647887323944</v>
      </c>
      <c r="H458" s="123">
        <v>0.13286713286713286</v>
      </c>
      <c r="I458" s="123">
        <v>0.16981132075471697</v>
      </c>
      <c r="J458" s="123">
        <v>0.16271186440677965</v>
      </c>
      <c r="K458" s="123">
        <v>0.11392405063291139</v>
      </c>
      <c r="L458" s="123">
        <v>0.15</v>
      </c>
      <c r="M458" s="123">
        <v>0.15974440894568689</v>
      </c>
      <c r="N458" s="123">
        <v>0.12703583061889251</v>
      </c>
    </row>
    <row r="459" spans="1:14" ht="15" x14ac:dyDescent="0.25">
      <c r="A459" s="105">
        <v>23</v>
      </c>
      <c r="B459" s="100" t="s">
        <v>469</v>
      </c>
      <c r="C459" s="103">
        <v>23682</v>
      </c>
      <c r="D459" s="100" t="s">
        <v>1431</v>
      </c>
      <c r="E459" s="124">
        <v>8.3333333333333329E-2</v>
      </c>
      <c r="F459" s="124">
        <v>0.11627906976744186</v>
      </c>
      <c r="G459" s="124">
        <v>0.17499999999999999</v>
      </c>
      <c r="H459" s="124">
        <v>0.13636363636363635</v>
      </c>
      <c r="I459" s="124">
        <v>0.11926605504587157</v>
      </c>
      <c r="J459" s="124">
        <v>0.14432989690721648</v>
      </c>
      <c r="K459" s="123">
        <v>0.13178294573643412</v>
      </c>
      <c r="L459" s="123">
        <v>0.16393442622950818</v>
      </c>
      <c r="M459" s="123">
        <v>0.1721311475409836</v>
      </c>
      <c r="N459" s="123">
        <v>0.21551724137931033</v>
      </c>
    </row>
    <row r="460" spans="1:14" ht="15" x14ac:dyDescent="0.25">
      <c r="A460" s="100">
        <v>23</v>
      </c>
      <c r="B460" s="100" t="s">
        <v>469</v>
      </c>
      <c r="C460" s="103">
        <v>23686</v>
      </c>
      <c r="D460" s="100" t="s">
        <v>1432</v>
      </c>
      <c r="E460" s="123">
        <v>0.2058287795992714</v>
      </c>
      <c r="F460" s="123">
        <v>0.29044834307992201</v>
      </c>
      <c r="G460" s="123">
        <v>0.25</v>
      </c>
      <c r="H460" s="123">
        <v>0.28119180633147112</v>
      </c>
      <c r="I460" s="123">
        <v>0.28322440087145967</v>
      </c>
      <c r="J460" s="123">
        <v>0.24406047516198703</v>
      </c>
      <c r="K460" s="123">
        <v>0.2774327122153209</v>
      </c>
      <c r="L460" s="123">
        <v>0.193359375</v>
      </c>
      <c r="M460" s="123">
        <v>0.27307692307692305</v>
      </c>
      <c r="N460" s="123">
        <v>0.25510204081632654</v>
      </c>
    </row>
    <row r="461" spans="1:14" ht="15" x14ac:dyDescent="0.25">
      <c r="A461" s="105">
        <v>23</v>
      </c>
      <c r="B461" s="100" t="s">
        <v>469</v>
      </c>
      <c r="C461" s="103">
        <v>23807</v>
      </c>
      <c r="D461" s="100" t="s">
        <v>756</v>
      </c>
      <c r="E461" s="124">
        <v>0.18930041152263374</v>
      </c>
      <c r="F461" s="124">
        <v>0.21189591078066913</v>
      </c>
      <c r="G461" s="124">
        <v>0.20833333333333334</v>
      </c>
      <c r="H461" s="124">
        <v>0.22722620266120777</v>
      </c>
      <c r="I461" s="124">
        <v>0.19226118500604594</v>
      </c>
      <c r="J461" s="124">
        <v>0.22658959537572254</v>
      </c>
      <c r="K461" s="123">
        <v>0.25656565656565655</v>
      </c>
      <c r="L461" s="123">
        <v>0.20702402957486138</v>
      </c>
      <c r="M461" s="123">
        <v>0.23428079242032732</v>
      </c>
      <c r="N461" s="123">
        <v>0.24901185770750989</v>
      </c>
    </row>
    <row r="462" spans="1:14" ht="15" x14ac:dyDescent="0.25">
      <c r="A462" s="100">
        <v>23</v>
      </c>
      <c r="B462" s="100" t="s">
        <v>469</v>
      </c>
      <c r="C462" s="103">
        <v>23815</v>
      </c>
      <c r="D462" s="100" t="s">
        <v>757</v>
      </c>
      <c r="E462" s="123">
        <v>7.2580645161290328E-2</v>
      </c>
      <c r="F462" s="123">
        <v>8.9473684210526316E-2</v>
      </c>
      <c r="G462" s="123">
        <v>0.11441647597254005</v>
      </c>
      <c r="H462" s="123">
        <v>0.14699792960662525</v>
      </c>
      <c r="I462" s="123">
        <v>0.11725663716814159</v>
      </c>
      <c r="J462" s="123">
        <v>0.12577319587628866</v>
      </c>
      <c r="K462" s="123">
        <v>0.24466019417475729</v>
      </c>
      <c r="L462" s="123">
        <v>0.16523235800344235</v>
      </c>
      <c r="M462" s="123">
        <v>0.16570327552986513</v>
      </c>
      <c r="N462" s="123">
        <v>0.19163763066202091</v>
      </c>
    </row>
    <row r="463" spans="1:14" ht="15" x14ac:dyDescent="0.25">
      <c r="A463" s="105">
        <v>23</v>
      </c>
      <c r="B463" s="100" t="s">
        <v>469</v>
      </c>
      <c r="C463" s="103">
        <v>23855</v>
      </c>
      <c r="D463" s="100" t="s">
        <v>758</v>
      </c>
      <c r="E463" s="124">
        <v>0.2247191011235955</v>
      </c>
      <c r="F463" s="124">
        <v>0.17603911980440098</v>
      </c>
      <c r="G463" s="124">
        <v>0.21563981042654029</v>
      </c>
      <c r="H463" s="124">
        <v>0.18082788671023964</v>
      </c>
      <c r="I463" s="124">
        <v>0.18414918414918416</v>
      </c>
      <c r="J463" s="124">
        <v>0.23476297968397292</v>
      </c>
      <c r="K463" s="123">
        <v>0.26369168356997974</v>
      </c>
      <c r="L463" s="123">
        <v>0.18307086614173229</v>
      </c>
      <c r="M463" s="123">
        <v>0.21032504780114722</v>
      </c>
      <c r="N463" s="123">
        <v>0.22777777777777777</v>
      </c>
    </row>
    <row r="464" spans="1:14" ht="15" x14ac:dyDescent="0.25">
      <c r="A464" s="100">
        <v>25</v>
      </c>
      <c r="B464" s="100" t="s">
        <v>759</v>
      </c>
      <c r="C464" s="103">
        <v>25001</v>
      </c>
      <c r="D464" s="100" t="s">
        <v>760</v>
      </c>
      <c r="E464" s="123">
        <v>0.39370078740157483</v>
      </c>
      <c r="F464" s="123">
        <v>0.39285714285714285</v>
      </c>
      <c r="G464" s="123">
        <v>0.38461538461538464</v>
      </c>
      <c r="H464" s="123">
        <v>0.44347826086956521</v>
      </c>
      <c r="I464" s="123">
        <v>0.36</v>
      </c>
      <c r="J464" s="123">
        <v>0.27586206896551724</v>
      </c>
      <c r="K464" s="123">
        <v>0.4336283185840708</v>
      </c>
      <c r="L464" s="123">
        <v>0.47222222222222221</v>
      </c>
      <c r="M464" s="123">
        <v>0.47</v>
      </c>
      <c r="N464" s="123">
        <v>0.47422680412371132</v>
      </c>
    </row>
    <row r="465" spans="1:14" ht="15" x14ac:dyDescent="0.25">
      <c r="A465" s="105">
        <v>25</v>
      </c>
      <c r="B465" s="105" t="s">
        <v>759</v>
      </c>
      <c r="C465" s="103">
        <v>25019</v>
      </c>
      <c r="D465" s="100" t="s">
        <v>761</v>
      </c>
      <c r="E465" s="124">
        <v>0.22222222222222221</v>
      </c>
      <c r="F465" s="124">
        <v>0.31746031746031744</v>
      </c>
      <c r="G465" s="124">
        <v>0.28260869565217389</v>
      </c>
      <c r="H465" s="124">
        <v>0.26229508196721313</v>
      </c>
      <c r="I465" s="124">
        <v>0.25925925925925924</v>
      </c>
      <c r="J465" s="124">
        <v>0.42499999999999999</v>
      </c>
      <c r="K465" s="123">
        <v>0.40476190476190477</v>
      </c>
      <c r="L465" s="123">
        <v>0.35135135135135137</v>
      </c>
      <c r="M465" s="123">
        <v>0.52777777777777779</v>
      </c>
      <c r="N465" s="123">
        <v>0.41935483870967744</v>
      </c>
    </row>
    <row r="466" spans="1:14" ht="15" x14ac:dyDescent="0.25">
      <c r="A466" s="100">
        <v>25</v>
      </c>
      <c r="B466" s="100" t="s">
        <v>759</v>
      </c>
      <c r="C466" s="103">
        <v>25035</v>
      </c>
      <c r="D466" s="100" t="s">
        <v>762</v>
      </c>
      <c r="E466" s="123">
        <v>0.30656934306569344</v>
      </c>
      <c r="F466" s="123">
        <v>0.36764705882352944</v>
      </c>
      <c r="G466" s="123">
        <v>0.35833333333333334</v>
      </c>
      <c r="H466" s="123">
        <v>0.35</v>
      </c>
      <c r="I466" s="123">
        <v>0.31092436974789917</v>
      </c>
      <c r="J466" s="123">
        <v>0.31147540983606559</v>
      </c>
      <c r="K466" s="123">
        <v>0.29357798165137616</v>
      </c>
      <c r="L466" s="123">
        <v>0.40206185567010311</v>
      </c>
      <c r="M466" s="123">
        <v>0.34375</v>
      </c>
      <c r="N466" s="123">
        <v>0.34146341463414637</v>
      </c>
    </row>
    <row r="467" spans="1:14" ht="15" x14ac:dyDescent="0.25">
      <c r="A467" s="105">
        <v>25</v>
      </c>
      <c r="B467" s="105" t="s">
        <v>759</v>
      </c>
      <c r="C467" s="103">
        <v>25040</v>
      </c>
      <c r="D467" s="100" t="s">
        <v>763</v>
      </c>
      <c r="E467" s="124">
        <v>0.32704402515723269</v>
      </c>
      <c r="F467" s="124">
        <v>0.37037037037037035</v>
      </c>
      <c r="G467" s="124">
        <v>0.37430167597765363</v>
      </c>
      <c r="H467" s="124">
        <v>0.2734375</v>
      </c>
      <c r="I467" s="124">
        <v>0.26923076923076922</v>
      </c>
      <c r="J467" s="124">
        <v>0.29487179487179488</v>
      </c>
      <c r="K467" s="123">
        <v>0.33884297520661155</v>
      </c>
      <c r="L467" s="123">
        <v>0.4140625</v>
      </c>
      <c r="M467" s="123">
        <v>0.54545454545454541</v>
      </c>
      <c r="N467" s="123">
        <v>0.4336283185840708</v>
      </c>
    </row>
    <row r="468" spans="1:14" ht="15" x14ac:dyDescent="0.25">
      <c r="A468" s="100">
        <v>25</v>
      </c>
      <c r="B468" s="100" t="s">
        <v>759</v>
      </c>
      <c r="C468" s="103">
        <v>25053</v>
      </c>
      <c r="D468" s="100" t="s">
        <v>764</v>
      </c>
      <c r="E468" s="123">
        <v>0.4</v>
      </c>
      <c r="F468" s="123">
        <v>0.48799999999999999</v>
      </c>
      <c r="G468" s="123">
        <v>0.38461538461538464</v>
      </c>
      <c r="H468" s="123">
        <v>0.36153846153846153</v>
      </c>
      <c r="I468" s="123">
        <v>0.40625</v>
      </c>
      <c r="J468" s="123">
        <v>0.42105263157894735</v>
      </c>
      <c r="K468" s="123">
        <v>0.40707964601769914</v>
      </c>
      <c r="L468" s="123">
        <v>0.46218487394957986</v>
      </c>
      <c r="M468" s="123">
        <v>0.49572649572649574</v>
      </c>
      <c r="N468" s="123">
        <v>0.53488372093023251</v>
      </c>
    </row>
    <row r="469" spans="1:14" ht="15" x14ac:dyDescent="0.25">
      <c r="A469" s="105">
        <v>25</v>
      </c>
      <c r="B469" s="105" t="s">
        <v>759</v>
      </c>
      <c r="C469" s="103">
        <v>25086</v>
      </c>
      <c r="D469" s="100" t="s">
        <v>765</v>
      </c>
      <c r="E469" s="124">
        <v>0.13636363636363635</v>
      </c>
      <c r="F469" s="124">
        <v>0.32258064516129031</v>
      </c>
      <c r="G469" s="124">
        <v>0.34615384615384615</v>
      </c>
      <c r="H469" s="124">
        <v>0.32142857142857145</v>
      </c>
      <c r="I469" s="124">
        <v>0.34782608695652173</v>
      </c>
      <c r="J469" s="124">
        <v>0.13636363636363635</v>
      </c>
      <c r="K469" s="123">
        <v>0.23809523809523808</v>
      </c>
      <c r="L469" s="123">
        <v>0.53333333333333333</v>
      </c>
      <c r="M469" s="123">
        <v>0.3125</v>
      </c>
      <c r="N469" s="123">
        <v>0.22222222222222221</v>
      </c>
    </row>
    <row r="470" spans="1:14" ht="15" x14ac:dyDescent="0.25">
      <c r="A470" s="100">
        <v>25</v>
      </c>
      <c r="B470" s="100" t="s">
        <v>759</v>
      </c>
      <c r="C470" s="103">
        <v>25095</v>
      </c>
      <c r="D470" s="100" t="s">
        <v>766</v>
      </c>
      <c r="E470" s="123">
        <v>0.41176470588235292</v>
      </c>
      <c r="F470" s="123">
        <v>0.17391304347826086</v>
      </c>
      <c r="G470" s="123">
        <v>0.31818181818181818</v>
      </c>
      <c r="H470" s="123">
        <v>0.52941176470588236</v>
      </c>
      <c r="I470" s="123">
        <v>0.33333333333333331</v>
      </c>
      <c r="J470" s="123">
        <v>9.5238095238095233E-2</v>
      </c>
      <c r="K470" s="123">
        <v>0.44444444444444442</v>
      </c>
      <c r="L470" s="123">
        <v>0.31818181818181818</v>
      </c>
      <c r="M470" s="123">
        <v>0.36363636363636365</v>
      </c>
      <c r="N470" s="123">
        <v>0.35483870967741937</v>
      </c>
    </row>
    <row r="471" spans="1:14" ht="15" x14ac:dyDescent="0.25">
      <c r="A471" s="105">
        <v>25</v>
      </c>
      <c r="B471" s="105" t="s">
        <v>759</v>
      </c>
      <c r="C471" s="103">
        <v>25099</v>
      </c>
      <c r="D471" s="100" t="s">
        <v>767</v>
      </c>
      <c r="E471" s="124">
        <v>0.4</v>
      </c>
      <c r="F471" s="124">
        <v>0.56338028169014087</v>
      </c>
      <c r="G471" s="124">
        <v>0.66666666666666663</v>
      </c>
      <c r="H471" s="124">
        <v>0.43421052631578949</v>
      </c>
      <c r="I471" s="124">
        <v>0.37931034482758619</v>
      </c>
      <c r="J471" s="124">
        <v>0.51086956521739135</v>
      </c>
      <c r="K471" s="123">
        <v>0.61111111111111116</v>
      </c>
      <c r="L471" s="123">
        <v>0.63440860215053763</v>
      </c>
      <c r="M471" s="123">
        <v>0.54081632653061229</v>
      </c>
      <c r="N471" s="123">
        <v>0.73267326732673266</v>
      </c>
    </row>
    <row r="472" spans="1:14" ht="15" x14ac:dyDescent="0.25">
      <c r="A472" s="100">
        <v>25</v>
      </c>
      <c r="B472" s="100" t="s">
        <v>759</v>
      </c>
      <c r="C472" s="103">
        <v>25120</v>
      </c>
      <c r="D472" s="100" t="s">
        <v>768</v>
      </c>
      <c r="E472" s="123">
        <v>0.2</v>
      </c>
      <c r="F472" s="123">
        <v>0.22</v>
      </c>
      <c r="G472" s="123">
        <v>0.22</v>
      </c>
      <c r="H472" s="123">
        <v>0.20454545454545456</v>
      </c>
      <c r="I472" s="123">
        <v>0.26666666666666666</v>
      </c>
      <c r="J472" s="123">
        <v>0.21428571428571427</v>
      </c>
      <c r="K472" s="123">
        <v>0.23809523809523808</v>
      </c>
      <c r="L472" s="123">
        <v>0.13725490196078433</v>
      </c>
      <c r="M472" s="123">
        <v>0.25454545454545452</v>
      </c>
      <c r="N472" s="123">
        <v>0.33962264150943394</v>
      </c>
    </row>
    <row r="473" spans="1:14" ht="15" x14ac:dyDescent="0.25">
      <c r="A473" s="105">
        <v>25</v>
      </c>
      <c r="B473" s="105" t="s">
        <v>759</v>
      </c>
      <c r="C473" s="103">
        <v>25123</v>
      </c>
      <c r="D473" s="100" t="s">
        <v>769</v>
      </c>
      <c r="E473" s="124">
        <v>0.30120481927710846</v>
      </c>
      <c r="F473" s="124">
        <v>0.3595505617977528</v>
      </c>
      <c r="G473" s="124">
        <v>0.37777777777777777</v>
      </c>
      <c r="H473" s="124">
        <v>0.38750000000000001</v>
      </c>
      <c r="I473" s="124">
        <v>0.27160493827160492</v>
      </c>
      <c r="J473" s="124">
        <v>0.25333333333333335</v>
      </c>
      <c r="K473" s="123">
        <v>0.32926829268292684</v>
      </c>
      <c r="L473" s="123">
        <v>0.30263157894736842</v>
      </c>
      <c r="M473" s="123">
        <v>0.41935483870967744</v>
      </c>
      <c r="N473" s="123">
        <v>0.38461538461538464</v>
      </c>
    </row>
    <row r="474" spans="1:14" ht="15" x14ac:dyDescent="0.25">
      <c r="A474" s="100">
        <v>25</v>
      </c>
      <c r="B474" s="100" t="s">
        <v>759</v>
      </c>
      <c r="C474" s="103">
        <v>25126</v>
      </c>
      <c r="D474" s="100" t="s">
        <v>770</v>
      </c>
      <c r="E474" s="123">
        <v>0.53166421207658321</v>
      </c>
      <c r="F474" s="123">
        <v>0.41967621419676215</v>
      </c>
      <c r="G474" s="123">
        <v>0.55721393034825872</v>
      </c>
      <c r="H474" s="123">
        <v>0.48205741626794257</v>
      </c>
      <c r="I474" s="123">
        <v>0.41309523809523807</v>
      </c>
      <c r="J474" s="123">
        <v>0.51275510204081631</v>
      </c>
      <c r="K474" s="123">
        <v>0.50934579439252337</v>
      </c>
      <c r="L474" s="123">
        <v>0.58690744920993232</v>
      </c>
      <c r="M474" s="123">
        <v>0.58797327394209353</v>
      </c>
      <c r="N474" s="123">
        <v>0.57664233576642332</v>
      </c>
    </row>
    <row r="475" spans="1:14" ht="15" x14ac:dyDescent="0.25">
      <c r="A475" s="105">
        <v>25</v>
      </c>
      <c r="B475" s="105" t="s">
        <v>759</v>
      </c>
      <c r="C475" s="103">
        <v>25148</v>
      </c>
      <c r="D475" s="100" t="s">
        <v>771</v>
      </c>
      <c r="E475" s="124">
        <v>0.27472527472527475</v>
      </c>
      <c r="F475" s="124">
        <v>0.22321428571428573</v>
      </c>
      <c r="G475" s="124">
        <v>0.3125</v>
      </c>
      <c r="H475" s="124">
        <v>0.29729729729729731</v>
      </c>
      <c r="I475" s="124">
        <v>0.22807017543859648</v>
      </c>
      <c r="J475" s="124">
        <v>0.21782178217821782</v>
      </c>
      <c r="K475" s="123">
        <v>0.38532110091743121</v>
      </c>
      <c r="L475" s="123">
        <v>0.37168141592920356</v>
      </c>
      <c r="M475" s="123">
        <v>0.44615384615384618</v>
      </c>
      <c r="N475" s="123">
        <v>0.37795275590551181</v>
      </c>
    </row>
    <row r="476" spans="1:14" ht="15" x14ac:dyDescent="0.25">
      <c r="A476" s="100">
        <v>25</v>
      </c>
      <c r="B476" s="100" t="s">
        <v>759</v>
      </c>
      <c r="C476" s="103">
        <v>25151</v>
      </c>
      <c r="D476" s="100" t="s">
        <v>1433</v>
      </c>
      <c r="E476" s="123">
        <v>0.31950207468879666</v>
      </c>
      <c r="F476" s="123">
        <v>0.27419354838709675</v>
      </c>
      <c r="G476" s="123">
        <v>0.41588785046728971</v>
      </c>
      <c r="H476" s="123">
        <v>0.30412371134020616</v>
      </c>
      <c r="I476" s="123">
        <v>0.32</v>
      </c>
      <c r="J476" s="123">
        <v>0.28651685393258425</v>
      </c>
      <c r="K476" s="123">
        <v>0.40361445783132532</v>
      </c>
      <c r="L476" s="123">
        <v>0.4756756756756757</v>
      </c>
      <c r="M476" s="123">
        <v>0.38068181818181818</v>
      </c>
      <c r="N476" s="123">
        <v>0.41212121212121211</v>
      </c>
    </row>
    <row r="477" spans="1:14" ht="15" x14ac:dyDescent="0.25">
      <c r="A477" s="105">
        <v>25</v>
      </c>
      <c r="B477" s="105" t="s">
        <v>759</v>
      </c>
      <c r="C477" s="103">
        <v>25154</v>
      </c>
      <c r="D477" s="100" t="s">
        <v>773</v>
      </c>
      <c r="E477" s="124">
        <v>0.5</v>
      </c>
      <c r="F477" s="124">
        <v>0.36</v>
      </c>
      <c r="G477" s="124">
        <v>0.48484848484848486</v>
      </c>
      <c r="H477" s="124">
        <v>0.296875</v>
      </c>
      <c r="I477" s="124">
        <v>0.2857142857142857</v>
      </c>
      <c r="J477" s="124">
        <v>0.30232558139534882</v>
      </c>
      <c r="K477" s="123">
        <v>0.36666666666666664</v>
      </c>
      <c r="L477" s="123">
        <v>0.24637681159420291</v>
      </c>
      <c r="M477" s="123">
        <v>0.38235294117647056</v>
      </c>
      <c r="N477" s="123">
        <v>0.32835820895522388</v>
      </c>
    </row>
    <row r="478" spans="1:14" ht="15" x14ac:dyDescent="0.25">
      <c r="A478" s="100">
        <v>25</v>
      </c>
      <c r="B478" s="100" t="s">
        <v>759</v>
      </c>
      <c r="C478" s="103">
        <v>25168</v>
      </c>
      <c r="D478" s="100" t="s">
        <v>774</v>
      </c>
      <c r="E478" s="123">
        <v>0.18421052631578946</v>
      </c>
      <c r="F478" s="123">
        <v>8.6956521739130432E-2</v>
      </c>
      <c r="G478" s="123">
        <v>0.4</v>
      </c>
      <c r="H478" s="123">
        <v>0.18421052631578946</v>
      </c>
      <c r="I478" s="123">
        <v>0.24242424242424243</v>
      </c>
      <c r="J478" s="123">
        <v>0.34615384615384615</v>
      </c>
      <c r="K478" s="123">
        <v>0.34615384615384615</v>
      </c>
      <c r="L478" s="123">
        <v>0.32</v>
      </c>
      <c r="M478" s="123">
        <v>0.31578947368421051</v>
      </c>
      <c r="N478" s="123">
        <v>0.33333333333333331</v>
      </c>
    </row>
    <row r="479" spans="1:14" ht="15" x14ac:dyDescent="0.25">
      <c r="A479" s="105">
        <v>25</v>
      </c>
      <c r="B479" s="105" t="s">
        <v>759</v>
      </c>
      <c r="C479" s="103">
        <v>25175</v>
      </c>
      <c r="D479" s="100" t="s">
        <v>775</v>
      </c>
      <c r="E479" s="124">
        <v>0.5188588007736944</v>
      </c>
      <c r="F479" s="124">
        <v>0.44477911646586343</v>
      </c>
      <c r="G479" s="124">
        <v>0.57788944723618085</v>
      </c>
      <c r="H479" s="124">
        <v>0.51885289431757831</v>
      </c>
      <c r="I479" s="124">
        <v>0.49771689497716892</v>
      </c>
      <c r="J479" s="124">
        <v>0.55865633074935406</v>
      </c>
      <c r="K479" s="123">
        <v>0.5852006253256905</v>
      </c>
      <c r="L479" s="123">
        <v>0.61784085149518497</v>
      </c>
      <c r="M479" s="123">
        <v>0.5969198088157196</v>
      </c>
      <c r="N479" s="123">
        <v>0.61722249875559976</v>
      </c>
    </row>
    <row r="480" spans="1:14" ht="15" x14ac:dyDescent="0.25">
      <c r="A480" s="100">
        <v>25</v>
      </c>
      <c r="B480" s="100" t="s">
        <v>759</v>
      </c>
      <c r="C480" s="103">
        <v>25178</v>
      </c>
      <c r="D480" s="100" t="s">
        <v>776</v>
      </c>
      <c r="E480" s="123">
        <v>0.43157894736842106</v>
      </c>
      <c r="F480" s="123">
        <v>0.36470588235294116</v>
      </c>
      <c r="G480" s="123">
        <v>0.44</v>
      </c>
      <c r="H480" s="123">
        <v>0.29268292682926828</v>
      </c>
      <c r="I480" s="123">
        <v>0.30158730158730157</v>
      </c>
      <c r="J480" s="123">
        <v>0.38709677419354838</v>
      </c>
      <c r="K480" s="123">
        <v>0.43636363636363634</v>
      </c>
      <c r="L480" s="123">
        <v>0.4175824175824176</v>
      </c>
      <c r="M480" s="123">
        <v>0.41891891891891891</v>
      </c>
      <c r="N480" s="123">
        <v>0.49397590361445781</v>
      </c>
    </row>
    <row r="481" spans="1:14" ht="15" x14ac:dyDescent="0.25">
      <c r="A481" s="105">
        <v>25</v>
      </c>
      <c r="B481" s="105" t="s">
        <v>759</v>
      </c>
      <c r="C481" s="103">
        <v>25181</v>
      </c>
      <c r="D481" s="100" t="s">
        <v>777</v>
      </c>
      <c r="E481" s="124">
        <v>0.39864864864864863</v>
      </c>
      <c r="F481" s="124">
        <v>0.37671232876712329</v>
      </c>
      <c r="G481" s="124">
        <v>0.33576642335766421</v>
      </c>
      <c r="H481" s="124">
        <v>0.37606837606837606</v>
      </c>
      <c r="I481" s="124">
        <v>0.3380281690140845</v>
      </c>
      <c r="J481" s="124">
        <v>0.26250000000000001</v>
      </c>
      <c r="K481" s="123">
        <v>0.28472222222222221</v>
      </c>
      <c r="L481" s="123">
        <v>0.26016260162601629</v>
      </c>
      <c r="M481" s="123">
        <v>0.31874999999999998</v>
      </c>
      <c r="N481" s="123">
        <v>0.37012987012987014</v>
      </c>
    </row>
    <row r="482" spans="1:14" ht="15" x14ac:dyDescent="0.25">
      <c r="A482" s="100">
        <v>25</v>
      </c>
      <c r="B482" s="100" t="s">
        <v>759</v>
      </c>
      <c r="C482" s="103">
        <v>25183</v>
      </c>
      <c r="D482" s="100" t="s">
        <v>778</v>
      </c>
      <c r="E482" s="123">
        <v>0.37407407407407406</v>
      </c>
      <c r="F482" s="123">
        <v>0.38157894736842107</v>
      </c>
      <c r="G482" s="123">
        <v>0.37</v>
      </c>
      <c r="H482" s="123">
        <v>0.42723004694835681</v>
      </c>
      <c r="I482" s="123">
        <v>0.4228855721393035</v>
      </c>
      <c r="J482" s="123">
        <v>0.40703517587939697</v>
      </c>
      <c r="K482" s="123">
        <v>0.31963470319634701</v>
      </c>
      <c r="L482" s="123">
        <v>0.36683417085427134</v>
      </c>
      <c r="M482" s="123">
        <v>0.4039408866995074</v>
      </c>
      <c r="N482" s="123">
        <v>0.44711538461538464</v>
      </c>
    </row>
    <row r="483" spans="1:14" ht="15" x14ac:dyDescent="0.25">
      <c r="A483" s="105">
        <v>25</v>
      </c>
      <c r="B483" s="105" t="s">
        <v>759</v>
      </c>
      <c r="C483" s="103">
        <v>25200</v>
      </c>
      <c r="D483" s="100" t="s">
        <v>779</v>
      </c>
      <c r="E483" s="124">
        <v>0.33457249070631973</v>
      </c>
      <c r="F483" s="124">
        <v>0.35960591133004927</v>
      </c>
      <c r="G483" s="124">
        <v>0.36170212765957449</v>
      </c>
      <c r="H483" s="124">
        <v>0.43083003952569171</v>
      </c>
      <c r="I483" s="124">
        <v>0.41964285714285715</v>
      </c>
      <c r="J483" s="124">
        <v>0.38297872340425532</v>
      </c>
      <c r="K483" s="123">
        <v>0.33085501858736061</v>
      </c>
      <c r="L483" s="123">
        <v>0.41552511415525112</v>
      </c>
      <c r="M483" s="123">
        <v>0.5</v>
      </c>
      <c r="N483" s="123">
        <v>0.46864686468646866</v>
      </c>
    </row>
    <row r="484" spans="1:14" ht="15" x14ac:dyDescent="0.25">
      <c r="A484" s="100">
        <v>25</v>
      </c>
      <c r="B484" s="100" t="s">
        <v>759</v>
      </c>
      <c r="C484" s="103">
        <v>25214</v>
      </c>
      <c r="D484" s="100" t="s">
        <v>780</v>
      </c>
      <c r="E484" s="123">
        <v>0.57480314960629919</v>
      </c>
      <c r="F484" s="123">
        <v>0.48955613577023499</v>
      </c>
      <c r="G484" s="123">
        <v>0.61139240506329118</v>
      </c>
      <c r="H484" s="123">
        <v>0.55697823303457106</v>
      </c>
      <c r="I484" s="123">
        <v>0.44754316069057104</v>
      </c>
      <c r="J484" s="123">
        <v>0.61968408262454433</v>
      </c>
      <c r="K484" s="123">
        <v>0.66219512195121955</v>
      </c>
      <c r="L484" s="123">
        <v>0.64583333333333337</v>
      </c>
      <c r="M484" s="123">
        <v>0.66008316008316004</v>
      </c>
      <c r="N484" s="123">
        <v>0.65618448637316562</v>
      </c>
    </row>
    <row r="485" spans="1:14" ht="15" x14ac:dyDescent="0.25">
      <c r="A485" s="105">
        <v>25</v>
      </c>
      <c r="B485" s="105" t="s">
        <v>759</v>
      </c>
      <c r="C485" s="103">
        <v>25224</v>
      </c>
      <c r="D485" s="100" t="s">
        <v>781</v>
      </c>
      <c r="E485" s="124">
        <v>0.19354838709677419</v>
      </c>
      <c r="F485" s="124">
        <v>0.14705882352941177</v>
      </c>
      <c r="G485" s="124">
        <v>0.26153846153846155</v>
      </c>
      <c r="H485" s="124">
        <v>0.37179487179487181</v>
      </c>
      <c r="I485" s="124">
        <v>0.21875</v>
      </c>
      <c r="J485" s="124">
        <v>0.24358974358974358</v>
      </c>
      <c r="K485" s="123">
        <v>0.17857142857142858</v>
      </c>
      <c r="L485" s="123">
        <v>0.25</v>
      </c>
      <c r="M485" s="123">
        <v>0.32835820895522388</v>
      </c>
      <c r="N485" s="123">
        <v>0.33333333333333331</v>
      </c>
    </row>
    <row r="486" spans="1:14" ht="15" x14ac:dyDescent="0.25">
      <c r="A486" s="100">
        <v>25</v>
      </c>
      <c r="B486" s="100" t="s">
        <v>759</v>
      </c>
      <c r="C486" s="103">
        <v>25245</v>
      </c>
      <c r="D486" s="100" t="s">
        <v>782</v>
      </c>
      <c r="E486" s="123">
        <v>0.26635514018691586</v>
      </c>
      <c r="F486" s="123">
        <v>0.32420091324200911</v>
      </c>
      <c r="G486" s="123">
        <v>0.33809523809523812</v>
      </c>
      <c r="H486" s="123">
        <v>0.26148409893992935</v>
      </c>
      <c r="I486" s="123">
        <v>0.32388663967611336</v>
      </c>
      <c r="J486" s="123">
        <v>0.36170212765957449</v>
      </c>
      <c r="K486" s="123">
        <v>0.33609958506224069</v>
      </c>
      <c r="L486" s="123">
        <v>0.32524271844660196</v>
      </c>
      <c r="M486" s="123">
        <v>0.38181818181818183</v>
      </c>
      <c r="N486" s="123">
        <v>0.45493562231759654</v>
      </c>
    </row>
    <row r="487" spans="1:14" ht="15" x14ac:dyDescent="0.25">
      <c r="A487" s="105">
        <v>25</v>
      </c>
      <c r="B487" s="105" t="s">
        <v>759</v>
      </c>
      <c r="C487" s="103">
        <v>25258</v>
      </c>
      <c r="D487" s="100" t="s">
        <v>473</v>
      </c>
      <c r="E487" s="124">
        <v>0.38636363636363635</v>
      </c>
      <c r="F487" s="124">
        <v>0.23809523809523808</v>
      </c>
      <c r="G487" s="124">
        <v>0.22500000000000001</v>
      </c>
      <c r="H487" s="124">
        <v>0.40540540540540543</v>
      </c>
      <c r="I487" s="124">
        <v>0.30555555555555558</v>
      </c>
      <c r="J487" s="124">
        <v>0.24528301886792453</v>
      </c>
      <c r="K487" s="123">
        <v>0.22727272727272727</v>
      </c>
      <c r="L487" s="123">
        <v>0.21428571428571427</v>
      </c>
      <c r="M487" s="123">
        <v>0.36842105263157893</v>
      </c>
      <c r="N487" s="123">
        <v>0.2857142857142857</v>
      </c>
    </row>
    <row r="488" spans="1:14" ht="15" x14ac:dyDescent="0.25">
      <c r="A488" s="100">
        <v>25</v>
      </c>
      <c r="B488" s="100" t="s">
        <v>759</v>
      </c>
      <c r="C488" s="103">
        <v>25260</v>
      </c>
      <c r="D488" s="100" t="s">
        <v>783</v>
      </c>
      <c r="E488" s="123">
        <v>0.24229074889867841</v>
      </c>
      <c r="F488" s="123">
        <v>0.32195121951219513</v>
      </c>
      <c r="G488" s="123">
        <v>0.25</v>
      </c>
      <c r="H488" s="123">
        <v>0.22026431718061673</v>
      </c>
      <c r="I488" s="123">
        <v>0.18385650224215247</v>
      </c>
      <c r="J488" s="123">
        <v>0.26148409893992935</v>
      </c>
      <c r="K488" s="123">
        <v>0.32549019607843138</v>
      </c>
      <c r="L488" s="123">
        <v>0.4</v>
      </c>
      <c r="M488" s="123">
        <v>0.42391304347826086</v>
      </c>
      <c r="N488" s="123">
        <v>0.34763948497854075</v>
      </c>
    </row>
    <row r="489" spans="1:14" ht="15" x14ac:dyDescent="0.25">
      <c r="A489" s="105">
        <v>25</v>
      </c>
      <c r="B489" s="105" t="s">
        <v>759</v>
      </c>
      <c r="C489" s="103">
        <v>25269</v>
      </c>
      <c r="D489" s="100" t="s">
        <v>784</v>
      </c>
      <c r="E489" s="124">
        <v>0.42169595110771579</v>
      </c>
      <c r="F489" s="124">
        <v>0.43028485757121437</v>
      </c>
      <c r="G489" s="124">
        <v>0.46420824295010849</v>
      </c>
      <c r="H489" s="124">
        <v>0.39371257485029942</v>
      </c>
      <c r="I489" s="124">
        <v>0.40592592592592591</v>
      </c>
      <c r="J489" s="124">
        <v>0.43413173652694609</v>
      </c>
      <c r="K489" s="123">
        <v>0.44787922358015814</v>
      </c>
      <c r="L489" s="123">
        <v>0.48229461756373937</v>
      </c>
      <c r="M489" s="123">
        <v>0.49308084486525855</v>
      </c>
      <c r="N489" s="123">
        <v>0.49770491803278688</v>
      </c>
    </row>
    <row r="490" spans="1:14" ht="15" x14ac:dyDescent="0.25">
      <c r="A490" s="100">
        <v>25</v>
      </c>
      <c r="B490" s="100" t="s">
        <v>759</v>
      </c>
      <c r="C490" s="103">
        <v>25279</v>
      </c>
      <c r="D490" s="100" t="s">
        <v>1434</v>
      </c>
      <c r="E490" s="123">
        <v>0.30172413793103448</v>
      </c>
      <c r="F490" s="123">
        <v>0.38793103448275862</v>
      </c>
      <c r="G490" s="123">
        <v>0.2733812949640288</v>
      </c>
      <c r="H490" s="123">
        <v>0.25</v>
      </c>
      <c r="I490" s="123">
        <v>0.34677419354838712</v>
      </c>
      <c r="J490" s="123">
        <v>0.26956521739130435</v>
      </c>
      <c r="K490" s="123">
        <v>0.28440366972477066</v>
      </c>
      <c r="L490" s="123">
        <v>0.37755102040816324</v>
      </c>
      <c r="M490" s="123">
        <v>0.34615384615384615</v>
      </c>
      <c r="N490" s="123">
        <v>0.39473684210526316</v>
      </c>
    </row>
    <row r="491" spans="1:14" ht="15" x14ac:dyDescent="0.25">
      <c r="A491" s="105">
        <v>25</v>
      </c>
      <c r="B491" s="105" t="s">
        <v>759</v>
      </c>
      <c r="C491" s="103">
        <v>25281</v>
      </c>
      <c r="D491" s="100" t="s">
        <v>786</v>
      </c>
      <c r="E491" s="124">
        <v>0.29577464788732394</v>
      </c>
      <c r="F491" s="124">
        <v>0.2</v>
      </c>
      <c r="G491" s="124">
        <v>0.32</v>
      </c>
      <c r="H491" s="124">
        <v>0.33766233766233766</v>
      </c>
      <c r="I491" s="124">
        <v>0.35384615384615387</v>
      </c>
      <c r="J491" s="124">
        <v>0.20370370370370369</v>
      </c>
      <c r="K491" s="123">
        <v>0.24528301886792453</v>
      </c>
      <c r="L491" s="123">
        <v>0.31111111111111112</v>
      </c>
      <c r="M491" s="123">
        <v>0.59649122807017541</v>
      </c>
      <c r="N491" s="123">
        <v>0.3559322033898305</v>
      </c>
    </row>
    <row r="492" spans="1:14" ht="15" x14ac:dyDescent="0.25">
      <c r="A492" s="100">
        <v>25</v>
      </c>
      <c r="B492" s="100" t="s">
        <v>759</v>
      </c>
      <c r="C492" s="103">
        <v>25286</v>
      </c>
      <c r="D492" s="100" t="s">
        <v>787</v>
      </c>
      <c r="E492" s="123">
        <v>0.46497461928934009</v>
      </c>
      <c r="F492" s="123">
        <v>0.49616368286445012</v>
      </c>
      <c r="G492" s="123">
        <v>0.50285714285714289</v>
      </c>
      <c r="H492" s="123">
        <v>0.43632075471698112</v>
      </c>
      <c r="I492" s="123">
        <v>0.37489025460930642</v>
      </c>
      <c r="J492" s="123">
        <v>0.53552397868561274</v>
      </c>
      <c r="K492" s="123">
        <v>0.58552631578947367</v>
      </c>
      <c r="L492" s="123">
        <v>0.48126801152737753</v>
      </c>
      <c r="M492" s="123">
        <v>0.46925858951175409</v>
      </c>
      <c r="N492" s="123">
        <v>0.52454991816693941</v>
      </c>
    </row>
    <row r="493" spans="1:14" ht="15" x14ac:dyDescent="0.25">
      <c r="A493" s="105">
        <v>25</v>
      </c>
      <c r="B493" s="105" t="s">
        <v>759</v>
      </c>
      <c r="C493" s="103">
        <v>25288</v>
      </c>
      <c r="D493" s="100" t="s">
        <v>788</v>
      </c>
      <c r="E493" s="124">
        <v>0.48809523809523808</v>
      </c>
      <c r="F493" s="124">
        <v>0.34745762711864409</v>
      </c>
      <c r="G493" s="124">
        <v>0.3902439024390244</v>
      </c>
      <c r="H493" s="124">
        <v>0.32558139534883723</v>
      </c>
      <c r="I493" s="124">
        <v>0.48039215686274511</v>
      </c>
      <c r="J493" s="124">
        <v>0.41558441558441561</v>
      </c>
      <c r="K493" s="123">
        <v>0.55045871559633031</v>
      </c>
      <c r="L493" s="123">
        <v>0.5</v>
      </c>
      <c r="M493" s="123">
        <v>0.55128205128205132</v>
      </c>
      <c r="N493" s="123">
        <v>0.5393258426966292</v>
      </c>
    </row>
    <row r="494" spans="1:14" ht="15" x14ac:dyDescent="0.25">
      <c r="A494" s="100">
        <v>25</v>
      </c>
      <c r="B494" s="100" t="s">
        <v>759</v>
      </c>
      <c r="C494" s="103">
        <v>25290</v>
      </c>
      <c r="D494" s="100" t="s">
        <v>789</v>
      </c>
      <c r="E494" s="123">
        <v>0.53328661527680443</v>
      </c>
      <c r="F494" s="123">
        <v>0.49541284403669728</v>
      </c>
      <c r="G494" s="123">
        <v>0.50703324808184147</v>
      </c>
      <c r="H494" s="123">
        <v>0.47530468248877483</v>
      </c>
      <c r="I494" s="123">
        <v>0.43114973262032086</v>
      </c>
      <c r="J494" s="123">
        <v>0.45666666666666667</v>
      </c>
      <c r="K494" s="123">
        <v>0.42</v>
      </c>
      <c r="L494" s="123">
        <v>0.50098749177090196</v>
      </c>
      <c r="M494" s="123">
        <v>0.45649432534678436</v>
      </c>
      <c r="N494" s="123">
        <v>0.47621951219512193</v>
      </c>
    </row>
    <row r="495" spans="1:14" ht="15" x14ac:dyDescent="0.25">
      <c r="A495" s="105">
        <v>25</v>
      </c>
      <c r="B495" s="105" t="s">
        <v>759</v>
      </c>
      <c r="C495" s="103">
        <v>25293</v>
      </c>
      <c r="D495" s="100" t="s">
        <v>1435</v>
      </c>
      <c r="E495" s="124">
        <v>0.36619718309859156</v>
      </c>
      <c r="F495" s="124">
        <v>0.38028169014084506</v>
      </c>
      <c r="G495" s="124">
        <v>0.26666666666666666</v>
      </c>
      <c r="H495" s="124">
        <v>0.1111111111111111</v>
      </c>
      <c r="I495" s="124">
        <v>0.3380281690140845</v>
      </c>
      <c r="J495" s="124">
        <v>0.38709677419354838</v>
      </c>
      <c r="K495" s="123">
        <v>0.47499999999999998</v>
      </c>
      <c r="L495" s="123">
        <v>0.40625</v>
      </c>
      <c r="M495" s="123">
        <v>0.32558139534883723</v>
      </c>
      <c r="N495" s="123">
        <v>0.4</v>
      </c>
    </row>
    <row r="496" spans="1:14" ht="15" x14ac:dyDescent="0.25">
      <c r="A496" s="100">
        <v>25</v>
      </c>
      <c r="B496" s="100" t="s">
        <v>759</v>
      </c>
      <c r="C496" s="103">
        <v>25295</v>
      </c>
      <c r="D496" s="100" t="s">
        <v>791</v>
      </c>
      <c r="E496" s="123">
        <v>0.44166666666666665</v>
      </c>
      <c r="F496" s="123">
        <v>0.34862385321100919</v>
      </c>
      <c r="G496" s="123">
        <v>0.54455445544554459</v>
      </c>
      <c r="H496" s="123">
        <v>0.52459016393442626</v>
      </c>
      <c r="I496" s="123">
        <v>0.3125</v>
      </c>
      <c r="J496" s="123">
        <v>0.37662337662337664</v>
      </c>
      <c r="K496" s="123">
        <v>0.44554455445544555</v>
      </c>
      <c r="L496" s="123">
        <v>0.5145631067961165</v>
      </c>
      <c r="M496" s="123">
        <v>0.43902439024390244</v>
      </c>
      <c r="N496" s="123">
        <v>0.49664429530201343</v>
      </c>
    </row>
    <row r="497" spans="1:14" ht="15" x14ac:dyDescent="0.25">
      <c r="A497" s="105">
        <v>25</v>
      </c>
      <c r="B497" s="105" t="s">
        <v>759</v>
      </c>
      <c r="C497" s="103">
        <v>25297</v>
      </c>
      <c r="D497" s="100" t="s">
        <v>792</v>
      </c>
      <c r="E497" s="124">
        <v>0.43292682926829268</v>
      </c>
      <c r="F497" s="124">
        <v>0.34351145038167941</v>
      </c>
      <c r="G497" s="124">
        <v>0.33098591549295775</v>
      </c>
      <c r="H497" s="124">
        <v>0.32592592592592595</v>
      </c>
      <c r="I497" s="124">
        <v>0.46739130434782611</v>
      </c>
      <c r="J497" s="124">
        <v>0.37373737373737376</v>
      </c>
      <c r="K497" s="123">
        <v>0.36559139784946237</v>
      </c>
      <c r="L497" s="123">
        <v>0.52830188679245282</v>
      </c>
      <c r="M497" s="123">
        <v>0.55172413793103448</v>
      </c>
      <c r="N497" s="123">
        <v>0.56603773584905659</v>
      </c>
    </row>
    <row r="498" spans="1:14" ht="15" x14ac:dyDescent="0.25">
      <c r="A498" s="100">
        <v>25</v>
      </c>
      <c r="B498" s="100" t="s">
        <v>759</v>
      </c>
      <c r="C498" s="103">
        <v>25299</v>
      </c>
      <c r="D498" s="100" t="s">
        <v>793</v>
      </c>
      <c r="E498" s="123">
        <v>0.36363636363636365</v>
      </c>
      <c r="F498" s="123">
        <v>0.52500000000000002</v>
      </c>
      <c r="G498" s="123">
        <v>0.17391304347826086</v>
      </c>
      <c r="H498" s="123">
        <v>0.22727272727272727</v>
      </c>
      <c r="I498" s="123">
        <v>0.43902439024390244</v>
      </c>
      <c r="J498" s="123">
        <v>0.34210526315789475</v>
      </c>
      <c r="K498" s="123">
        <v>0.45833333333333331</v>
      </c>
      <c r="L498" s="123">
        <v>0.33333333333333331</v>
      </c>
      <c r="M498" s="123">
        <v>0.6</v>
      </c>
      <c r="N498" s="123">
        <v>0.5</v>
      </c>
    </row>
    <row r="499" spans="1:14" ht="15" x14ac:dyDescent="0.25">
      <c r="A499" s="105">
        <v>25</v>
      </c>
      <c r="B499" s="105" t="s">
        <v>759</v>
      </c>
      <c r="C499" s="103">
        <v>25307</v>
      </c>
      <c r="D499" s="100" t="s">
        <v>794</v>
      </c>
      <c r="E499" s="124">
        <v>0.52155536770921385</v>
      </c>
      <c r="F499" s="124">
        <v>0.52270779777206511</v>
      </c>
      <c r="G499" s="124">
        <v>0.50042052144659377</v>
      </c>
      <c r="H499" s="124">
        <v>0.50790697674418606</v>
      </c>
      <c r="I499" s="124">
        <v>0.45379688929551693</v>
      </c>
      <c r="J499" s="124">
        <v>0.48155737704918034</v>
      </c>
      <c r="K499" s="123">
        <v>0.41798418972332013</v>
      </c>
      <c r="L499" s="123">
        <v>0.5</v>
      </c>
      <c r="M499" s="123">
        <v>0.48650927487352447</v>
      </c>
      <c r="N499" s="123">
        <v>0.49766355140186919</v>
      </c>
    </row>
    <row r="500" spans="1:14" ht="15" x14ac:dyDescent="0.25">
      <c r="A500" s="100">
        <v>25</v>
      </c>
      <c r="B500" s="100" t="s">
        <v>759</v>
      </c>
      <c r="C500" s="103">
        <v>25312</v>
      </c>
      <c r="D500" s="100" t="s">
        <v>265</v>
      </c>
      <c r="E500" s="123">
        <v>0.25</v>
      </c>
      <c r="F500" s="123">
        <v>0.4</v>
      </c>
      <c r="G500" s="123">
        <v>0.4375</v>
      </c>
      <c r="H500" s="123">
        <v>0.32</v>
      </c>
      <c r="I500" s="123">
        <v>0.2878787878787879</v>
      </c>
      <c r="J500" s="123">
        <v>0.3253012048192771</v>
      </c>
      <c r="K500" s="123">
        <v>0.23287671232876711</v>
      </c>
      <c r="L500" s="123">
        <v>0.3125</v>
      </c>
      <c r="M500" s="123">
        <v>0.30188679245283018</v>
      </c>
      <c r="N500" s="123">
        <v>0.29629629629629628</v>
      </c>
    </row>
    <row r="501" spans="1:14" ht="15" x14ac:dyDescent="0.25">
      <c r="A501" s="105">
        <v>25</v>
      </c>
      <c r="B501" s="105" t="s">
        <v>759</v>
      </c>
      <c r="C501" s="103">
        <v>25317</v>
      </c>
      <c r="D501" s="100" t="s">
        <v>795</v>
      </c>
      <c r="E501" s="124">
        <v>0.31818181818181818</v>
      </c>
      <c r="F501" s="124">
        <v>0.21323529411764705</v>
      </c>
      <c r="G501" s="124">
        <v>0.27083333333333331</v>
      </c>
      <c r="H501" s="124">
        <v>0.19594594594594594</v>
      </c>
      <c r="I501" s="124">
        <v>0.27419354838709675</v>
      </c>
      <c r="J501" s="124">
        <v>0.2413793103448276</v>
      </c>
      <c r="K501" s="123">
        <v>0.26984126984126983</v>
      </c>
      <c r="L501" s="123">
        <v>0.30952380952380953</v>
      </c>
      <c r="M501" s="123">
        <v>0.2711864406779661</v>
      </c>
      <c r="N501" s="123">
        <v>0.39805825242718446</v>
      </c>
    </row>
    <row r="502" spans="1:14" ht="15" x14ac:dyDescent="0.25">
      <c r="A502" s="100">
        <v>25</v>
      </c>
      <c r="B502" s="100" t="s">
        <v>759</v>
      </c>
      <c r="C502" s="103">
        <v>25320</v>
      </c>
      <c r="D502" s="100" t="s">
        <v>796</v>
      </c>
      <c r="E502" s="123">
        <v>0.40441176470588236</v>
      </c>
      <c r="F502" s="123">
        <v>0.44838709677419353</v>
      </c>
      <c r="G502" s="123">
        <v>0.51811594202898548</v>
      </c>
      <c r="H502" s="123">
        <v>0.49621212121212122</v>
      </c>
      <c r="I502" s="123">
        <v>0.45195729537366547</v>
      </c>
      <c r="J502" s="123">
        <v>0.44791666666666669</v>
      </c>
      <c r="K502" s="123">
        <v>0.42950819672131146</v>
      </c>
      <c r="L502" s="123">
        <v>0.49416342412451364</v>
      </c>
      <c r="M502" s="123">
        <v>0.45059288537549408</v>
      </c>
      <c r="N502" s="123">
        <v>0.39939939939939939</v>
      </c>
    </row>
    <row r="503" spans="1:14" ht="15" x14ac:dyDescent="0.25">
      <c r="A503" s="105">
        <v>25</v>
      </c>
      <c r="B503" s="105" t="s">
        <v>759</v>
      </c>
      <c r="C503" s="103">
        <v>25322</v>
      </c>
      <c r="D503" s="100" t="s">
        <v>797</v>
      </c>
      <c r="E503" s="124">
        <v>0.28042328042328041</v>
      </c>
      <c r="F503" s="124">
        <v>0.2783882783882784</v>
      </c>
      <c r="G503" s="124">
        <v>0.2544642857142857</v>
      </c>
      <c r="H503" s="124">
        <v>0.36470588235294116</v>
      </c>
      <c r="I503" s="124">
        <v>0.23626373626373626</v>
      </c>
      <c r="J503" s="124">
        <v>0.17010309278350516</v>
      </c>
      <c r="K503" s="123">
        <v>0.30386740331491713</v>
      </c>
      <c r="L503" s="123">
        <v>0.23829787234042554</v>
      </c>
      <c r="M503" s="123">
        <v>0.33720930232558138</v>
      </c>
      <c r="N503" s="123">
        <v>0.43333333333333335</v>
      </c>
    </row>
    <row r="504" spans="1:14" ht="15" x14ac:dyDescent="0.25">
      <c r="A504" s="100">
        <v>25</v>
      </c>
      <c r="B504" s="100" t="s">
        <v>759</v>
      </c>
      <c r="C504" s="103">
        <v>25324</v>
      </c>
      <c r="D504" s="100" t="s">
        <v>798</v>
      </c>
      <c r="E504" s="123">
        <v>0.25641025641025639</v>
      </c>
      <c r="F504" s="123">
        <v>0.37931034482758619</v>
      </c>
      <c r="G504" s="123">
        <v>0.33333333333333331</v>
      </c>
      <c r="H504" s="123">
        <v>0.14285714285714285</v>
      </c>
      <c r="I504" s="123">
        <v>0.21212121212121213</v>
      </c>
      <c r="J504" s="123">
        <v>0.14285714285714285</v>
      </c>
      <c r="K504" s="123">
        <v>0.26315789473684209</v>
      </c>
      <c r="L504" s="123">
        <v>0.29166666666666669</v>
      </c>
      <c r="M504" s="123">
        <v>0.2</v>
      </c>
      <c r="N504" s="123">
        <v>0.41379310344827586</v>
      </c>
    </row>
    <row r="505" spans="1:14" ht="15" x14ac:dyDescent="0.25">
      <c r="A505" s="105">
        <v>25</v>
      </c>
      <c r="B505" s="105" t="s">
        <v>759</v>
      </c>
      <c r="C505" s="103">
        <v>25326</v>
      </c>
      <c r="D505" s="100" t="s">
        <v>799</v>
      </c>
      <c r="E505" s="124">
        <v>0.38235294117647056</v>
      </c>
      <c r="F505" s="124">
        <v>0.35897435897435898</v>
      </c>
      <c r="G505" s="124">
        <v>0.125</v>
      </c>
      <c r="H505" s="124">
        <v>0.2608695652173913</v>
      </c>
      <c r="I505" s="124">
        <v>0.4</v>
      </c>
      <c r="J505" s="124">
        <v>0.30303030303030304</v>
      </c>
      <c r="K505" s="123">
        <v>0.30882352941176472</v>
      </c>
      <c r="L505" s="123">
        <v>0.36619718309859156</v>
      </c>
      <c r="M505" s="123">
        <v>0.41666666666666669</v>
      </c>
      <c r="N505" s="123">
        <v>0.47619047619047616</v>
      </c>
    </row>
    <row r="506" spans="1:14" ht="15" x14ac:dyDescent="0.25">
      <c r="A506" s="100">
        <v>25</v>
      </c>
      <c r="B506" s="100" t="s">
        <v>759</v>
      </c>
      <c r="C506" s="103">
        <v>25328</v>
      </c>
      <c r="D506" s="100" t="s">
        <v>1436</v>
      </c>
      <c r="E506" s="123">
        <v>0.24489795918367346</v>
      </c>
      <c r="F506" s="123">
        <v>0.4</v>
      </c>
      <c r="G506" s="123">
        <v>0.31428571428571428</v>
      </c>
      <c r="H506" s="123">
        <v>0.35294117647058826</v>
      </c>
      <c r="I506" s="123">
        <v>0.29411764705882354</v>
      </c>
      <c r="J506" s="123">
        <v>0.36363636363636365</v>
      </c>
      <c r="K506" s="123">
        <v>0.41666666666666669</v>
      </c>
      <c r="L506" s="123">
        <v>0.45238095238095238</v>
      </c>
      <c r="M506" s="123">
        <v>0.54054054054054057</v>
      </c>
      <c r="N506" s="123">
        <v>0.42</v>
      </c>
    </row>
    <row r="507" spans="1:14" ht="15" x14ac:dyDescent="0.25">
      <c r="A507" s="105">
        <v>25</v>
      </c>
      <c r="B507" s="105" t="s">
        <v>759</v>
      </c>
      <c r="C507" s="103">
        <v>25335</v>
      </c>
      <c r="D507" s="100" t="s">
        <v>801</v>
      </c>
      <c r="E507" s="124">
        <v>0.24358974358974358</v>
      </c>
      <c r="F507" s="124">
        <v>0.30769230769230771</v>
      </c>
      <c r="G507" s="124">
        <v>0.2878787878787879</v>
      </c>
      <c r="H507" s="124">
        <v>0.234375</v>
      </c>
      <c r="I507" s="124">
        <v>0.32142857142857145</v>
      </c>
      <c r="J507" s="124">
        <v>0.24390243902439024</v>
      </c>
      <c r="K507" s="123">
        <v>0.28205128205128205</v>
      </c>
      <c r="L507" s="123">
        <v>0.25454545454545452</v>
      </c>
      <c r="M507" s="123">
        <v>0.29629629629629628</v>
      </c>
      <c r="N507" s="123">
        <v>0.23809523809523808</v>
      </c>
    </row>
    <row r="508" spans="1:14" ht="15" x14ac:dyDescent="0.25">
      <c r="A508" s="100">
        <v>25</v>
      </c>
      <c r="B508" s="100" t="s">
        <v>759</v>
      </c>
      <c r="C508" s="103">
        <v>25339</v>
      </c>
      <c r="D508" s="100" t="s">
        <v>802</v>
      </c>
      <c r="E508" s="123">
        <v>0.25</v>
      </c>
      <c r="F508" s="123">
        <v>0.29411764705882354</v>
      </c>
      <c r="G508" s="123">
        <v>0.22580645161290322</v>
      </c>
      <c r="H508" s="123">
        <v>0.21212121212121213</v>
      </c>
      <c r="I508" s="123">
        <v>0.1875</v>
      </c>
      <c r="J508" s="123">
        <v>0.16666666666666666</v>
      </c>
      <c r="K508" s="123">
        <v>0.125</v>
      </c>
      <c r="L508" s="123">
        <v>0.22580645161290322</v>
      </c>
      <c r="M508" s="123">
        <v>0.25</v>
      </c>
      <c r="N508" s="123">
        <v>0.30232558139534882</v>
      </c>
    </row>
    <row r="509" spans="1:14" ht="15" x14ac:dyDescent="0.25">
      <c r="A509" s="105">
        <v>25</v>
      </c>
      <c r="B509" s="105" t="s">
        <v>759</v>
      </c>
      <c r="C509" s="103">
        <v>25368</v>
      </c>
      <c r="D509" s="100" t="s">
        <v>803</v>
      </c>
      <c r="E509" s="124">
        <v>0.5357142857142857</v>
      </c>
      <c r="F509" s="124">
        <v>0.39393939393939392</v>
      </c>
      <c r="G509" s="124">
        <v>0.38461538461538464</v>
      </c>
      <c r="H509" s="124">
        <v>0.47368421052631576</v>
      </c>
      <c r="I509" s="124">
        <v>0.4</v>
      </c>
      <c r="J509" s="124">
        <v>0.41176470588235292</v>
      </c>
      <c r="K509" s="123">
        <v>0.47058823529411764</v>
      </c>
      <c r="L509" s="123">
        <v>0.45</v>
      </c>
      <c r="M509" s="123">
        <v>0.41176470588235292</v>
      </c>
      <c r="N509" s="123">
        <v>0.5714285714285714</v>
      </c>
    </row>
    <row r="510" spans="1:14" ht="15" x14ac:dyDescent="0.25">
      <c r="A510" s="100">
        <v>25</v>
      </c>
      <c r="B510" s="100" t="s">
        <v>759</v>
      </c>
      <c r="C510" s="103">
        <v>25372</v>
      </c>
      <c r="D510" s="100" t="s">
        <v>804</v>
      </c>
      <c r="E510" s="123">
        <v>0.2289156626506024</v>
      </c>
      <c r="F510" s="123">
        <v>0.19354838709677419</v>
      </c>
      <c r="G510" s="123">
        <v>0.16049382716049382</v>
      </c>
      <c r="H510" s="123">
        <v>8.1395348837209308E-2</v>
      </c>
      <c r="I510" s="123">
        <v>0.29166666666666669</v>
      </c>
      <c r="J510" s="123">
        <v>0.24615384615384617</v>
      </c>
      <c r="K510" s="123">
        <v>0.35</v>
      </c>
      <c r="L510" s="123">
        <v>0.31481481481481483</v>
      </c>
      <c r="M510" s="123">
        <v>0.32758620689655171</v>
      </c>
      <c r="N510" s="123">
        <v>0.45614035087719296</v>
      </c>
    </row>
    <row r="511" spans="1:14" ht="15" x14ac:dyDescent="0.25">
      <c r="A511" s="105">
        <v>25</v>
      </c>
      <c r="B511" s="105" t="s">
        <v>759</v>
      </c>
      <c r="C511" s="103">
        <v>25377</v>
      </c>
      <c r="D511" s="100" t="s">
        <v>805</v>
      </c>
      <c r="E511" s="124">
        <v>0.4356223175965665</v>
      </c>
      <c r="F511" s="124">
        <v>0.38524590163934425</v>
      </c>
      <c r="G511" s="124">
        <v>0.6471861471861472</v>
      </c>
      <c r="H511" s="124">
        <v>0.4656319290465632</v>
      </c>
      <c r="I511" s="124">
        <v>0.40888888888888891</v>
      </c>
      <c r="J511" s="124">
        <v>0.50863723608445299</v>
      </c>
      <c r="K511" s="123">
        <v>0.5220588235294118</v>
      </c>
      <c r="L511" s="123">
        <v>0.59523809523809523</v>
      </c>
      <c r="M511" s="123">
        <v>0.56925996204933582</v>
      </c>
      <c r="N511" s="123">
        <v>0.60726072607260728</v>
      </c>
    </row>
    <row r="512" spans="1:14" ht="15" x14ac:dyDescent="0.25">
      <c r="A512" s="100">
        <v>25</v>
      </c>
      <c r="B512" s="100" t="s">
        <v>759</v>
      </c>
      <c r="C512" s="103">
        <v>25386</v>
      </c>
      <c r="D512" s="100" t="s">
        <v>806</v>
      </c>
      <c r="E512" s="123">
        <v>0.52173913043478259</v>
      </c>
      <c r="F512" s="123">
        <v>0.53214285714285714</v>
      </c>
      <c r="G512" s="123">
        <v>0.57692307692307687</v>
      </c>
      <c r="H512" s="123">
        <v>0.46381578947368424</v>
      </c>
      <c r="I512" s="123">
        <v>0.46052631578947367</v>
      </c>
      <c r="J512" s="123">
        <v>0.42182890855457228</v>
      </c>
      <c r="K512" s="123">
        <v>0.40350877192982454</v>
      </c>
      <c r="L512" s="123">
        <v>0.41584158415841582</v>
      </c>
      <c r="M512" s="123">
        <v>0.42446043165467628</v>
      </c>
      <c r="N512" s="123">
        <v>0.44680851063829785</v>
      </c>
    </row>
    <row r="513" spans="1:14" ht="15" x14ac:dyDescent="0.25">
      <c r="A513" s="105">
        <v>25</v>
      </c>
      <c r="B513" s="105" t="s">
        <v>759</v>
      </c>
      <c r="C513" s="103">
        <v>25394</v>
      </c>
      <c r="D513" s="100" t="s">
        <v>807</v>
      </c>
      <c r="E513" s="124">
        <v>0.25196850393700787</v>
      </c>
      <c r="F513" s="124">
        <v>0.32800000000000001</v>
      </c>
      <c r="G513" s="124">
        <v>0.29104477611940299</v>
      </c>
      <c r="H513" s="124">
        <v>0.28813559322033899</v>
      </c>
      <c r="I513" s="124">
        <v>0.27500000000000002</v>
      </c>
      <c r="J513" s="124">
        <v>0.27368421052631581</v>
      </c>
      <c r="K513" s="123">
        <v>0.26530612244897961</v>
      </c>
      <c r="L513" s="123">
        <v>0.4375</v>
      </c>
      <c r="M513" s="123">
        <v>0.32258064516129031</v>
      </c>
      <c r="N513" s="123">
        <v>0.37962962962962965</v>
      </c>
    </row>
    <row r="514" spans="1:14" ht="15" x14ac:dyDescent="0.25">
      <c r="A514" s="100">
        <v>25</v>
      </c>
      <c r="B514" s="100" t="s">
        <v>759</v>
      </c>
      <c r="C514" s="103">
        <v>25398</v>
      </c>
      <c r="D514" s="100" t="s">
        <v>808</v>
      </c>
      <c r="E514" s="123">
        <v>0.33333333333333331</v>
      </c>
      <c r="F514" s="123">
        <v>0.27419354838709675</v>
      </c>
      <c r="G514" s="123">
        <v>0.49152542372881358</v>
      </c>
      <c r="H514" s="123">
        <v>0.28301886792452829</v>
      </c>
      <c r="I514" s="123">
        <v>0.4098360655737705</v>
      </c>
      <c r="J514" s="123">
        <v>0.41428571428571431</v>
      </c>
      <c r="K514" s="123">
        <v>0.29729729729729731</v>
      </c>
      <c r="L514" s="123">
        <v>0.42222222222222222</v>
      </c>
      <c r="M514" s="123">
        <v>0.36</v>
      </c>
      <c r="N514" s="123">
        <v>0.4</v>
      </c>
    </row>
    <row r="515" spans="1:14" ht="15" x14ac:dyDescent="0.25">
      <c r="A515" s="105">
        <v>25</v>
      </c>
      <c r="B515" s="105" t="s">
        <v>759</v>
      </c>
      <c r="C515" s="103">
        <v>25402</v>
      </c>
      <c r="D515" s="100" t="s">
        <v>683</v>
      </c>
      <c r="E515" s="124">
        <v>0.37037037037037035</v>
      </c>
      <c r="F515" s="124">
        <v>0.43</v>
      </c>
      <c r="G515" s="124">
        <v>0.50624999999999998</v>
      </c>
      <c r="H515" s="124">
        <v>0.42396313364055299</v>
      </c>
      <c r="I515" s="124">
        <v>0.40972222222222221</v>
      </c>
      <c r="J515" s="124">
        <v>0.37172774869109948</v>
      </c>
      <c r="K515" s="123">
        <v>0.37662337662337664</v>
      </c>
      <c r="L515" s="123">
        <v>0.37857142857142856</v>
      </c>
      <c r="M515" s="123">
        <v>0.46206896551724136</v>
      </c>
      <c r="N515" s="123">
        <v>0.32124352331606215</v>
      </c>
    </row>
    <row r="516" spans="1:14" ht="15" x14ac:dyDescent="0.25">
      <c r="A516" s="100">
        <v>25</v>
      </c>
      <c r="B516" s="100" t="s">
        <v>759</v>
      </c>
      <c r="C516" s="103">
        <v>25407</v>
      </c>
      <c r="D516" s="100" t="s">
        <v>809</v>
      </c>
      <c r="E516" s="123">
        <v>0.19178082191780821</v>
      </c>
      <c r="F516" s="123">
        <v>0.21</v>
      </c>
      <c r="G516" s="123">
        <v>0.25454545454545452</v>
      </c>
      <c r="H516" s="123">
        <v>0.20689655172413793</v>
      </c>
      <c r="I516" s="123">
        <v>0.27848101265822783</v>
      </c>
      <c r="J516" s="123">
        <v>0.20987654320987653</v>
      </c>
      <c r="K516" s="123">
        <v>0.22093023255813954</v>
      </c>
      <c r="L516" s="123">
        <v>0.41772151898734178</v>
      </c>
      <c r="M516" s="123">
        <v>0.5</v>
      </c>
      <c r="N516" s="123">
        <v>0.47727272727272729</v>
      </c>
    </row>
    <row r="517" spans="1:14" ht="15" x14ac:dyDescent="0.25">
      <c r="A517" s="105">
        <v>25</v>
      </c>
      <c r="B517" s="105" t="s">
        <v>759</v>
      </c>
      <c r="C517" s="103">
        <v>25426</v>
      </c>
      <c r="D517" s="100" t="s">
        <v>1437</v>
      </c>
      <c r="E517" s="124">
        <v>0.30952380952380953</v>
      </c>
      <c r="F517" s="124">
        <v>0.33766233766233766</v>
      </c>
      <c r="G517" s="124">
        <v>0.3611111111111111</v>
      </c>
      <c r="H517" s="124">
        <v>0.2361111111111111</v>
      </c>
      <c r="I517" s="124">
        <v>0.22580645161290322</v>
      </c>
      <c r="J517" s="124">
        <v>0.21333333333333335</v>
      </c>
      <c r="K517" s="123">
        <v>0.27173913043478259</v>
      </c>
      <c r="L517" s="123">
        <v>0.38181818181818183</v>
      </c>
      <c r="M517" s="123">
        <v>0.40277777777777779</v>
      </c>
      <c r="N517" s="123">
        <v>0.33333333333333331</v>
      </c>
    </row>
    <row r="518" spans="1:14" ht="15" x14ac:dyDescent="0.25">
      <c r="A518" s="100">
        <v>25</v>
      </c>
      <c r="B518" s="100" t="s">
        <v>759</v>
      </c>
      <c r="C518" s="103">
        <v>25430</v>
      </c>
      <c r="D518" s="100" t="s">
        <v>811</v>
      </c>
      <c r="E518" s="123">
        <v>0.44548651817116058</v>
      </c>
      <c r="F518" s="123">
        <v>0.47287735849056606</v>
      </c>
      <c r="G518" s="123">
        <v>0.50843373493975907</v>
      </c>
      <c r="H518" s="123">
        <v>0.44871794871794873</v>
      </c>
      <c r="I518" s="123">
        <v>0.40118343195266271</v>
      </c>
      <c r="J518" s="123">
        <v>0.49679487179487181</v>
      </c>
      <c r="K518" s="123">
        <v>0.4763779527559055</v>
      </c>
      <c r="L518" s="123">
        <v>0.52026390197926486</v>
      </c>
      <c r="M518" s="123">
        <v>0.46691519105312207</v>
      </c>
      <c r="N518" s="123">
        <v>0.50265755504935461</v>
      </c>
    </row>
    <row r="519" spans="1:14" ht="15" x14ac:dyDescent="0.25">
      <c r="A519" s="105">
        <v>25</v>
      </c>
      <c r="B519" s="105" t="s">
        <v>759</v>
      </c>
      <c r="C519" s="103">
        <v>25436</v>
      </c>
      <c r="D519" s="100" t="s">
        <v>812</v>
      </c>
      <c r="E519" s="124">
        <v>0.36363636363636365</v>
      </c>
      <c r="F519" s="124">
        <v>0.34693877551020408</v>
      </c>
      <c r="G519" s="124">
        <v>0.17857142857142858</v>
      </c>
      <c r="H519" s="124">
        <v>0.27659574468085107</v>
      </c>
      <c r="I519" s="124">
        <v>0.19402985074626866</v>
      </c>
      <c r="J519" s="124">
        <v>0.4642857142857143</v>
      </c>
      <c r="K519" s="123">
        <v>0.41025641025641024</v>
      </c>
      <c r="L519" s="123">
        <v>0.4</v>
      </c>
      <c r="M519" s="123">
        <v>0.51515151515151514</v>
      </c>
      <c r="N519" s="123">
        <v>0.31428571428571428</v>
      </c>
    </row>
    <row r="520" spans="1:14" ht="15" x14ac:dyDescent="0.25">
      <c r="A520" s="100">
        <v>25</v>
      </c>
      <c r="B520" s="100" t="s">
        <v>759</v>
      </c>
      <c r="C520" s="103">
        <v>25438</v>
      </c>
      <c r="D520" s="100" t="s">
        <v>813</v>
      </c>
      <c r="E520" s="123">
        <v>0.3125</v>
      </c>
      <c r="F520" s="123">
        <v>0.25882352941176473</v>
      </c>
      <c r="G520" s="123">
        <v>0.21428571428571427</v>
      </c>
      <c r="H520" s="123">
        <v>0.21212121212121213</v>
      </c>
      <c r="I520" s="123">
        <v>0.40425531914893614</v>
      </c>
      <c r="J520" s="123">
        <v>0.26315789473684209</v>
      </c>
      <c r="K520" s="123">
        <v>0.44186046511627908</v>
      </c>
      <c r="L520" s="123">
        <v>0.44615384615384618</v>
      </c>
      <c r="M520" s="123">
        <v>0.34285714285714286</v>
      </c>
      <c r="N520" s="123">
        <v>0.26506024096385544</v>
      </c>
    </row>
    <row r="521" spans="1:14" ht="15" x14ac:dyDescent="0.25">
      <c r="A521" s="105">
        <v>25</v>
      </c>
      <c r="B521" s="105" t="s">
        <v>759</v>
      </c>
      <c r="C521" s="103">
        <v>25473</v>
      </c>
      <c r="D521" s="100" t="s">
        <v>814</v>
      </c>
      <c r="E521" s="124">
        <v>0.55164835164835169</v>
      </c>
      <c r="F521" s="124">
        <v>0.56639004149377592</v>
      </c>
      <c r="G521" s="124">
        <v>0.59471947194719477</v>
      </c>
      <c r="H521" s="124">
        <v>0.50613718411552344</v>
      </c>
      <c r="I521" s="124">
        <v>0.44350282485875708</v>
      </c>
      <c r="J521" s="124">
        <v>0.50853485064011383</v>
      </c>
      <c r="K521" s="123">
        <v>0.53122703894195444</v>
      </c>
      <c r="L521" s="123">
        <v>0.52435897435897438</v>
      </c>
      <c r="M521" s="123">
        <v>0.52918287937743191</v>
      </c>
      <c r="N521" s="123">
        <v>0.56357827476038336</v>
      </c>
    </row>
    <row r="522" spans="1:14" ht="15" x14ac:dyDescent="0.25">
      <c r="A522" s="100">
        <v>25</v>
      </c>
      <c r="B522" s="100" t="s">
        <v>759</v>
      </c>
      <c r="C522" s="103">
        <v>25483</v>
      </c>
      <c r="D522" s="100" t="s">
        <v>305</v>
      </c>
      <c r="E522" s="123">
        <v>0.37931034482758619</v>
      </c>
      <c r="F522" s="123">
        <v>0.37142857142857144</v>
      </c>
      <c r="G522" s="123">
        <v>0.39130434782608697</v>
      </c>
      <c r="H522" s="123">
        <v>0.35</v>
      </c>
      <c r="I522" s="123">
        <v>0.2608695652173913</v>
      </c>
      <c r="J522" s="123">
        <v>0.55000000000000004</v>
      </c>
      <c r="K522" s="123">
        <v>0.375</v>
      </c>
      <c r="L522" s="123">
        <v>0.5</v>
      </c>
      <c r="M522" s="123">
        <v>0.59090909090909094</v>
      </c>
      <c r="N522" s="123">
        <v>0.66666666666666663</v>
      </c>
    </row>
    <row r="523" spans="1:14" ht="15" x14ac:dyDescent="0.25">
      <c r="A523" s="105">
        <v>25</v>
      </c>
      <c r="B523" s="105" t="s">
        <v>759</v>
      </c>
      <c r="C523" s="103">
        <v>25486</v>
      </c>
      <c r="D523" s="100" t="s">
        <v>815</v>
      </c>
      <c r="E523" s="124">
        <v>0.30857142857142855</v>
      </c>
      <c r="F523" s="124">
        <v>0.19090909090909092</v>
      </c>
      <c r="G523" s="124">
        <v>0.24861878453038674</v>
      </c>
      <c r="H523" s="124">
        <v>0.24</v>
      </c>
      <c r="I523" s="124">
        <v>0.25766871165644173</v>
      </c>
      <c r="J523" s="124">
        <v>0.23225806451612904</v>
      </c>
      <c r="K523" s="123">
        <v>0.22560975609756098</v>
      </c>
      <c r="L523" s="123">
        <v>0.26760563380281688</v>
      </c>
      <c r="M523" s="123">
        <v>0.34042553191489361</v>
      </c>
      <c r="N523" s="123">
        <v>0.41447368421052633</v>
      </c>
    </row>
    <row r="524" spans="1:14" ht="15" x14ac:dyDescent="0.25">
      <c r="A524" s="100">
        <v>25</v>
      </c>
      <c r="B524" s="100" t="s">
        <v>759</v>
      </c>
      <c r="C524" s="103">
        <v>25488</v>
      </c>
      <c r="D524" s="100" t="s">
        <v>816</v>
      </c>
      <c r="E524" s="123">
        <v>0.46987951807228917</v>
      </c>
      <c r="F524" s="123">
        <v>0.45098039215686275</v>
      </c>
      <c r="G524" s="123">
        <v>0.42222222222222222</v>
      </c>
      <c r="H524" s="123">
        <v>0.4375</v>
      </c>
      <c r="I524" s="123">
        <v>0.5</v>
      </c>
      <c r="J524" s="123">
        <v>0.51351351351351349</v>
      </c>
      <c r="K524" s="123">
        <v>0.57499999999999996</v>
      </c>
      <c r="L524" s="123">
        <v>0.44871794871794873</v>
      </c>
      <c r="M524" s="123">
        <v>0.4946236559139785</v>
      </c>
      <c r="N524" s="123">
        <v>0.51041666666666663</v>
      </c>
    </row>
    <row r="525" spans="1:14" ht="15" x14ac:dyDescent="0.25">
      <c r="A525" s="105">
        <v>25</v>
      </c>
      <c r="B525" s="105" t="s">
        <v>759</v>
      </c>
      <c r="C525" s="103">
        <v>25489</v>
      </c>
      <c r="D525" s="100" t="s">
        <v>817</v>
      </c>
      <c r="E525" s="124">
        <v>0.34146341463414637</v>
      </c>
      <c r="F525" s="124">
        <v>0.5</v>
      </c>
      <c r="G525" s="124">
        <v>0.53488372093023251</v>
      </c>
      <c r="H525" s="124">
        <v>0.35</v>
      </c>
      <c r="I525" s="124">
        <v>0.44736842105263158</v>
      </c>
      <c r="J525" s="124">
        <v>0.27659574468085107</v>
      </c>
      <c r="K525" s="123">
        <v>0.41025641025641024</v>
      </c>
      <c r="L525" s="123">
        <v>0.56666666666666665</v>
      </c>
      <c r="M525" s="123">
        <v>0.34782608695652173</v>
      </c>
      <c r="N525" s="123">
        <v>0.23333333333333334</v>
      </c>
    </row>
    <row r="526" spans="1:14" ht="15" x14ac:dyDescent="0.25">
      <c r="A526" s="100">
        <v>25</v>
      </c>
      <c r="B526" s="100" t="s">
        <v>759</v>
      </c>
      <c r="C526" s="103">
        <v>25491</v>
      </c>
      <c r="D526" s="100" t="s">
        <v>818</v>
      </c>
      <c r="E526" s="123">
        <v>0.51724137931034486</v>
      </c>
      <c r="F526" s="123">
        <v>0.49382716049382713</v>
      </c>
      <c r="G526" s="123">
        <v>0.55555555555555558</v>
      </c>
      <c r="H526" s="123">
        <v>0.51282051282051277</v>
      </c>
      <c r="I526" s="123">
        <v>0.546875</v>
      </c>
      <c r="J526" s="123">
        <v>0.49206349206349204</v>
      </c>
      <c r="K526" s="123">
        <v>0.34782608695652173</v>
      </c>
      <c r="L526" s="123">
        <v>0.52777777777777779</v>
      </c>
      <c r="M526" s="123">
        <v>0.42857142857142855</v>
      </c>
      <c r="N526" s="123">
        <v>0.42857142857142855</v>
      </c>
    </row>
    <row r="527" spans="1:14" ht="15" x14ac:dyDescent="0.25">
      <c r="A527" s="105">
        <v>25</v>
      </c>
      <c r="B527" s="105" t="s">
        <v>759</v>
      </c>
      <c r="C527" s="103">
        <v>25506</v>
      </c>
      <c r="D527" s="100" t="s">
        <v>397</v>
      </c>
      <c r="E527" s="124">
        <v>0.36842105263157893</v>
      </c>
      <c r="F527" s="124">
        <v>0.37142857142857144</v>
      </c>
      <c r="G527" s="124">
        <v>0.33333333333333331</v>
      </c>
      <c r="H527" s="124">
        <v>0.36538461538461536</v>
      </c>
      <c r="I527" s="124">
        <v>0.44</v>
      </c>
      <c r="J527" s="124">
        <v>0.2857142857142857</v>
      </c>
      <c r="K527" s="123">
        <v>0.35</v>
      </c>
      <c r="L527" s="123">
        <v>0.3</v>
      </c>
      <c r="M527" s="123">
        <v>0.55000000000000004</v>
      </c>
      <c r="N527" s="123">
        <v>0.52272727272727271</v>
      </c>
    </row>
    <row r="528" spans="1:14" ht="15" x14ac:dyDescent="0.25">
      <c r="A528" s="100">
        <v>25</v>
      </c>
      <c r="B528" s="100" t="s">
        <v>759</v>
      </c>
      <c r="C528" s="103">
        <v>25513</v>
      </c>
      <c r="D528" s="100" t="s">
        <v>819</v>
      </c>
      <c r="E528" s="123">
        <v>0.35034013605442177</v>
      </c>
      <c r="F528" s="123">
        <v>0.35174418604651164</v>
      </c>
      <c r="G528" s="123">
        <v>0.33793103448275863</v>
      </c>
      <c r="H528" s="123">
        <v>0.33673469387755101</v>
      </c>
      <c r="I528" s="123">
        <v>0.32535885167464113</v>
      </c>
      <c r="J528" s="123">
        <v>0.33030303030303032</v>
      </c>
      <c r="K528" s="123">
        <v>0.24080267558528429</v>
      </c>
      <c r="L528" s="123">
        <v>0.38392857142857145</v>
      </c>
      <c r="M528" s="123">
        <v>0.51838235294117652</v>
      </c>
      <c r="N528" s="123">
        <v>0.39245283018867927</v>
      </c>
    </row>
    <row r="529" spans="1:14" ht="15" x14ac:dyDescent="0.25">
      <c r="A529" s="105">
        <v>25</v>
      </c>
      <c r="B529" s="105" t="s">
        <v>759</v>
      </c>
      <c r="C529" s="103">
        <v>25518</v>
      </c>
      <c r="D529" s="100" t="s">
        <v>820</v>
      </c>
      <c r="E529" s="124">
        <v>0.2558139534883721</v>
      </c>
      <c r="F529" s="124">
        <v>0.16</v>
      </c>
      <c r="G529" s="124">
        <v>0.27450980392156865</v>
      </c>
      <c r="H529" s="124">
        <v>0.24074074074074073</v>
      </c>
      <c r="I529" s="124">
        <v>0.22916666666666666</v>
      </c>
      <c r="J529" s="124">
        <v>0.24</v>
      </c>
      <c r="K529" s="123">
        <v>0.2982456140350877</v>
      </c>
      <c r="L529" s="123">
        <v>0.30612244897959184</v>
      </c>
      <c r="M529" s="123">
        <v>0.33333333333333331</v>
      </c>
      <c r="N529" s="123">
        <v>0.38181818181818183</v>
      </c>
    </row>
    <row r="530" spans="1:14" ht="15" x14ac:dyDescent="0.25">
      <c r="A530" s="100">
        <v>25</v>
      </c>
      <c r="B530" s="100" t="s">
        <v>759</v>
      </c>
      <c r="C530" s="103">
        <v>25524</v>
      </c>
      <c r="D530" s="100" t="s">
        <v>821</v>
      </c>
      <c r="E530" s="123">
        <v>0.28000000000000003</v>
      </c>
      <c r="F530" s="123">
        <v>0.24193548387096775</v>
      </c>
      <c r="G530" s="123">
        <v>0.28947368421052633</v>
      </c>
      <c r="H530" s="123">
        <v>0.19444444444444445</v>
      </c>
      <c r="I530" s="123">
        <v>0.19148936170212766</v>
      </c>
      <c r="J530" s="123">
        <v>0.19230769230769232</v>
      </c>
      <c r="K530" s="123">
        <v>0.12244897959183673</v>
      </c>
      <c r="L530" s="123">
        <v>0.1891891891891892</v>
      </c>
      <c r="M530" s="123">
        <v>0.18333333333333332</v>
      </c>
      <c r="N530" s="123">
        <v>0.2</v>
      </c>
    </row>
    <row r="531" spans="1:14" ht="15" x14ac:dyDescent="0.25">
      <c r="A531" s="105">
        <v>25</v>
      </c>
      <c r="B531" s="105" t="s">
        <v>759</v>
      </c>
      <c r="C531" s="103">
        <v>25530</v>
      </c>
      <c r="D531" s="100" t="s">
        <v>822</v>
      </c>
      <c r="E531" s="124">
        <v>0.22222222222222221</v>
      </c>
      <c r="F531" s="124">
        <v>0.27272727272727271</v>
      </c>
      <c r="G531" s="124">
        <v>0.43373493975903615</v>
      </c>
      <c r="H531" s="124">
        <v>0.28735632183908044</v>
      </c>
      <c r="I531" s="124">
        <v>0.24210526315789474</v>
      </c>
      <c r="J531" s="124">
        <v>0.19047619047619047</v>
      </c>
      <c r="K531" s="123">
        <v>0.2247191011235955</v>
      </c>
      <c r="L531" s="123">
        <v>0.30120481927710846</v>
      </c>
      <c r="M531" s="123">
        <v>0.45901639344262296</v>
      </c>
      <c r="N531" s="123">
        <v>0.36538461538461536</v>
      </c>
    </row>
    <row r="532" spans="1:14" ht="15" x14ac:dyDescent="0.25">
      <c r="A532" s="100">
        <v>25</v>
      </c>
      <c r="B532" s="100" t="s">
        <v>759</v>
      </c>
      <c r="C532" s="103">
        <v>25535</v>
      </c>
      <c r="D532" s="100" t="s">
        <v>823</v>
      </c>
      <c r="E532" s="123">
        <v>0.42857142857142855</v>
      </c>
      <c r="F532" s="123">
        <v>0.43169398907103823</v>
      </c>
      <c r="G532" s="123">
        <v>0.32515337423312884</v>
      </c>
      <c r="H532" s="123">
        <v>0.40782122905027934</v>
      </c>
      <c r="I532" s="123">
        <v>0.35507246376811596</v>
      </c>
      <c r="J532" s="123">
        <v>0.34453781512605042</v>
      </c>
      <c r="K532" s="123">
        <v>0.38211382113821141</v>
      </c>
      <c r="L532" s="123">
        <v>0.32500000000000001</v>
      </c>
      <c r="M532" s="123">
        <v>0.40869565217391307</v>
      </c>
      <c r="N532" s="123">
        <v>0.34756097560975607</v>
      </c>
    </row>
    <row r="533" spans="1:14" ht="15" x14ac:dyDescent="0.25">
      <c r="A533" s="105">
        <v>25</v>
      </c>
      <c r="B533" s="105" t="s">
        <v>759</v>
      </c>
      <c r="C533" s="103">
        <v>25572</v>
      </c>
      <c r="D533" s="100" t="s">
        <v>824</v>
      </c>
      <c r="E533" s="124">
        <v>0.34722222222222221</v>
      </c>
      <c r="F533" s="124">
        <v>0.41081081081081083</v>
      </c>
      <c r="G533" s="124">
        <v>0.47337278106508873</v>
      </c>
      <c r="H533" s="124">
        <v>0.38674033149171272</v>
      </c>
      <c r="I533" s="124">
        <v>0.3888888888888889</v>
      </c>
      <c r="J533" s="124">
        <v>0.47752808988764045</v>
      </c>
      <c r="K533" s="123">
        <v>0.44508670520231214</v>
      </c>
      <c r="L533" s="123">
        <v>0.43715846994535518</v>
      </c>
      <c r="M533" s="123">
        <v>0.5220125786163522</v>
      </c>
      <c r="N533" s="123">
        <v>0.45771144278606968</v>
      </c>
    </row>
    <row r="534" spans="1:14" ht="15" x14ac:dyDescent="0.25">
      <c r="A534" s="100">
        <v>25</v>
      </c>
      <c r="B534" s="100" t="s">
        <v>759</v>
      </c>
      <c r="C534" s="103">
        <v>25580</v>
      </c>
      <c r="D534" s="100" t="s">
        <v>825</v>
      </c>
      <c r="E534" s="123">
        <v>0.33333333333333331</v>
      </c>
      <c r="F534" s="123">
        <v>0.33333333333333331</v>
      </c>
      <c r="G534" s="123">
        <v>0.35714285714285715</v>
      </c>
      <c r="H534" s="123">
        <v>0.52941176470588236</v>
      </c>
      <c r="I534" s="123">
        <v>0.29629629629629628</v>
      </c>
      <c r="J534" s="123">
        <v>0.44444444444444442</v>
      </c>
      <c r="K534" s="123">
        <v>0.33333333333333331</v>
      </c>
      <c r="L534" s="123">
        <v>0.31578947368421051</v>
      </c>
      <c r="M534" s="123">
        <v>0.41666666666666669</v>
      </c>
      <c r="N534" s="123">
        <v>0.5</v>
      </c>
    </row>
    <row r="535" spans="1:14" ht="15" x14ac:dyDescent="0.25">
      <c r="A535" s="105">
        <v>25</v>
      </c>
      <c r="B535" s="105" t="s">
        <v>759</v>
      </c>
      <c r="C535" s="103">
        <v>25592</v>
      </c>
      <c r="D535" s="100" t="s">
        <v>826</v>
      </c>
      <c r="E535" s="124">
        <v>0.44827586206896552</v>
      </c>
      <c r="F535" s="124">
        <v>0.43396226415094341</v>
      </c>
      <c r="G535" s="124">
        <v>0.51020408163265307</v>
      </c>
      <c r="H535" s="124">
        <v>0.453125</v>
      </c>
      <c r="I535" s="124">
        <v>0.56756756756756754</v>
      </c>
      <c r="J535" s="124">
        <v>0.53061224489795922</v>
      </c>
      <c r="K535" s="123">
        <v>0.65</v>
      </c>
      <c r="L535" s="123">
        <v>0.46</v>
      </c>
      <c r="M535" s="123">
        <v>0.54</v>
      </c>
      <c r="N535" s="123">
        <v>0.55932203389830504</v>
      </c>
    </row>
    <row r="536" spans="1:14" ht="15" x14ac:dyDescent="0.25">
      <c r="A536" s="100">
        <v>25</v>
      </c>
      <c r="B536" s="100" t="s">
        <v>759</v>
      </c>
      <c r="C536" s="103">
        <v>25594</v>
      </c>
      <c r="D536" s="100" t="s">
        <v>827</v>
      </c>
      <c r="E536" s="123">
        <v>0.30952380952380953</v>
      </c>
      <c r="F536" s="123">
        <v>0.3125</v>
      </c>
      <c r="G536" s="123">
        <v>0.24489795918367346</v>
      </c>
      <c r="H536" s="123">
        <v>0.32432432432432434</v>
      </c>
      <c r="I536" s="123">
        <v>0.26548672566371684</v>
      </c>
      <c r="J536" s="123">
        <v>0.19008264462809918</v>
      </c>
      <c r="K536" s="123">
        <v>0.25</v>
      </c>
      <c r="L536" s="123">
        <v>0.28888888888888886</v>
      </c>
      <c r="M536" s="123">
        <v>0.25555555555555554</v>
      </c>
      <c r="N536" s="123">
        <v>0.3125</v>
      </c>
    </row>
    <row r="537" spans="1:14" ht="15" x14ac:dyDescent="0.25">
      <c r="A537" s="105">
        <v>25</v>
      </c>
      <c r="B537" s="105" t="s">
        <v>759</v>
      </c>
      <c r="C537" s="103">
        <v>25596</v>
      </c>
      <c r="D537" s="100" t="s">
        <v>828</v>
      </c>
      <c r="E537" s="124">
        <v>0.15384615384615385</v>
      </c>
      <c r="F537" s="124">
        <v>0.1875</v>
      </c>
      <c r="G537" s="124">
        <v>0.24242424242424243</v>
      </c>
      <c r="H537" s="124">
        <v>0.1</v>
      </c>
      <c r="I537" s="124">
        <v>0.22784810126582278</v>
      </c>
      <c r="J537" s="124">
        <v>9.2307692307692313E-2</v>
      </c>
      <c r="K537" s="123">
        <v>0.203125</v>
      </c>
      <c r="L537" s="123">
        <v>0.19402985074626866</v>
      </c>
      <c r="M537" s="123">
        <v>0.20289855072463769</v>
      </c>
      <c r="N537" s="123">
        <v>0.22807017543859648</v>
      </c>
    </row>
    <row r="538" spans="1:14" ht="15" x14ac:dyDescent="0.25">
      <c r="A538" s="100">
        <v>25</v>
      </c>
      <c r="B538" s="100" t="s">
        <v>759</v>
      </c>
      <c r="C538" s="103">
        <v>25599</v>
      </c>
      <c r="D538" s="100" t="s">
        <v>829</v>
      </c>
      <c r="E538" s="123">
        <v>0.51315789473684215</v>
      </c>
      <c r="F538" s="123">
        <v>0.4375</v>
      </c>
      <c r="G538" s="123">
        <v>0.40845070422535212</v>
      </c>
      <c r="H538" s="123">
        <v>0.29508196721311475</v>
      </c>
      <c r="I538" s="123">
        <v>0.33333333333333331</v>
      </c>
      <c r="J538" s="123">
        <v>0.36231884057971014</v>
      </c>
      <c r="K538" s="123">
        <v>0.18333333333333332</v>
      </c>
      <c r="L538" s="123">
        <v>0.46551724137931033</v>
      </c>
      <c r="M538" s="123">
        <v>0.42499999999999999</v>
      </c>
      <c r="N538" s="123">
        <v>0.33333333333333331</v>
      </c>
    </row>
    <row r="539" spans="1:14" ht="15" x14ac:dyDescent="0.25">
      <c r="A539" s="105">
        <v>25</v>
      </c>
      <c r="B539" s="105" t="s">
        <v>759</v>
      </c>
      <c r="C539" s="103">
        <v>25612</v>
      </c>
      <c r="D539" s="100" t="s">
        <v>830</v>
      </c>
      <c r="E539" s="124">
        <v>0.55555555555555558</v>
      </c>
      <c r="F539" s="124">
        <v>0.27397260273972601</v>
      </c>
      <c r="G539" s="124">
        <v>0.53030303030303028</v>
      </c>
      <c r="H539" s="124">
        <v>0.5</v>
      </c>
      <c r="I539" s="124">
        <v>0.51851851851851849</v>
      </c>
      <c r="J539" s="124">
        <v>0.5</v>
      </c>
      <c r="K539" s="123">
        <v>0.43859649122807015</v>
      </c>
      <c r="L539" s="123">
        <v>0.55555555555555558</v>
      </c>
      <c r="M539" s="123">
        <v>0.54166666666666663</v>
      </c>
      <c r="N539" s="123">
        <v>0.532258064516129</v>
      </c>
    </row>
    <row r="540" spans="1:14" ht="15" x14ac:dyDescent="0.25">
      <c r="A540" s="100">
        <v>25</v>
      </c>
      <c r="B540" s="100" t="s">
        <v>759</v>
      </c>
      <c r="C540" s="103">
        <v>25645</v>
      </c>
      <c r="D540" s="100" t="s">
        <v>831</v>
      </c>
      <c r="E540" s="123">
        <v>0.40677966101694918</v>
      </c>
      <c r="F540" s="123">
        <v>0.31034482758620691</v>
      </c>
      <c r="G540" s="123">
        <v>0.32380952380952382</v>
      </c>
      <c r="H540" s="123">
        <v>0.32291666666666669</v>
      </c>
      <c r="I540" s="123">
        <v>0.33600000000000002</v>
      </c>
      <c r="J540" s="123">
        <v>0.33333333333333331</v>
      </c>
      <c r="K540" s="123">
        <v>0.41111111111111109</v>
      </c>
      <c r="L540" s="123">
        <v>0.30666666666666664</v>
      </c>
      <c r="M540" s="123">
        <v>0.47115384615384615</v>
      </c>
      <c r="N540" s="123">
        <v>0.30841121495327101</v>
      </c>
    </row>
    <row r="541" spans="1:14" ht="15" x14ac:dyDescent="0.25">
      <c r="A541" s="105">
        <v>25</v>
      </c>
      <c r="B541" s="105" t="s">
        <v>759</v>
      </c>
      <c r="C541" s="103">
        <v>25649</v>
      </c>
      <c r="D541" s="100" t="s">
        <v>832</v>
      </c>
      <c r="E541" s="124">
        <v>0.30252100840336132</v>
      </c>
      <c r="F541" s="124">
        <v>0.3776223776223776</v>
      </c>
      <c r="G541" s="124">
        <v>0.27049180327868855</v>
      </c>
      <c r="H541" s="124">
        <v>0.15702479338842976</v>
      </c>
      <c r="I541" s="124">
        <v>0.25</v>
      </c>
      <c r="J541" s="124">
        <v>0.19780219780219779</v>
      </c>
      <c r="K541" s="123">
        <v>0.29292929292929293</v>
      </c>
      <c r="L541" s="123">
        <v>0.27777777777777779</v>
      </c>
      <c r="M541" s="123">
        <v>0.18446601941747573</v>
      </c>
      <c r="N541" s="123">
        <v>0.25</v>
      </c>
    </row>
    <row r="542" spans="1:14" ht="15" x14ac:dyDescent="0.25">
      <c r="A542" s="100">
        <v>25</v>
      </c>
      <c r="B542" s="100" t="s">
        <v>759</v>
      </c>
      <c r="C542" s="103">
        <v>25653</v>
      </c>
      <c r="D542" s="100" t="s">
        <v>833</v>
      </c>
      <c r="E542" s="123">
        <v>0.15555555555555556</v>
      </c>
      <c r="F542" s="123">
        <v>8.771929824561403E-2</v>
      </c>
      <c r="G542" s="123">
        <v>0.25490196078431371</v>
      </c>
      <c r="H542" s="123">
        <v>0.15686274509803921</v>
      </c>
      <c r="I542" s="123">
        <v>0.25</v>
      </c>
      <c r="J542" s="123">
        <v>0.15254237288135594</v>
      </c>
      <c r="K542" s="123">
        <v>0.22222222222222221</v>
      </c>
      <c r="L542" s="123">
        <v>0.23809523809523808</v>
      </c>
      <c r="M542" s="123">
        <v>0.18</v>
      </c>
      <c r="N542" s="123">
        <v>0.32</v>
      </c>
    </row>
    <row r="543" spans="1:14" ht="15" x14ac:dyDescent="0.25">
      <c r="A543" s="105">
        <v>25</v>
      </c>
      <c r="B543" s="105" t="s">
        <v>759</v>
      </c>
      <c r="C543" s="103">
        <v>25658</v>
      </c>
      <c r="D543" s="100" t="s">
        <v>341</v>
      </c>
      <c r="E543" s="124">
        <v>0.26250000000000001</v>
      </c>
      <c r="F543" s="124">
        <v>0.39784946236559138</v>
      </c>
      <c r="G543" s="124">
        <v>0.4</v>
      </c>
      <c r="H543" s="124">
        <v>0.3493975903614458</v>
      </c>
      <c r="I543" s="124">
        <v>0.37142857142857144</v>
      </c>
      <c r="J543" s="124">
        <v>0.42105263157894735</v>
      </c>
      <c r="K543" s="123">
        <v>0.31764705882352939</v>
      </c>
      <c r="L543" s="123">
        <v>0.25806451612903225</v>
      </c>
      <c r="M543" s="123">
        <v>0.37234042553191488</v>
      </c>
      <c r="N543" s="123">
        <v>0.44554455445544555</v>
      </c>
    </row>
    <row r="544" spans="1:14" ht="15" x14ac:dyDescent="0.25">
      <c r="A544" s="100">
        <v>25</v>
      </c>
      <c r="B544" s="100" t="s">
        <v>759</v>
      </c>
      <c r="C544" s="103">
        <v>25662</v>
      </c>
      <c r="D544" s="100" t="s">
        <v>1438</v>
      </c>
      <c r="E544" s="123">
        <v>0.3300970873786408</v>
      </c>
      <c r="F544" s="123">
        <v>0.28282828282828282</v>
      </c>
      <c r="G544" s="123">
        <v>0.26415094339622641</v>
      </c>
      <c r="H544" s="123">
        <v>0.25274725274725274</v>
      </c>
      <c r="I544" s="123">
        <v>0.27522935779816515</v>
      </c>
      <c r="J544" s="123">
        <v>0.19565217391304349</v>
      </c>
      <c r="K544" s="123">
        <v>0.30392156862745096</v>
      </c>
      <c r="L544" s="123">
        <v>0.24299065420560748</v>
      </c>
      <c r="M544" s="123">
        <v>0.2988505747126437</v>
      </c>
      <c r="N544" s="123">
        <v>0.35869565217391303</v>
      </c>
    </row>
    <row r="545" spans="1:14" ht="15" x14ac:dyDescent="0.25">
      <c r="A545" s="105">
        <v>25</v>
      </c>
      <c r="B545" s="105" t="s">
        <v>759</v>
      </c>
      <c r="C545" s="103">
        <v>25718</v>
      </c>
      <c r="D545" s="100" t="s">
        <v>835</v>
      </c>
      <c r="E545" s="124">
        <v>0.56603773584905659</v>
      </c>
      <c r="F545" s="124">
        <v>0.66249999999999998</v>
      </c>
      <c r="G545" s="124">
        <v>0.54135338345864659</v>
      </c>
      <c r="H545" s="124">
        <v>0.51798561151079137</v>
      </c>
      <c r="I545" s="124">
        <v>0.51851851851851849</v>
      </c>
      <c r="J545" s="124">
        <v>0.41747572815533979</v>
      </c>
      <c r="K545" s="123">
        <v>0.41538461538461541</v>
      </c>
      <c r="L545" s="123">
        <v>0.52173913043478259</v>
      </c>
      <c r="M545" s="123">
        <v>0.41803278688524592</v>
      </c>
      <c r="N545" s="123">
        <v>0.54400000000000004</v>
      </c>
    </row>
    <row r="546" spans="1:14" ht="15" x14ac:dyDescent="0.25">
      <c r="A546" s="100">
        <v>25</v>
      </c>
      <c r="B546" s="100" t="s">
        <v>759</v>
      </c>
      <c r="C546" s="103">
        <v>25736</v>
      </c>
      <c r="D546" s="100" t="s">
        <v>836</v>
      </c>
      <c r="E546" s="123">
        <v>0.30188679245283018</v>
      </c>
      <c r="F546" s="123">
        <v>0.40170940170940173</v>
      </c>
      <c r="G546" s="123">
        <v>0.31496062992125984</v>
      </c>
      <c r="H546" s="123">
        <v>0.21481481481481482</v>
      </c>
      <c r="I546" s="123">
        <v>0.25954198473282442</v>
      </c>
      <c r="J546" s="123">
        <v>0.31782945736434109</v>
      </c>
      <c r="K546" s="123">
        <v>0.3037037037037037</v>
      </c>
      <c r="L546" s="123">
        <v>0.34615384615384615</v>
      </c>
      <c r="M546" s="123">
        <v>0.48672566371681414</v>
      </c>
      <c r="N546" s="123">
        <v>0.46715328467153283</v>
      </c>
    </row>
    <row r="547" spans="1:14" ht="15" x14ac:dyDescent="0.25">
      <c r="A547" s="105">
        <v>25</v>
      </c>
      <c r="B547" s="105" t="s">
        <v>759</v>
      </c>
      <c r="C547" s="103">
        <v>25740</v>
      </c>
      <c r="D547" s="100" t="s">
        <v>837</v>
      </c>
      <c r="E547" s="124">
        <v>0.49113924050632912</v>
      </c>
      <c r="F547" s="124">
        <v>0.47752808988764045</v>
      </c>
      <c r="G547" s="124">
        <v>0.46839080459770116</v>
      </c>
      <c r="H547" s="124">
        <v>0.41408450704225352</v>
      </c>
      <c r="I547" s="124">
        <v>0.48484848484848486</v>
      </c>
      <c r="J547" s="124">
        <v>0.41193181818181818</v>
      </c>
      <c r="K547" s="123">
        <v>0.3888888888888889</v>
      </c>
      <c r="L547" s="123">
        <v>0.48328267477203646</v>
      </c>
      <c r="M547" s="123">
        <v>0.4746192893401015</v>
      </c>
      <c r="N547" s="123">
        <v>0.50526315789473686</v>
      </c>
    </row>
    <row r="548" spans="1:14" ht="15" x14ac:dyDescent="0.25">
      <c r="A548" s="100">
        <v>25</v>
      </c>
      <c r="B548" s="100" t="s">
        <v>759</v>
      </c>
      <c r="C548" s="103">
        <v>25743</v>
      </c>
      <c r="D548" s="100" t="s">
        <v>838</v>
      </c>
      <c r="E548" s="123">
        <v>0.24528301886792453</v>
      </c>
      <c r="F548" s="123">
        <v>0.28999999999999998</v>
      </c>
      <c r="G548" s="123">
        <v>0.29090909090909089</v>
      </c>
      <c r="H548" s="123">
        <v>0.31168831168831168</v>
      </c>
      <c r="I548" s="123">
        <v>0.26291079812206575</v>
      </c>
      <c r="J548" s="123">
        <v>0.27699530516431925</v>
      </c>
      <c r="K548" s="123">
        <v>0.26111111111111113</v>
      </c>
      <c r="L548" s="123">
        <v>0.35344827586206895</v>
      </c>
      <c r="M548" s="123">
        <v>0.30396475770925108</v>
      </c>
      <c r="N548" s="123">
        <v>0.37019230769230771</v>
      </c>
    </row>
    <row r="549" spans="1:14" ht="15" x14ac:dyDescent="0.25">
      <c r="A549" s="105">
        <v>25</v>
      </c>
      <c r="B549" s="105" t="s">
        <v>759</v>
      </c>
      <c r="C549" s="103">
        <v>25745</v>
      </c>
      <c r="D549" s="100" t="s">
        <v>839</v>
      </c>
      <c r="E549" s="124">
        <v>0.30246913580246915</v>
      </c>
      <c r="F549" s="124">
        <v>0.31901840490797545</v>
      </c>
      <c r="G549" s="124">
        <v>0.3503184713375796</v>
      </c>
      <c r="H549" s="124">
        <v>0.28834355828220859</v>
      </c>
      <c r="I549" s="124">
        <v>0.25324675324675322</v>
      </c>
      <c r="J549" s="124">
        <v>0.2857142857142857</v>
      </c>
      <c r="K549" s="123">
        <v>0.28654970760233917</v>
      </c>
      <c r="L549" s="123">
        <v>0.37647058823529411</v>
      </c>
      <c r="M549" s="123">
        <v>0.31097560975609756</v>
      </c>
      <c r="N549" s="123">
        <v>0.36046511627906974</v>
      </c>
    </row>
    <row r="550" spans="1:14" ht="15" x14ac:dyDescent="0.25">
      <c r="A550" s="100">
        <v>25</v>
      </c>
      <c r="B550" s="100" t="s">
        <v>759</v>
      </c>
      <c r="C550" s="103">
        <v>25754</v>
      </c>
      <c r="D550" s="100" t="s">
        <v>1439</v>
      </c>
      <c r="E550" s="123">
        <v>0.42000340773555972</v>
      </c>
      <c r="F550" s="123">
        <v>0.44656118824669033</v>
      </c>
      <c r="G550" s="123">
        <v>0.45532319391634979</v>
      </c>
      <c r="H550" s="123">
        <v>0.38124331755002289</v>
      </c>
      <c r="I550" s="123">
        <v>0.41564867790320087</v>
      </c>
      <c r="J550" s="123">
        <v>0.42454118003943575</v>
      </c>
      <c r="K550" s="123">
        <v>0.41220671676123294</v>
      </c>
      <c r="L550" s="123">
        <v>0.428289380905373</v>
      </c>
      <c r="M550" s="123">
        <v>0.42378215654077722</v>
      </c>
      <c r="N550" s="123">
        <v>0.4758504284601402</v>
      </c>
    </row>
    <row r="551" spans="1:14" ht="15" x14ac:dyDescent="0.25">
      <c r="A551" s="105">
        <v>25</v>
      </c>
      <c r="B551" s="105" t="s">
        <v>759</v>
      </c>
      <c r="C551" s="103">
        <v>25758</v>
      </c>
      <c r="D551" s="100" t="s">
        <v>841</v>
      </c>
      <c r="E551" s="124">
        <v>0.5</v>
      </c>
      <c r="F551" s="124">
        <v>0.39402985074626867</v>
      </c>
      <c r="G551" s="124">
        <v>0.45129870129870131</v>
      </c>
      <c r="H551" s="124">
        <v>0.38108108108108107</v>
      </c>
      <c r="I551" s="124">
        <v>0.38348082595870209</v>
      </c>
      <c r="J551" s="124">
        <v>0.41741741741741739</v>
      </c>
      <c r="K551" s="123">
        <v>0.44405594405594406</v>
      </c>
      <c r="L551" s="123">
        <v>0.47586206896551725</v>
      </c>
      <c r="M551" s="123">
        <v>0.51470588235294112</v>
      </c>
      <c r="N551" s="123">
        <v>0.52463768115942033</v>
      </c>
    </row>
    <row r="552" spans="1:14" ht="15" x14ac:dyDescent="0.25">
      <c r="A552" s="100">
        <v>25</v>
      </c>
      <c r="B552" s="100" t="s">
        <v>759</v>
      </c>
      <c r="C552" s="103">
        <v>25769</v>
      </c>
      <c r="D552" s="100" t="s">
        <v>1440</v>
      </c>
      <c r="E552" s="123">
        <v>0.36559139784946237</v>
      </c>
      <c r="F552" s="123">
        <v>0.37454545454545457</v>
      </c>
      <c r="G552" s="123">
        <v>0.40136054421768708</v>
      </c>
      <c r="H552" s="123">
        <v>0.35950413223140498</v>
      </c>
      <c r="I552" s="123">
        <v>0.20784313725490197</v>
      </c>
      <c r="J552" s="123">
        <v>0.34449760765550241</v>
      </c>
      <c r="K552" s="123">
        <v>0.40084388185654007</v>
      </c>
      <c r="L552" s="123">
        <v>0.39043824701195218</v>
      </c>
      <c r="M552" s="123">
        <v>0.42460317460317459</v>
      </c>
      <c r="N552" s="123">
        <v>0.44354838709677419</v>
      </c>
    </row>
    <row r="553" spans="1:14" ht="15" x14ac:dyDescent="0.25">
      <c r="A553" s="105">
        <v>25</v>
      </c>
      <c r="B553" s="105" t="s">
        <v>759</v>
      </c>
      <c r="C553" s="103">
        <v>25772</v>
      </c>
      <c r="D553" s="100" t="s">
        <v>843</v>
      </c>
      <c r="E553" s="124">
        <v>0.31547619047619047</v>
      </c>
      <c r="F553" s="124">
        <v>0.26754385964912281</v>
      </c>
      <c r="G553" s="124">
        <v>0.30357142857142855</v>
      </c>
      <c r="H553" s="124">
        <v>0.18627450980392157</v>
      </c>
      <c r="I553" s="124">
        <v>0.17127071823204421</v>
      </c>
      <c r="J553" s="124">
        <v>0.21468926553672316</v>
      </c>
      <c r="K553" s="123">
        <v>0.26946107784431139</v>
      </c>
      <c r="L553" s="123">
        <v>0.3515151515151515</v>
      </c>
      <c r="M553" s="123">
        <v>0.36746987951807231</v>
      </c>
      <c r="N553" s="123">
        <v>0.3888888888888889</v>
      </c>
    </row>
    <row r="554" spans="1:14" ht="15" x14ac:dyDescent="0.25">
      <c r="A554" s="100">
        <v>25</v>
      </c>
      <c r="B554" s="100" t="s">
        <v>759</v>
      </c>
      <c r="C554" s="103">
        <v>25777</v>
      </c>
      <c r="D554" s="100" t="s">
        <v>844</v>
      </c>
      <c r="E554" s="123">
        <v>0.22950819672131148</v>
      </c>
      <c r="F554" s="123">
        <v>0.2608695652173913</v>
      </c>
      <c r="G554" s="123">
        <v>0.27868852459016391</v>
      </c>
      <c r="H554" s="123">
        <v>0.33333333333333331</v>
      </c>
      <c r="I554" s="123">
        <v>0.3888888888888889</v>
      </c>
      <c r="J554" s="123">
        <v>0.32786885245901637</v>
      </c>
      <c r="K554" s="123">
        <v>0.21518987341772153</v>
      </c>
      <c r="L554" s="123">
        <v>0.29508196721311475</v>
      </c>
      <c r="M554" s="123">
        <v>0.328125</v>
      </c>
      <c r="N554" s="123">
        <v>0.26666666666666666</v>
      </c>
    </row>
    <row r="555" spans="1:14" ht="15" x14ac:dyDescent="0.25">
      <c r="A555" s="105">
        <v>25</v>
      </c>
      <c r="B555" s="105" t="s">
        <v>759</v>
      </c>
      <c r="C555" s="103">
        <v>25779</v>
      </c>
      <c r="D555" s="100" t="s">
        <v>845</v>
      </c>
      <c r="E555" s="124">
        <v>0.26315789473684209</v>
      </c>
      <c r="F555" s="124">
        <v>0.17475728155339806</v>
      </c>
      <c r="G555" s="124">
        <v>0.17741935483870969</v>
      </c>
      <c r="H555" s="124">
        <v>0.14285714285714285</v>
      </c>
      <c r="I555" s="124">
        <v>0.14754098360655737</v>
      </c>
      <c r="J555" s="124">
        <v>0.19230769230769232</v>
      </c>
      <c r="K555" s="123">
        <v>0.14634146341463414</v>
      </c>
      <c r="L555" s="123">
        <v>0.13636363636363635</v>
      </c>
      <c r="M555" s="123">
        <v>0.30357142857142855</v>
      </c>
      <c r="N555" s="123">
        <v>9.8360655737704916E-2</v>
      </c>
    </row>
    <row r="556" spans="1:14" ht="15" x14ac:dyDescent="0.25">
      <c r="A556" s="100">
        <v>25</v>
      </c>
      <c r="B556" s="100" t="s">
        <v>759</v>
      </c>
      <c r="C556" s="103">
        <v>25781</v>
      </c>
      <c r="D556" s="100" t="s">
        <v>846</v>
      </c>
      <c r="E556" s="123">
        <v>0.2391304347826087</v>
      </c>
      <c r="F556" s="123">
        <v>0.28000000000000003</v>
      </c>
      <c r="G556" s="123">
        <v>0.20512820512820512</v>
      </c>
      <c r="H556" s="123">
        <v>0.31914893617021278</v>
      </c>
      <c r="I556" s="123">
        <v>0.45</v>
      </c>
      <c r="J556" s="123">
        <v>0.35897435897435898</v>
      </c>
      <c r="K556" s="123">
        <v>0.40740740740740738</v>
      </c>
      <c r="L556" s="123">
        <v>0.48571428571428571</v>
      </c>
      <c r="M556" s="123">
        <v>0.44</v>
      </c>
      <c r="N556" s="123">
        <v>0.46296296296296297</v>
      </c>
    </row>
    <row r="557" spans="1:14" ht="15" x14ac:dyDescent="0.25">
      <c r="A557" s="105">
        <v>25</v>
      </c>
      <c r="B557" s="105" t="s">
        <v>759</v>
      </c>
      <c r="C557" s="103">
        <v>25785</v>
      </c>
      <c r="D557" s="100" t="s">
        <v>847</v>
      </c>
      <c r="E557" s="124">
        <v>0.44230769230769229</v>
      </c>
      <c r="F557" s="124">
        <v>0.46184738955823296</v>
      </c>
      <c r="G557" s="124">
        <v>0.4942528735632184</v>
      </c>
      <c r="H557" s="124">
        <v>0.44486692015209123</v>
      </c>
      <c r="I557" s="124">
        <v>0.40754716981132078</v>
      </c>
      <c r="J557" s="124">
        <v>0.4017857142857143</v>
      </c>
      <c r="K557" s="123">
        <v>0.35521235521235522</v>
      </c>
      <c r="L557" s="123">
        <v>0.51028806584362141</v>
      </c>
      <c r="M557" s="123">
        <v>0.45525291828793774</v>
      </c>
      <c r="N557" s="123">
        <v>0.41379310344827586</v>
      </c>
    </row>
    <row r="558" spans="1:14" ht="15" x14ac:dyDescent="0.25">
      <c r="A558" s="100">
        <v>25</v>
      </c>
      <c r="B558" s="100" t="s">
        <v>759</v>
      </c>
      <c r="C558" s="103">
        <v>25793</v>
      </c>
      <c r="D558" s="100" t="s">
        <v>848</v>
      </c>
      <c r="E558" s="123">
        <v>0.41176470588235292</v>
      </c>
      <c r="F558" s="123">
        <v>0.26415094339622641</v>
      </c>
      <c r="G558" s="123">
        <v>0.26470588235294118</v>
      </c>
      <c r="H558" s="123">
        <v>0.36263736263736263</v>
      </c>
      <c r="I558" s="123">
        <v>0.36363636363636365</v>
      </c>
      <c r="J558" s="123">
        <v>0.36633663366336633</v>
      </c>
      <c r="K558" s="123">
        <v>0.34905660377358488</v>
      </c>
      <c r="L558" s="123">
        <v>0.27586206896551724</v>
      </c>
      <c r="M558" s="123">
        <v>0.45283018867924529</v>
      </c>
      <c r="N558" s="123">
        <v>0.45360824742268041</v>
      </c>
    </row>
    <row r="559" spans="1:14" ht="15" x14ac:dyDescent="0.25">
      <c r="A559" s="105">
        <v>25</v>
      </c>
      <c r="B559" s="105" t="s">
        <v>759</v>
      </c>
      <c r="C559" s="103">
        <v>25797</v>
      </c>
      <c r="D559" s="100" t="s">
        <v>849</v>
      </c>
      <c r="E559" s="124">
        <v>0.38834951456310679</v>
      </c>
      <c r="F559" s="124">
        <v>0.29203539823008851</v>
      </c>
      <c r="G559" s="124">
        <v>0.2857142857142857</v>
      </c>
      <c r="H559" s="124">
        <v>0.34065934065934067</v>
      </c>
      <c r="I559" s="124">
        <v>0.32</v>
      </c>
      <c r="J559" s="124">
        <v>0.29213483146067415</v>
      </c>
      <c r="K559" s="123">
        <v>0.20454545454545456</v>
      </c>
      <c r="L559" s="123">
        <v>0.2608695652173913</v>
      </c>
      <c r="M559" s="123">
        <v>0.17</v>
      </c>
      <c r="N559" s="123">
        <v>0.35616438356164382</v>
      </c>
    </row>
    <row r="560" spans="1:14" ht="15" x14ac:dyDescent="0.25">
      <c r="A560" s="100">
        <v>25</v>
      </c>
      <c r="B560" s="100" t="s">
        <v>759</v>
      </c>
      <c r="C560" s="103">
        <v>25799</v>
      </c>
      <c r="D560" s="100" t="s">
        <v>850</v>
      </c>
      <c r="E560" s="123">
        <v>0.51522248243559721</v>
      </c>
      <c r="F560" s="123">
        <v>0.50851063829787235</v>
      </c>
      <c r="G560" s="123">
        <v>0.52783505154639176</v>
      </c>
      <c r="H560" s="123">
        <v>0.45454545454545453</v>
      </c>
      <c r="I560" s="123">
        <v>0.42767295597484278</v>
      </c>
      <c r="J560" s="123">
        <v>0.49382716049382713</v>
      </c>
      <c r="K560" s="123">
        <v>0.56829268292682922</v>
      </c>
      <c r="L560" s="123">
        <v>0.59911894273127753</v>
      </c>
      <c r="M560" s="123">
        <v>0.59090909090909094</v>
      </c>
      <c r="N560" s="123">
        <v>0.56767676767676767</v>
      </c>
    </row>
    <row r="561" spans="1:14" ht="15" x14ac:dyDescent="0.25">
      <c r="A561" s="105">
        <v>25</v>
      </c>
      <c r="B561" s="105" t="s">
        <v>759</v>
      </c>
      <c r="C561" s="103">
        <v>25805</v>
      </c>
      <c r="D561" s="100" t="s">
        <v>851</v>
      </c>
      <c r="E561" s="124">
        <v>0.30769230769230771</v>
      </c>
      <c r="F561" s="124">
        <v>0.28000000000000003</v>
      </c>
      <c r="G561" s="124">
        <v>0.4</v>
      </c>
      <c r="H561" s="124">
        <v>0.375</v>
      </c>
      <c r="I561" s="124">
        <v>0.21276595744680851</v>
      </c>
      <c r="J561" s="124">
        <v>0.27906976744186046</v>
      </c>
      <c r="K561" s="123">
        <v>0.35135135135135137</v>
      </c>
      <c r="L561" s="123">
        <v>0.35714285714285715</v>
      </c>
      <c r="M561" s="123">
        <v>0.2857142857142857</v>
      </c>
      <c r="N561" s="123">
        <v>0.41666666666666669</v>
      </c>
    </row>
    <row r="562" spans="1:14" ht="15" x14ac:dyDescent="0.25">
      <c r="A562" s="100">
        <v>25</v>
      </c>
      <c r="B562" s="100" t="s">
        <v>759</v>
      </c>
      <c r="C562" s="103">
        <v>25807</v>
      </c>
      <c r="D562" s="100" t="s">
        <v>852</v>
      </c>
      <c r="E562" s="123">
        <v>0.23529411764705882</v>
      </c>
      <c r="F562" s="123">
        <v>0.4</v>
      </c>
      <c r="G562" s="123">
        <v>0.3</v>
      </c>
      <c r="H562" s="123">
        <v>0.2978723404255319</v>
      </c>
      <c r="I562" s="123">
        <v>0.35483870967741937</v>
      </c>
      <c r="J562" s="123">
        <v>0.20689655172413793</v>
      </c>
      <c r="K562" s="123">
        <v>0.5</v>
      </c>
      <c r="L562" s="123">
        <v>0.33333333333333331</v>
      </c>
      <c r="M562" s="123">
        <v>0.14814814814814814</v>
      </c>
      <c r="N562" s="123">
        <v>0.31818181818181818</v>
      </c>
    </row>
    <row r="563" spans="1:14" ht="15" x14ac:dyDescent="0.25">
      <c r="A563" s="105">
        <v>25</v>
      </c>
      <c r="B563" s="105" t="s">
        <v>759</v>
      </c>
      <c r="C563" s="103">
        <v>25815</v>
      </c>
      <c r="D563" s="100" t="s">
        <v>853</v>
      </c>
      <c r="E563" s="124">
        <v>0.33098591549295775</v>
      </c>
      <c r="F563" s="124">
        <v>0.39669421487603307</v>
      </c>
      <c r="G563" s="124">
        <v>0.36666666666666664</v>
      </c>
      <c r="H563" s="124">
        <v>0.3235294117647059</v>
      </c>
      <c r="I563" s="124">
        <v>0.33606557377049179</v>
      </c>
      <c r="J563" s="124">
        <v>0.48</v>
      </c>
      <c r="K563" s="123">
        <v>0.26470588235294118</v>
      </c>
      <c r="L563" s="123">
        <v>0.47413793103448276</v>
      </c>
      <c r="M563" s="123">
        <v>0.30693069306930693</v>
      </c>
      <c r="N563" s="123">
        <v>0.27272727272727271</v>
      </c>
    </row>
    <row r="564" spans="1:14" ht="15" x14ac:dyDescent="0.25">
      <c r="A564" s="100">
        <v>25</v>
      </c>
      <c r="B564" s="100" t="s">
        <v>759</v>
      </c>
      <c r="C564" s="103">
        <v>25817</v>
      </c>
      <c r="D564" s="100" t="s">
        <v>854</v>
      </c>
      <c r="E564" s="123">
        <v>0.44986449864498645</v>
      </c>
      <c r="F564" s="123">
        <v>0.45202020202020204</v>
      </c>
      <c r="G564" s="123">
        <v>0.49545454545454548</v>
      </c>
      <c r="H564" s="123">
        <v>0.50210970464135019</v>
      </c>
      <c r="I564" s="123">
        <v>0.49549549549549549</v>
      </c>
      <c r="J564" s="123">
        <v>0.43601895734597157</v>
      </c>
      <c r="K564" s="123">
        <v>0.41796875</v>
      </c>
      <c r="L564" s="123">
        <v>0.4713493530499076</v>
      </c>
      <c r="M564" s="123">
        <v>0.5472103004291845</v>
      </c>
      <c r="N564" s="123">
        <v>0.48915187376725838</v>
      </c>
    </row>
    <row r="565" spans="1:14" ht="15" x14ac:dyDescent="0.25">
      <c r="A565" s="105">
        <v>25</v>
      </c>
      <c r="B565" s="105" t="s">
        <v>759</v>
      </c>
      <c r="C565" s="103">
        <v>25823</v>
      </c>
      <c r="D565" s="100" t="s">
        <v>855</v>
      </c>
      <c r="E565" s="124">
        <v>4.8387096774193547E-2</v>
      </c>
      <c r="F565" s="124">
        <v>0.25</v>
      </c>
      <c r="G565" s="124">
        <v>0.24561403508771928</v>
      </c>
      <c r="H565" s="124">
        <v>0.23333333333333334</v>
      </c>
      <c r="I565" s="124">
        <v>0.15254237288135594</v>
      </c>
      <c r="J565" s="124">
        <v>0.32758620689655171</v>
      </c>
      <c r="K565" s="123">
        <v>0.1951219512195122</v>
      </c>
      <c r="L565" s="123">
        <v>0.3125</v>
      </c>
      <c r="M565" s="123">
        <v>0.19047619047619047</v>
      </c>
      <c r="N565" s="123">
        <v>0.22222222222222221</v>
      </c>
    </row>
    <row r="566" spans="1:14" ht="15" x14ac:dyDescent="0.25">
      <c r="A566" s="100">
        <v>25</v>
      </c>
      <c r="B566" s="100" t="s">
        <v>759</v>
      </c>
      <c r="C566" s="103">
        <v>25839</v>
      </c>
      <c r="D566" s="100" t="s">
        <v>856</v>
      </c>
      <c r="E566" s="123">
        <v>0.2462686567164179</v>
      </c>
      <c r="F566" s="123">
        <v>0.32116788321167883</v>
      </c>
      <c r="G566" s="123">
        <v>0.23853211009174313</v>
      </c>
      <c r="H566" s="123">
        <v>0.27536231884057971</v>
      </c>
      <c r="I566" s="123">
        <v>0.2807017543859649</v>
      </c>
      <c r="J566" s="123">
        <v>0.19083969465648856</v>
      </c>
      <c r="K566" s="123">
        <v>0.30434782608695654</v>
      </c>
      <c r="L566" s="123">
        <v>0.33027522935779818</v>
      </c>
      <c r="M566" s="123">
        <v>0.44791666666666669</v>
      </c>
      <c r="N566" s="123">
        <v>0.46400000000000002</v>
      </c>
    </row>
    <row r="567" spans="1:14" ht="15" x14ac:dyDescent="0.25">
      <c r="A567" s="105">
        <v>25</v>
      </c>
      <c r="B567" s="105" t="s">
        <v>759</v>
      </c>
      <c r="C567" s="103">
        <v>25841</v>
      </c>
      <c r="D567" s="100" t="s">
        <v>857</v>
      </c>
      <c r="E567" s="124">
        <v>0.31944444444444442</v>
      </c>
      <c r="F567" s="124">
        <v>0.15</v>
      </c>
      <c r="G567" s="124">
        <v>0.23684210526315788</v>
      </c>
      <c r="H567" s="124">
        <v>0.19480519480519481</v>
      </c>
      <c r="I567" s="124">
        <v>0.23943661971830985</v>
      </c>
      <c r="J567" s="124">
        <v>8.1081081081081086E-2</v>
      </c>
      <c r="K567" s="123">
        <v>0.29411764705882354</v>
      </c>
      <c r="L567" s="123">
        <v>0.28333333333333333</v>
      </c>
      <c r="M567" s="123">
        <v>0.3188405797101449</v>
      </c>
      <c r="N567" s="123">
        <v>0.3108108108108108</v>
      </c>
    </row>
    <row r="568" spans="1:14" ht="15" x14ac:dyDescent="0.25">
      <c r="A568" s="100">
        <v>25</v>
      </c>
      <c r="B568" s="100" t="s">
        <v>759</v>
      </c>
      <c r="C568" s="103">
        <v>25843</v>
      </c>
      <c r="D568" s="100" t="s">
        <v>1441</v>
      </c>
      <c r="E568" s="123">
        <v>0.46365422396856582</v>
      </c>
      <c r="F568" s="123">
        <v>0.40196078431372551</v>
      </c>
      <c r="G568" s="123">
        <v>0.46363636363636362</v>
      </c>
      <c r="H568" s="123">
        <v>0.41889483065953653</v>
      </c>
      <c r="I568" s="123">
        <v>0.40332640332640335</v>
      </c>
      <c r="J568" s="123">
        <v>0.39555555555555555</v>
      </c>
      <c r="K568" s="123">
        <v>0.40787119856887299</v>
      </c>
      <c r="L568" s="123">
        <v>0.50225225225225223</v>
      </c>
      <c r="M568" s="123">
        <v>0.50291262135922332</v>
      </c>
      <c r="N568" s="123">
        <v>0.5391014975041597</v>
      </c>
    </row>
    <row r="569" spans="1:14" ht="15" x14ac:dyDescent="0.25">
      <c r="A569" s="105">
        <v>25</v>
      </c>
      <c r="B569" s="105" t="s">
        <v>759</v>
      </c>
      <c r="C569" s="103">
        <v>25845</v>
      </c>
      <c r="D569" s="100" t="s">
        <v>859</v>
      </c>
      <c r="E569" s="124">
        <v>0.34567901234567899</v>
      </c>
      <c r="F569" s="124">
        <v>0.28723404255319152</v>
      </c>
      <c r="G569" s="124">
        <v>0.35106382978723405</v>
      </c>
      <c r="H569" s="124">
        <v>0.44791666666666669</v>
      </c>
      <c r="I569" s="124">
        <v>0.29896907216494845</v>
      </c>
      <c r="J569" s="124">
        <v>0.21875</v>
      </c>
      <c r="K569" s="123">
        <v>0.25423728813559321</v>
      </c>
      <c r="L569" s="123">
        <v>0.53333333333333333</v>
      </c>
      <c r="M569" s="123">
        <v>0.45</v>
      </c>
      <c r="N569" s="123">
        <v>0.52307692307692311</v>
      </c>
    </row>
    <row r="570" spans="1:14" ht="15" x14ac:dyDescent="0.25">
      <c r="A570" s="100">
        <v>25</v>
      </c>
      <c r="B570" s="100" t="s">
        <v>759</v>
      </c>
      <c r="C570" s="103">
        <v>25851</v>
      </c>
      <c r="D570" s="100" t="s">
        <v>860</v>
      </c>
      <c r="E570" s="123">
        <v>0.48780487804878048</v>
      </c>
      <c r="F570" s="123">
        <v>0.4</v>
      </c>
      <c r="G570" s="123">
        <v>0.62857142857142856</v>
      </c>
      <c r="H570" s="123">
        <v>0.27659574468085107</v>
      </c>
      <c r="I570" s="123">
        <v>0.51351351351351349</v>
      </c>
      <c r="J570" s="123">
        <v>0.47222222222222221</v>
      </c>
      <c r="K570" s="123" t="s">
        <v>1349</v>
      </c>
      <c r="L570" s="123">
        <v>0.44</v>
      </c>
      <c r="M570" s="123">
        <v>0.48648648648648651</v>
      </c>
      <c r="N570" s="123">
        <v>0.5</v>
      </c>
    </row>
    <row r="571" spans="1:14" ht="15" x14ac:dyDescent="0.25">
      <c r="A571" s="105">
        <v>25</v>
      </c>
      <c r="B571" s="105" t="s">
        <v>759</v>
      </c>
      <c r="C571" s="103">
        <v>25862</v>
      </c>
      <c r="D571" s="100" t="s">
        <v>861</v>
      </c>
      <c r="E571" s="124">
        <v>0.41818181818181815</v>
      </c>
      <c r="F571" s="124">
        <v>0.30188679245283018</v>
      </c>
      <c r="G571" s="124">
        <v>0.5</v>
      </c>
      <c r="H571" s="124">
        <v>0.22916666666666666</v>
      </c>
      <c r="I571" s="124">
        <v>0.328125</v>
      </c>
      <c r="J571" s="124">
        <v>0.26229508196721313</v>
      </c>
      <c r="K571" s="123">
        <v>0.38095238095238093</v>
      </c>
      <c r="L571" s="123">
        <v>0.41666666666666669</v>
      </c>
      <c r="M571" s="123">
        <v>0.31914893617021278</v>
      </c>
      <c r="N571" s="123">
        <v>0.41666666666666669</v>
      </c>
    </row>
    <row r="572" spans="1:14" ht="15" x14ac:dyDescent="0.25">
      <c r="A572" s="100">
        <v>25</v>
      </c>
      <c r="B572" s="100" t="s">
        <v>759</v>
      </c>
      <c r="C572" s="103">
        <v>25867</v>
      </c>
      <c r="D572" s="100" t="s">
        <v>862</v>
      </c>
      <c r="E572" s="123">
        <v>0.2857142857142857</v>
      </c>
      <c r="F572" s="123">
        <v>0.31111111111111112</v>
      </c>
      <c r="G572" s="123">
        <v>0.3888888888888889</v>
      </c>
      <c r="H572" s="123">
        <v>0.28205128205128205</v>
      </c>
      <c r="I572" s="123">
        <v>0.30612244897959184</v>
      </c>
      <c r="J572" s="123">
        <v>0.41176470588235292</v>
      </c>
      <c r="K572" s="123">
        <v>0.46153846153846156</v>
      </c>
      <c r="L572" s="123">
        <v>0.41860465116279072</v>
      </c>
      <c r="M572" s="123">
        <v>0.55555555555555558</v>
      </c>
      <c r="N572" s="123">
        <v>0.34615384615384615</v>
      </c>
    </row>
    <row r="573" spans="1:14" ht="15" x14ac:dyDescent="0.25">
      <c r="A573" s="105">
        <v>25</v>
      </c>
      <c r="B573" s="105" t="s">
        <v>759</v>
      </c>
      <c r="C573" s="103">
        <v>25871</v>
      </c>
      <c r="D573" s="100" t="s">
        <v>863</v>
      </c>
      <c r="E573" s="124">
        <v>0.17857142857142858</v>
      </c>
      <c r="F573" s="124">
        <v>7.1428571428571425E-2</v>
      </c>
      <c r="G573" s="124">
        <v>0.33333333333333331</v>
      </c>
      <c r="H573" s="124">
        <v>0.42857142857142855</v>
      </c>
      <c r="I573" s="124">
        <v>0.42307692307692307</v>
      </c>
      <c r="J573" s="124">
        <v>0.29268292682926828</v>
      </c>
      <c r="K573" s="123">
        <v>0.3125</v>
      </c>
      <c r="L573" s="123">
        <v>0.23529411764705882</v>
      </c>
      <c r="M573" s="123">
        <v>0.31818181818181818</v>
      </c>
      <c r="N573" s="123">
        <v>0.32142857142857145</v>
      </c>
    </row>
    <row r="574" spans="1:14" ht="15" x14ac:dyDescent="0.25">
      <c r="A574" s="100">
        <v>25</v>
      </c>
      <c r="B574" s="100" t="s">
        <v>759</v>
      </c>
      <c r="C574" s="103">
        <v>25873</v>
      </c>
      <c r="D574" s="100" t="s">
        <v>864</v>
      </c>
      <c r="E574" s="123">
        <v>0.31378299120234604</v>
      </c>
      <c r="F574" s="123">
        <v>0.3392857142857143</v>
      </c>
      <c r="G574" s="123">
        <v>0.33762057877813506</v>
      </c>
      <c r="H574" s="123">
        <v>0.31560283687943264</v>
      </c>
      <c r="I574" s="123">
        <v>0.31923076923076921</v>
      </c>
      <c r="J574" s="123">
        <v>0.3273381294964029</v>
      </c>
      <c r="K574" s="123">
        <v>0.40209790209790208</v>
      </c>
      <c r="L574" s="123">
        <v>0.3576388888888889</v>
      </c>
      <c r="M574" s="123">
        <v>0.37642585551330798</v>
      </c>
      <c r="N574" s="123">
        <v>0.35772357723577236</v>
      </c>
    </row>
    <row r="575" spans="1:14" ht="15" x14ac:dyDescent="0.25">
      <c r="A575" s="105">
        <v>25</v>
      </c>
      <c r="B575" s="105" t="s">
        <v>759</v>
      </c>
      <c r="C575" s="103">
        <v>25875</v>
      </c>
      <c r="D575" s="100" t="s">
        <v>865</v>
      </c>
      <c r="E575" s="124">
        <v>0.62033898305084745</v>
      </c>
      <c r="F575" s="124">
        <v>0.58116883116883122</v>
      </c>
      <c r="G575" s="124">
        <v>0.64965986394557829</v>
      </c>
      <c r="H575" s="124">
        <v>0.56317689530685922</v>
      </c>
      <c r="I575" s="124">
        <v>0.60700389105058361</v>
      </c>
      <c r="J575" s="124">
        <v>0.60700389105058361</v>
      </c>
      <c r="K575" s="123">
        <v>0.51851851851851849</v>
      </c>
      <c r="L575" s="123">
        <v>0.66304347826086951</v>
      </c>
      <c r="M575" s="123">
        <v>0.56903765690376573</v>
      </c>
      <c r="N575" s="123">
        <v>0.63109756097560976</v>
      </c>
    </row>
    <row r="576" spans="1:14" ht="15" x14ac:dyDescent="0.25">
      <c r="A576" s="100">
        <v>25</v>
      </c>
      <c r="B576" s="100" t="s">
        <v>759</v>
      </c>
      <c r="C576" s="103">
        <v>25878</v>
      </c>
      <c r="D576" s="100" t="s">
        <v>866</v>
      </c>
      <c r="E576" s="123">
        <v>0.31097560975609756</v>
      </c>
      <c r="F576" s="123">
        <v>0.33766233766233766</v>
      </c>
      <c r="G576" s="123">
        <v>0.29775280898876405</v>
      </c>
      <c r="H576" s="123">
        <v>0.31843575418994413</v>
      </c>
      <c r="I576" s="123">
        <v>0.30057803468208094</v>
      </c>
      <c r="J576" s="123">
        <v>0.33333333333333331</v>
      </c>
      <c r="K576" s="123">
        <v>0.22962962962962963</v>
      </c>
      <c r="L576" s="123">
        <v>0.30708661417322836</v>
      </c>
      <c r="M576" s="123">
        <v>0.23809523809523808</v>
      </c>
      <c r="N576" s="123">
        <v>0.18674698795180722</v>
      </c>
    </row>
    <row r="577" spans="1:14" ht="15" x14ac:dyDescent="0.25">
      <c r="A577" s="105">
        <v>25</v>
      </c>
      <c r="B577" s="105" t="s">
        <v>759</v>
      </c>
      <c r="C577" s="103">
        <v>25885</v>
      </c>
      <c r="D577" s="100" t="s">
        <v>867</v>
      </c>
      <c r="E577" s="124">
        <v>0.23387096774193547</v>
      </c>
      <c r="F577" s="124">
        <v>0.23728813559322035</v>
      </c>
      <c r="G577" s="124">
        <v>0.26415094339622641</v>
      </c>
      <c r="H577" s="124">
        <v>0.13861386138613863</v>
      </c>
      <c r="I577" s="124">
        <v>0.34848484848484851</v>
      </c>
      <c r="J577" s="124">
        <v>0.17647058823529413</v>
      </c>
      <c r="K577" s="123">
        <v>0.2857142857142857</v>
      </c>
      <c r="L577" s="123">
        <v>0.40196078431372551</v>
      </c>
      <c r="M577" s="123">
        <v>0.3235294117647059</v>
      </c>
      <c r="N577" s="123">
        <v>0.23364485981308411</v>
      </c>
    </row>
    <row r="578" spans="1:14" ht="15" x14ac:dyDescent="0.25">
      <c r="A578" s="100">
        <v>25</v>
      </c>
      <c r="B578" s="100" t="s">
        <v>759</v>
      </c>
      <c r="C578" s="103">
        <v>25898</v>
      </c>
      <c r="D578" s="100" t="s">
        <v>868</v>
      </c>
      <c r="E578" s="123">
        <v>0.20833333333333334</v>
      </c>
      <c r="F578" s="123">
        <v>0.30769230769230771</v>
      </c>
      <c r="G578" s="123">
        <v>0.32558139534883723</v>
      </c>
      <c r="H578" s="123">
        <v>0.34482758620689657</v>
      </c>
      <c r="I578" s="123">
        <v>0.29090909090909089</v>
      </c>
      <c r="J578" s="123">
        <v>0.22222222222222221</v>
      </c>
      <c r="K578" s="123">
        <v>0.1875</v>
      </c>
      <c r="L578" s="123">
        <v>0.14545454545454545</v>
      </c>
      <c r="M578" s="123">
        <v>0.22413793103448276</v>
      </c>
      <c r="N578" s="123">
        <v>0.20408163265306123</v>
      </c>
    </row>
    <row r="579" spans="1:14" ht="15" x14ac:dyDescent="0.25">
      <c r="A579" s="105">
        <v>25</v>
      </c>
      <c r="B579" s="105" t="s">
        <v>759</v>
      </c>
      <c r="C579" s="103">
        <v>25899</v>
      </c>
      <c r="D579" s="100" t="s">
        <v>869</v>
      </c>
      <c r="E579" s="124">
        <v>0.48788927335640137</v>
      </c>
      <c r="F579" s="124">
        <v>0.4883556810162315</v>
      </c>
      <c r="G579" s="124">
        <v>0.52916666666666667</v>
      </c>
      <c r="H579" s="124">
        <v>0.49592894152479644</v>
      </c>
      <c r="I579" s="124">
        <v>0.48286852589641432</v>
      </c>
      <c r="J579" s="124">
        <v>0.45987654320987653</v>
      </c>
      <c r="K579" s="123">
        <v>0.49172576832151299</v>
      </c>
      <c r="L579" s="123">
        <v>0.52733389402859543</v>
      </c>
      <c r="M579" s="123">
        <v>0.54626202812731306</v>
      </c>
      <c r="N579" s="123">
        <v>0.58490566037735847</v>
      </c>
    </row>
    <row r="580" spans="1:14" ht="15" x14ac:dyDescent="0.25">
      <c r="A580" s="100">
        <v>27</v>
      </c>
      <c r="B580" s="100" t="s">
        <v>870</v>
      </c>
      <c r="C580" s="103">
        <v>27001</v>
      </c>
      <c r="D580" s="100" t="s">
        <v>1442</v>
      </c>
      <c r="E580" s="123">
        <v>0.3426183844011142</v>
      </c>
      <c r="F580" s="123">
        <v>0.4589403973509934</v>
      </c>
      <c r="G580" s="123">
        <v>0.47215346534653463</v>
      </c>
      <c r="H580" s="123">
        <v>0.45369753497668219</v>
      </c>
      <c r="I580" s="123">
        <v>0.57335127860026913</v>
      </c>
      <c r="J580" s="123">
        <v>0.59115646258503396</v>
      </c>
      <c r="K580" s="123">
        <v>0.60491493383742911</v>
      </c>
      <c r="L580" s="123">
        <v>0.66001247660636309</v>
      </c>
      <c r="M580" s="123">
        <v>0.70379746835443036</v>
      </c>
      <c r="N580" s="123">
        <v>0.70979020979020979</v>
      </c>
    </row>
    <row r="581" spans="1:14" ht="15" x14ac:dyDescent="0.25">
      <c r="A581" s="105">
        <v>27</v>
      </c>
      <c r="B581" s="100" t="s">
        <v>870</v>
      </c>
      <c r="C581" s="103">
        <v>27006</v>
      </c>
      <c r="D581" s="100" t="s">
        <v>872</v>
      </c>
      <c r="E581" s="124">
        <v>7.1428571428571425E-2</v>
      </c>
      <c r="F581" s="124">
        <v>0.15189873417721519</v>
      </c>
      <c r="G581" s="124">
        <v>0.14000000000000001</v>
      </c>
      <c r="H581" s="124">
        <v>9.7222222222222224E-2</v>
      </c>
      <c r="I581" s="124">
        <v>0.21428571428571427</v>
      </c>
      <c r="J581" s="124">
        <v>0.17821782178217821</v>
      </c>
      <c r="K581" s="123">
        <v>0.23529411764705882</v>
      </c>
      <c r="L581" s="123">
        <v>0.29213483146067415</v>
      </c>
      <c r="M581" s="123">
        <v>0.22727272727272727</v>
      </c>
      <c r="N581" s="123">
        <v>0.37719298245614036</v>
      </c>
    </row>
    <row r="582" spans="1:14" ht="15" x14ac:dyDescent="0.25">
      <c r="A582" s="100">
        <v>27</v>
      </c>
      <c r="B582" s="100" t="s">
        <v>870</v>
      </c>
      <c r="C582" s="103">
        <v>27025</v>
      </c>
      <c r="D582" s="100" t="s">
        <v>1443</v>
      </c>
      <c r="E582" s="123">
        <v>8.2191780821917804E-2</v>
      </c>
      <c r="F582" s="123">
        <v>3.896103896103896E-2</v>
      </c>
      <c r="G582" s="123">
        <v>0.14864864864864866</v>
      </c>
      <c r="H582" s="123">
        <v>0.14772727272727273</v>
      </c>
      <c r="I582" s="123">
        <v>5.46875E-2</v>
      </c>
      <c r="J582" s="123">
        <v>3.017241379310345E-2</v>
      </c>
      <c r="K582" s="123">
        <v>9.3896713615023469E-2</v>
      </c>
      <c r="L582" s="123">
        <v>8.3003952569169967E-2</v>
      </c>
      <c r="M582" s="123">
        <v>0.125</v>
      </c>
      <c r="N582" s="123">
        <v>6.8181818181818177E-2</v>
      </c>
    </row>
    <row r="583" spans="1:14" ht="15" x14ac:dyDescent="0.25">
      <c r="A583" s="105">
        <v>27</v>
      </c>
      <c r="B583" s="100" t="s">
        <v>870</v>
      </c>
      <c r="C583" s="103">
        <v>27050</v>
      </c>
      <c r="D583" s="100" t="s">
        <v>874</v>
      </c>
      <c r="E583" s="124">
        <v>0.28846153846153844</v>
      </c>
      <c r="F583" s="124">
        <v>0.41025641025641024</v>
      </c>
      <c r="G583" s="124">
        <v>0.37373737373737376</v>
      </c>
      <c r="H583" s="124">
        <v>0.25</v>
      </c>
      <c r="I583" s="124">
        <v>0.37234042553191488</v>
      </c>
      <c r="J583" s="124">
        <v>0.375</v>
      </c>
      <c r="K583" s="123">
        <v>0.39560439560439559</v>
      </c>
      <c r="L583" s="123">
        <v>0.5</v>
      </c>
      <c r="M583" s="123">
        <v>0.51351351351351349</v>
      </c>
      <c r="N583" s="123">
        <v>0.59375</v>
      </c>
    </row>
    <row r="584" spans="1:14" ht="15" x14ac:dyDescent="0.25">
      <c r="A584" s="100">
        <v>27</v>
      </c>
      <c r="B584" s="100" t="s">
        <v>870</v>
      </c>
      <c r="C584" s="103">
        <v>27073</v>
      </c>
      <c r="D584" s="100" t="s">
        <v>1444</v>
      </c>
      <c r="E584" s="123">
        <v>9.8901098901098897E-2</v>
      </c>
      <c r="F584" s="123">
        <v>0.13725490196078433</v>
      </c>
      <c r="G584" s="123">
        <v>0.13157894736842105</v>
      </c>
      <c r="H584" s="123">
        <v>0.12612612612612611</v>
      </c>
      <c r="I584" s="123">
        <v>0.33333333333333331</v>
      </c>
      <c r="J584" s="123">
        <v>0.15044247787610621</v>
      </c>
      <c r="K584" s="123">
        <v>0.29702970297029702</v>
      </c>
      <c r="L584" s="123">
        <v>0.20279720279720279</v>
      </c>
      <c r="M584" s="123">
        <v>0.15789473684210525</v>
      </c>
      <c r="N584" s="123">
        <v>0.18709677419354839</v>
      </c>
    </row>
    <row r="585" spans="1:14" ht="15" x14ac:dyDescent="0.25">
      <c r="A585" s="105">
        <v>27</v>
      </c>
      <c r="B585" s="100" t="s">
        <v>870</v>
      </c>
      <c r="C585" s="103">
        <v>27075</v>
      </c>
      <c r="D585" s="100" t="s">
        <v>876</v>
      </c>
      <c r="E585" s="124">
        <v>0.18803418803418803</v>
      </c>
      <c r="F585" s="124">
        <v>0.26436781609195403</v>
      </c>
      <c r="G585" s="124">
        <v>0.23770491803278687</v>
      </c>
      <c r="H585" s="124">
        <v>0.17293233082706766</v>
      </c>
      <c r="I585" s="124">
        <v>0.24615384615384617</v>
      </c>
      <c r="J585" s="124">
        <v>0.16822429906542055</v>
      </c>
      <c r="K585" s="123">
        <v>0.29166666666666669</v>
      </c>
      <c r="L585" s="123">
        <v>0.28301886792452829</v>
      </c>
      <c r="M585" s="123">
        <v>0.31707317073170732</v>
      </c>
      <c r="N585" s="123">
        <v>0.24705882352941178</v>
      </c>
    </row>
    <row r="586" spans="1:14" ht="15" x14ac:dyDescent="0.25">
      <c r="A586" s="100">
        <v>27</v>
      </c>
      <c r="B586" s="100" t="s">
        <v>870</v>
      </c>
      <c r="C586" s="103">
        <v>27077</v>
      </c>
      <c r="D586" s="100" t="s">
        <v>1445</v>
      </c>
      <c r="E586" s="123">
        <v>0.21505376344086022</v>
      </c>
      <c r="F586" s="123">
        <v>0.15037593984962405</v>
      </c>
      <c r="G586" s="123">
        <v>0.23333333333333334</v>
      </c>
      <c r="H586" s="123">
        <v>0.16535433070866143</v>
      </c>
      <c r="I586" s="123">
        <v>0.27642276422764228</v>
      </c>
      <c r="J586" s="123">
        <v>0.17177914110429449</v>
      </c>
      <c r="K586" s="123">
        <v>0.26153846153846155</v>
      </c>
      <c r="L586" s="123">
        <v>0.28125</v>
      </c>
      <c r="M586" s="123">
        <v>0.32432432432432434</v>
      </c>
      <c r="N586" s="123">
        <v>0.34463276836158191</v>
      </c>
    </row>
    <row r="587" spans="1:14" ht="15" x14ac:dyDescent="0.25">
      <c r="A587" s="105">
        <v>27</v>
      </c>
      <c r="B587" s="100" t="s">
        <v>870</v>
      </c>
      <c r="C587" s="103">
        <v>27099</v>
      </c>
      <c r="D587" s="100" t="s">
        <v>1446</v>
      </c>
      <c r="E587" s="124">
        <v>0.16071428571428573</v>
      </c>
      <c r="F587" s="124">
        <v>0.22580645161290322</v>
      </c>
      <c r="G587" s="124">
        <v>0.2</v>
      </c>
      <c r="H587" s="124">
        <v>0.19626168224299065</v>
      </c>
      <c r="I587" s="124">
        <v>0.18478260869565216</v>
      </c>
      <c r="J587" s="124">
        <v>0.19148936170212766</v>
      </c>
      <c r="K587" s="123">
        <v>0.17894736842105263</v>
      </c>
      <c r="L587" s="123">
        <v>0.31007751937984496</v>
      </c>
      <c r="M587" s="123">
        <v>0.20481927710843373</v>
      </c>
      <c r="N587" s="123">
        <v>0.27325581395348836</v>
      </c>
    </row>
    <row r="588" spans="1:14" ht="15" x14ac:dyDescent="0.25">
      <c r="A588" s="100">
        <v>27</v>
      </c>
      <c r="B588" s="100" t="s">
        <v>870</v>
      </c>
      <c r="C588" s="103">
        <v>27135</v>
      </c>
      <c r="D588" s="100" t="s">
        <v>879</v>
      </c>
      <c r="E588" s="123">
        <v>0.17910447761194029</v>
      </c>
      <c r="F588" s="123">
        <v>0.31707317073170732</v>
      </c>
      <c r="G588" s="123">
        <v>0.2413793103448276</v>
      </c>
      <c r="H588" s="123">
        <v>0.22222222222222221</v>
      </c>
      <c r="I588" s="123">
        <v>0.3968253968253968</v>
      </c>
      <c r="J588" s="123">
        <v>0.38983050847457629</v>
      </c>
      <c r="K588" s="123">
        <v>0.34666666666666668</v>
      </c>
      <c r="L588" s="123">
        <v>0.40425531914893614</v>
      </c>
      <c r="M588" s="123">
        <v>0.27659574468085107</v>
      </c>
      <c r="N588" s="123">
        <v>0.39655172413793105</v>
      </c>
    </row>
    <row r="589" spans="1:14" ht="15" x14ac:dyDescent="0.25">
      <c r="A589" s="105">
        <v>27</v>
      </c>
      <c r="B589" s="100" t="s">
        <v>870</v>
      </c>
      <c r="C589" s="103">
        <v>27150</v>
      </c>
      <c r="D589" s="100" t="s">
        <v>1447</v>
      </c>
      <c r="E589" s="124">
        <v>4.7619047619047616E-2</v>
      </c>
      <c r="F589" s="124">
        <v>0</v>
      </c>
      <c r="G589" s="124">
        <v>0.23333333333333334</v>
      </c>
      <c r="H589" s="124">
        <v>4.5454545454545456E-2</v>
      </c>
      <c r="I589" s="124">
        <v>0.23076923076923078</v>
      </c>
      <c r="J589" s="124">
        <v>5.5555555555555552E-2</v>
      </c>
      <c r="K589" s="123">
        <v>0.23636363636363636</v>
      </c>
      <c r="L589" s="123">
        <v>0.12676056338028169</v>
      </c>
      <c r="M589" s="123">
        <v>0.22093023255813954</v>
      </c>
      <c r="N589" s="123">
        <v>0.22047244094488189</v>
      </c>
    </row>
    <row r="590" spans="1:14" ht="15" x14ac:dyDescent="0.25">
      <c r="A590" s="100">
        <v>27</v>
      </c>
      <c r="B590" s="100" t="s">
        <v>870</v>
      </c>
      <c r="C590" s="103">
        <v>27160</v>
      </c>
      <c r="D590" s="100" t="s">
        <v>881</v>
      </c>
      <c r="E590" s="123">
        <v>5.4054054054054057E-2</v>
      </c>
      <c r="F590" s="123">
        <v>0.48979591836734693</v>
      </c>
      <c r="G590" s="123">
        <v>0.32558139534883723</v>
      </c>
      <c r="H590" s="123">
        <v>0.41269841269841268</v>
      </c>
      <c r="I590" s="123">
        <v>0.39622641509433965</v>
      </c>
      <c r="J590" s="123">
        <v>0.53521126760563376</v>
      </c>
      <c r="K590" s="123">
        <v>0.63793103448275867</v>
      </c>
      <c r="L590" s="123">
        <v>0.47619047619047616</v>
      </c>
      <c r="M590" s="123">
        <v>0.69090909090909092</v>
      </c>
      <c r="N590" s="123">
        <v>0.74683544303797467</v>
      </c>
    </row>
    <row r="591" spans="1:14" ht="15" x14ac:dyDescent="0.25">
      <c r="A591" s="105">
        <v>27</v>
      </c>
      <c r="B591" s="100" t="s">
        <v>870</v>
      </c>
      <c r="C591" s="103">
        <v>27205</v>
      </c>
      <c r="D591" s="100" t="s">
        <v>1448</v>
      </c>
      <c r="E591" s="124">
        <v>0.15675675675675677</v>
      </c>
      <c r="F591" s="124">
        <v>0.1807909604519774</v>
      </c>
      <c r="G591" s="124">
        <v>0.3188405797101449</v>
      </c>
      <c r="H591" s="124">
        <v>0.27380952380952384</v>
      </c>
      <c r="I591" s="124">
        <v>0.40284360189573459</v>
      </c>
      <c r="J591" s="124">
        <v>0.25773195876288657</v>
      </c>
      <c r="K591" s="123">
        <v>0.34031413612565448</v>
      </c>
      <c r="L591" s="123">
        <v>0.41477272727272729</v>
      </c>
      <c r="M591" s="123">
        <v>0.47142857142857142</v>
      </c>
      <c r="N591" s="123">
        <v>0.54143646408839774</v>
      </c>
    </row>
    <row r="592" spans="1:14" ht="15" x14ac:dyDescent="0.25">
      <c r="A592" s="100">
        <v>27</v>
      </c>
      <c r="B592" s="100" t="s">
        <v>870</v>
      </c>
      <c r="C592" s="103">
        <v>27245</v>
      </c>
      <c r="D592" s="100" t="s">
        <v>883</v>
      </c>
      <c r="E592" s="123">
        <v>0.21111111111111111</v>
      </c>
      <c r="F592" s="123">
        <v>0.20238095238095238</v>
      </c>
      <c r="G592" s="123">
        <v>0.12820512820512819</v>
      </c>
      <c r="H592" s="123">
        <v>0.33333333333333331</v>
      </c>
      <c r="I592" s="123">
        <v>0.23170731707317074</v>
      </c>
      <c r="J592" s="123">
        <v>0.16216216216216217</v>
      </c>
      <c r="K592" s="123">
        <v>0.12790697674418605</v>
      </c>
      <c r="L592" s="123">
        <v>0.20212765957446807</v>
      </c>
      <c r="M592" s="123">
        <v>0.19626168224299065</v>
      </c>
      <c r="N592" s="123">
        <v>0.17687074829931973</v>
      </c>
    </row>
    <row r="593" spans="1:14" ht="15" x14ac:dyDescent="0.25">
      <c r="A593" s="105">
        <v>27</v>
      </c>
      <c r="B593" s="100" t="s">
        <v>870</v>
      </c>
      <c r="C593" s="103">
        <v>27250</v>
      </c>
      <c r="D593" s="100" t="s">
        <v>884</v>
      </c>
      <c r="E593" s="124">
        <v>8.3333333333333329E-2</v>
      </c>
      <c r="F593" s="124">
        <v>3.4883720930232558E-2</v>
      </c>
      <c r="G593" s="124">
        <v>6.25E-2</v>
      </c>
      <c r="H593" s="124">
        <v>7.4468085106382975E-2</v>
      </c>
      <c r="I593" s="124">
        <v>9.0909090909090912E-2</v>
      </c>
      <c r="J593" s="124">
        <v>8.5106382978723402E-2</v>
      </c>
      <c r="K593" s="123">
        <v>9.5238095238095233E-2</v>
      </c>
      <c r="L593" s="123">
        <v>0.11320754716981132</v>
      </c>
      <c r="M593" s="123">
        <v>0.18238993710691823</v>
      </c>
      <c r="N593" s="123">
        <v>0.12643678160919541</v>
      </c>
    </row>
    <row r="594" spans="1:14" ht="15" x14ac:dyDescent="0.25">
      <c r="A594" s="100">
        <v>27</v>
      </c>
      <c r="B594" s="100" t="s">
        <v>870</v>
      </c>
      <c r="C594" s="103">
        <v>27361</v>
      </c>
      <c r="D594" s="100" t="s">
        <v>1449</v>
      </c>
      <c r="E594" s="123">
        <v>0.18836565096952909</v>
      </c>
      <c r="F594" s="123">
        <v>0.22190201729106629</v>
      </c>
      <c r="G594" s="123">
        <v>0.30107526881720431</v>
      </c>
      <c r="H594" s="123">
        <v>0.29104477611940299</v>
      </c>
      <c r="I594" s="123">
        <v>0.3970223325062035</v>
      </c>
      <c r="J594" s="123">
        <v>0.37259615384615385</v>
      </c>
      <c r="K594" s="123">
        <v>0.43181818181818182</v>
      </c>
      <c r="L594" s="123">
        <v>0.46938775510204084</v>
      </c>
      <c r="M594" s="123">
        <v>0.48427672955974843</v>
      </c>
      <c r="N594" s="123">
        <v>0.51391465677179959</v>
      </c>
    </row>
    <row r="595" spans="1:14" ht="15" x14ac:dyDescent="0.25">
      <c r="A595" s="105">
        <v>27</v>
      </c>
      <c r="B595" s="100" t="s">
        <v>870</v>
      </c>
      <c r="C595" s="103">
        <v>27372</v>
      </c>
      <c r="D595" s="100" t="s">
        <v>886</v>
      </c>
      <c r="E595" s="124">
        <v>0.33333333333333331</v>
      </c>
      <c r="F595" s="124">
        <v>0.05</v>
      </c>
      <c r="G595" s="124">
        <v>0.12121212121212122</v>
      </c>
      <c r="H595" s="124">
        <v>9.6153846153846159E-2</v>
      </c>
      <c r="I595" s="124">
        <v>2.1276595744680851E-2</v>
      </c>
      <c r="J595" s="124">
        <v>0.1</v>
      </c>
      <c r="K595" s="123">
        <v>9.7560975609756101E-2</v>
      </c>
      <c r="L595" s="123">
        <v>0.10638297872340426</v>
      </c>
      <c r="M595" s="123">
        <v>9.3023255813953487E-2</v>
      </c>
      <c r="N595" s="123">
        <v>0.11538461538461539</v>
      </c>
    </row>
    <row r="596" spans="1:14" ht="15" x14ac:dyDescent="0.25">
      <c r="A596" s="100">
        <v>27</v>
      </c>
      <c r="B596" s="100" t="s">
        <v>870</v>
      </c>
      <c r="C596" s="103">
        <v>27413</v>
      </c>
      <c r="D596" s="100" t="s">
        <v>1450</v>
      </c>
      <c r="E596" s="123">
        <v>0.13432835820895522</v>
      </c>
      <c r="F596" s="123">
        <v>0.18181818181818182</v>
      </c>
      <c r="G596" s="123">
        <v>0.2807017543859649</v>
      </c>
      <c r="H596" s="123">
        <v>0.2289156626506024</v>
      </c>
      <c r="I596" s="123">
        <v>0.2839506172839506</v>
      </c>
      <c r="J596" s="123">
        <v>0.10309278350515463</v>
      </c>
      <c r="K596" s="123">
        <v>0.25609756097560976</v>
      </c>
      <c r="L596" s="123">
        <v>0.3125</v>
      </c>
      <c r="M596" s="123">
        <v>0.21348314606741572</v>
      </c>
      <c r="N596" s="123">
        <v>0.29599999999999999</v>
      </c>
    </row>
    <row r="597" spans="1:14" ht="15" x14ac:dyDescent="0.25">
      <c r="A597" s="105">
        <v>27</v>
      </c>
      <c r="B597" s="100" t="s">
        <v>870</v>
      </c>
      <c r="C597" s="103">
        <v>27425</v>
      </c>
      <c r="D597" s="100" t="s">
        <v>888</v>
      </c>
      <c r="E597" s="124">
        <v>0.18181818181818182</v>
      </c>
      <c r="F597" s="124">
        <v>0.25</v>
      </c>
      <c r="G597" s="124">
        <v>0.75</v>
      </c>
      <c r="H597" s="124">
        <v>0.27272727272727271</v>
      </c>
      <c r="I597" s="124">
        <v>0.375</v>
      </c>
      <c r="J597" s="124">
        <v>0.17142857142857143</v>
      </c>
      <c r="K597" s="123">
        <v>0.2857142857142857</v>
      </c>
      <c r="L597" s="123">
        <v>0.34482758620689657</v>
      </c>
      <c r="M597" s="123">
        <v>0.11538461538461539</v>
      </c>
      <c r="N597" s="123">
        <v>0.15254237288135594</v>
      </c>
    </row>
    <row r="598" spans="1:14" ht="15" x14ac:dyDescent="0.25">
      <c r="A598" s="100">
        <v>27</v>
      </c>
      <c r="B598" s="100" t="s">
        <v>870</v>
      </c>
      <c r="C598" s="103">
        <v>27430</v>
      </c>
      <c r="D598" s="100" t="s">
        <v>889</v>
      </c>
      <c r="E598" s="123">
        <v>0.20588235294117646</v>
      </c>
      <c r="F598" s="123">
        <v>0.12244897959183673</v>
      </c>
      <c r="G598" s="123">
        <v>7.3170731707317069E-2</v>
      </c>
      <c r="H598" s="123">
        <v>0.1</v>
      </c>
      <c r="I598" s="123">
        <v>0.23076923076923078</v>
      </c>
      <c r="J598" s="123">
        <v>0.3</v>
      </c>
      <c r="K598" s="123">
        <v>0.25</v>
      </c>
      <c r="L598" s="123">
        <v>0.22222222222222221</v>
      </c>
      <c r="M598" s="123">
        <v>0.13</v>
      </c>
      <c r="N598" s="123">
        <v>0.24761904761904763</v>
      </c>
    </row>
    <row r="599" spans="1:14" ht="15" x14ac:dyDescent="0.25">
      <c r="A599" s="105">
        <v>27</v>
      </c>
      <c r="B599" s="100" t="s">
        <v>870</v>
      </c>
      <c r="C599" s="103">
        <v>27450</v>
      </c>
      <c r="D599" s="100" t="s">
        <v>890</v>
      </c>
      <c r="E599" s="124">
        <v>0.11538461538461539</v>
      </c>
      <c r="F599" s="124">
        <v>0.10638297872340426</v>
      </c>
      <c r="G599" s="124">
        <v>0.18556701030927836</v>
      </c>
      <c r="H599" s="124">
        <v>0.20560747663551401</v>
      </c>
      <c r="I599" s="124">
        <v>0.30952380952380953</v>
      </c>
      <c r="J599" s="124">
        <v>0.16037735849056603</v>
      </c>
      <c r="K599" s="123">
        <v>0.330188679245283</v>
      </c>
      <c r="L599" s="123">
        <v>0.25438596491228072</v>
      </c>
      <c r="M599" s="123">
        <v>0.24561403508771928</v>
      </c>
      <c r="N599" s="123">
        <v>0.421875</v>
      </c>
    </row>
    <row r="600" spans="1:14" ht="15" x14ac:dyDescent="0.25">
      <c r="A600" s="100">
        <v>27</v>
      </c>
      <c r="B600" s="100" t="s">
        <v>870</v>
      </c>
      <c r="C600" s="103">
        <v>27491</v>
      </c>
      <c r="D600" s="100" t="s">
        <v>1451</v>
      </c>
      <c r="E600" s="123">
        <v>0.14285714285714285</v>
      </c>
      <c r="F600" s="123">
        <v>0.11904761904761904</v>
      </c>
      <c r="G600" s="123">
        <v>0.42857142857142855</v>
      </c>
      <c r="H600" s="123">
        <v>0.27027027027027029</v>
      </c>
      <c r="I600" s="123">
        <v>0.30952380952380953</v>
      </c>
      <c r="J600" s="123">
        <v>0.17741935483870969</v>
      </c>
      <c r="K600" s="123">
        <v>0.25</v>
      </c>
      <c r="L600" s="123">
        <v>0.35135135135135137</v>
      </c>
      <c r="M600" s="123">
        <v>0.38983050847457629</v>
      </c>
      <c r="N600" s="123">
        <v>0.31147540983606559</v>
      </c>
    </row>
    <row r="601" spans="1:14" ht="15" x14ac:dyDescent="0.25">
      <c r="A601" s="105">
        <v>27</v>
      </c>
      <c r="B601" s="100" t="s">
        <v>870</v>
      </c>
      <c r="C601" s="103">
        <v>27495</v>
      </c>
      <c r="D601" s="100" t="s">
        <v>892</v>
      </c>
      <c r="E601" s="124">
        <v>0.1206896551724138</v>
      </c>
      <c r="F601" s="124">
        <v>0.21917808219178081</v>
      </c>
      <c r="G601" s="124">
        <v>0.25</v>
      </c>
      <c r="H601" s="124">
        <v>0.30645161290322581</v>
      </c>
      <c r="I601" s="124">
        <v>0.19117647058823528</v>
      </c>
      <c r="J601" s="124">
        <v>0.11864406779661017</v>
      </c>
      <c r="K601" s="123">
        <v>0.30909090909090908</v>
      </c>
      <c r="L601" s="123">
        <v>0.19607843137254902</v>
      </c>
      <c r="M601" s="123">
        <v>0.26470588235294118</v>
      </c>
      <c r="N601" s="123">
        <v>0.359375</v>
      </c>
    </row>
    <row r="602" spans="1:14" ht="15" x14ac:dyDescent="0.25">
      <c r="A602" s="100">
        <v>27</v>
      </c>
      <c r="B602" s="100" t="s">
        <v>870</v>
      </c>
      <c r="C602" s="103">
        <v>27580</v>
      </c>
      <c r="D602" s="100" t="s">
        <v>1452</v>
      </c>
      <c r="E602" s="123">
        <v>0.04</v>
      </c>
      <c r="F602" s="123">
        <v>4.3478260869565216E-2</v>
      </c>
      <c r="G602" s="123">
        <v>6.6666666666666666E-2</v>
      </c>
      <c r="H602" s="123">
        <v>0.11904761904761904</v>
      </c>
      <c r="I602" s="123">
        <v>0.13559322033898305</v>
      </c>
      <c r="J602" s="123">
        <v>7.0175438596491224E-2</v>
      </c>
      <c r="K602" s="123">
        <v>0.17543859649122806</v>
      </c>
      <c r="L602" s="123">
        <v>0.13235294117647059</v>
      </c>
      <c r="M602" s="123">
        <v>0.11764705882352941</v>
      </c>
      <c r="N602" s="123">
        <v>0.19230769230769232</v>
      </c>
    </row>
    <row r="603" spans="1:14" ht="15" x14ac:dyDescent="0.25">
      <c r="A603" s="105">
        <v>27</v>
      </c>
      <c r="B603" s="100" t="s">
        <v>870</v>
      </c>
      <c r="C603" s="103">
        <v>27600</v>
      </c>
      <c r="D603" s="100" t="s">
        <v>894</v>
      </c>
      <c r="E603" s="124">
        <v>0.13043478260869565</v>
      </c>
      <c r="F603" s="124">
        <v>0.2857142857142857</v>
      </c>
      <c r="G603" s="124">
        <v>0.44594594594594594</v>
      </c>
      <c r="H603" s="124">
        <v>0.17857142857142858</v>
      </c>
      <c r="I603" s="124">
        <v>0.27272727272727271</v>
      </c>
      <c r="J603" s="124">
        <v>0.30081300813008133</v>
      </c>
      <c r="K603" s="123">
        <v>0.23333333333333334</v>
      </c>
      <c r="L603" s="123">
        <v>0.33333333333333331</v>
      </c>
      <c r="M603" s="123">
        <v>0.5268817204301075</v>
      </c>
      <c r="N603" s="123">
        <v>0.44086021505376344</v>
      </c>
    </row>
    <row r="604" spans="1:14" ht="15" x14ac:dyDescent="0.25">
      <c r="A604" s="100">
        <v>27</v>
      </c>
      <c r="B604" s="100" t="s">
        <v>870</v>
      </c>
      <c r="C604" s="103">
        <v>27615</v>
      </c>
      <c r="D604" s="100" t="s">
        <v>643</v>
      </c>
      <c r="E604" s="123">
        <v>6.9364161849710976E-2</v>
      </c>
      <c r="F604" s="123">
        <v>0.20129870129870131</v>
      </c>
      <c r="G604" s="123">
        <v>0.23711340206185566</v>
      </c>
      <c r="H604" s="123">
        <v>0.21559633027522937</v>
      </c>
      <c r="I604" s="123">
        <v>0.26943005181347152</v>
      </c>
      <c r="J604" s="123">
        <v>0.13777777777777778</v>
      </c>
      <c r="K604" s="123">
        <v>0.22140221402214022</v>
      </c>
      <c r="L604" s="123">
        <v>0.16344086021505377</v>
      </c>
      <c r="M604" s="123">
        <v>0.16780045351473924</v>
      </c>
      <c r="N604" s="123">
        <v>0.25256673511293637</v>
      </c>
    </row>
    <row r="605" spans="1:14" ht="15" x14ac:dyDescent="0.25">
      <c r="A605" s="105">
        <v>27</v>
      </c>
      <c r="B605" s="100" t="s">
        <v>870</v>
      </c>
      <c r="C605" s="103">
        <v>27660</v>
      </c>
      <c r="D605" s="100" t="s">
        <v>895</v>
      </c>
      <c r="E605" s="124">
        <v>0.17241379310344829</v>
      </c>
      <c r="F605" s="124">
        <v>0.17391304347826086</v>
      </c>
      <c r="G605" s="124">
        <v>0.22222222222222221</v>
      </c>
      <c r="H605" s="124">
        <v>0.20588235294117646</v>
      </c>
      <c r="I605" s="124">
        <v>0.28125</v>
      </c>
      <c r="J605" s="124">
        <v>0.17857142857142858</v>
      </c>
      <c r="K605" s="123">
        <v>0.3611111111111111</v>
      </c>
      <c r="L605" s="123">
        <v>0.33333333333333331</v>
      </c>
      <c r="M605" s="123">
        <v>0.33333333333333331</v>
      </c>
      <c r="N605" s="123">
        <v>0.16129032258064516</v>
      </c>
    </row>
    <row r="606" spans="1:14" ht="15" x14ac:dyDescent="0.25">
      <c r="A606" s="100">
        <v>27</v>
      </c>
      <c r="B606" s="100" t="s">
        <v>870</v>
      </c>
      <c r="C606" s="103">
        <v>27745</v>
      </c>
      <c r="D606" s="100" t="s">
        <v>896</v>
      </c>
      <c r="E606" s="123">
        <v>0</v>
      </c>
      <c r="F606" s="123">
        <v>0</v>
      </c>
      <c r="G606" s="123">
        <v>0</v>
      </c>
      <c r="H606" s="123">
        <v>0</v>
      </c>
      <c r="I606" s="123">
        <v>0.11764705882352941</v>
      </c>
      <c r="J606" s="123">
        <v>0</v>
      </c>
      <c r="K606" s="123">
        <v>0.23076923076923078</v>
      </c>
      <c r="L606" s="123">
        <v>0.25</v>
      </c>
      <c r="M606" s="123">
        <v>0.16666666666666666</v>
      </c>
      <c r="N606" s="123">
        <v>0.19230769230769232</v>
      </c>
    </row>
    <row r="607" spans="1:14" ht="15" x14ac:dyDescent="0.25">
      <c r="A607" s="105">
        <v>27</v>
      </c>
      <c r="B607" s="100" t="s">
        <v>870</v>
      </c>
      <c r="C607" s="103">
        <v>27787</v>
      </c>
      <c r="D607" s="100" t="s">
        <v>1453</v>
      </c>
      <c r="E607" s="124">
        <v>0.15767634854771784</v>
      </c>
      <c r="F607" s="124">
        <v>0.13043478260869565</v>
      </c>
      <c r="G607" s="124">
        <v>0.22962962962962963</v>
      </c>
      <c r="H607" s="124">
        <v>0.11618257261410789</v>
      </c>
      <c r="I607" s="124">
        <v>0.3346456692913386</v>
      </c>
      <c r="J607" s="124">
        <v>0.17667844522968199</v>
      </c>
      <c r="K607" s="123">
        <v>0.28688524590163933</v>
      </c>
      <c r="L607" s="123">
        <v>0.30618892508143325</v>
      </c>
      <c r="M607" s="123">
        <v>0.3046875</v>
      </c>
      <c r="N607" s="123">
        <v>0.33956386292834889</v>
      </c>
    </row>
    <row r="608" spans="1:14" ht="15" x14ac:dyDescent="0.25">
      <c r="A608" s="100">
        <v>27</v>
      </c>
      <c r="B608" s="100" t="s">
        <v>870</v>
      </c>
      <c r="C608" s="103">
        <v>27800</v>
      </c>
      <c r="D608" s="100" t="s">
        <v>898</v>
      </c>
      <c r="E608" s="123">
        <v>0.12820512820512819</v>
      </c>
      <c r="F608" s="123">
        <v>0.10714285714285714</v>
      </c>
      <c r="G608" s="123">
        <v>0.13084112149532709</v>
      </c>
      <c r="H608" s="123">
        <v>0.10869565217391304</v>
      </c>
      <c r="I608" s="123">
        <v>0.18823529411764706</v>
      </c>
      <c r="J608" s="123">
        <v>0.16666666666666666</v>
      </c>
      <c r="K608" s="123">
        <v>0.35789473684210527</v>
      </c>
      <c r="L608" s="123">
        <v>9.2592592592592587E-2</v>
      </c>
      <c r="M608" s="123">
        <v>0.25</v>
      </c>
      <c r="N608" s="123">
        <v>0.27049180327868855</v>
      </c>
    </row>
    <row r="609" spans="1:14" ht="15" x14ac:dyDescent="0.25">
      <c r="A609" s="105">
        <v>27</v>
      </c>
      <c r="B609" s="100" t="s">
        <v>870</v>
      </c>
      <c r="C609" s="103">
        <v>27810</v>
      </c>
      <c r="D609" s="100" t="s">
        <v>899</v>
      </c>
      <c r="E609" s="124">
        <v>0.12658227848101267</v>
      </c>
      <c r="F609" s="124">
        <v>0.16</v>
      </c>
      <c r="G609" s="124">
        <v>0.29411764705882354</v>
      </c>
      <c r="H609" s="124">
        <v>0.26153846153846155</v>
      </c>
      <c r="I609" s="124">
        <v>0.19298245614035087</v>
      </c>
      <c r="J609" s="124">
        <v>0.47222222222222221</v>
      </c>
      <c r="K609" s="123">
        <v>0.32258064516129031</v>
      </c>
      <c r="L609" s="123">
        <v>0.41176470588235292</v>
      </c>
      <c r="M609" s="123">
        <v>0.58461538461538465</v>
      </c>
      <c r="N609" s="123">
        <v>0.55405405405405406</v>
      </c>
    </row>
    <row r="610" spans="1:14" ht="15" x14ac:dyDescent="0.25">
      <c r="A610" s="100">
        <v>41</v>
      </c>
      <c r="B610" s="100" t="s">
        <v>900</v>
      </c>
      <c r="C610" s="103">
        <v>41001</v>
      </c>
      <c r="D610" s="100" t="s">
        <v>901</v>
      </c>
      <c r="E610" s="123">
        <v>0.50821064552661377</v>
      </c>
      <c r="F610" s="123">
        <v>0.5099373808875578</v>
      </c>
      <c r="G610" s="123">
        <v>0.58889512058328664</v>
      </c>
      <c r="H610" s="123">
        <v>0.53613253356183943</v>
      </c>
      <c r="I610" s="123">
        <v>0.53591160220994472</v>
      </c>
      <c r="J610" s="123">
        <v>0.57138669012019938</v>
      </c>
      <c r="K610" s="123">
        <v>0.56711624919717407</v>
      </c>
      <c r="L610" s="123">
        <v>0.57761413843888065</v>
      </c>
      <c r="M610" s="123">
        <v>0.61124473842453397</v>
      </c>
      <c r="N610" s="123">
        <v>0.59923326452373926</v>
      </c>
    </row>
    <row r="611" spans="1:14" ht="15" x14ac:dyDescent="0.25">
      <c r="A611" s="105">
        <v>41</v>
      </c>
      <c r="B611" s="105" t="s">
        <v>900</v>
      </c>
      <c r="C611" s="103">
        <v>41006</v>
      </c>
      <c r="D611" s="100" t="s">
        <v>902</v>
      </c>
      <c r="E611" s="124">
        <v>0.27160493827160492</v>
      </c>
      <c r="F611" s="124">
        <v>0.32044198895027626</v>
      </c>
      <c r="G611" s="124">
        <v>0.32460732984293195</v>
      </c>
      <c r="H611" s="124">
        <v>0.32870370370370372</v>
      </c>
      <c r="I611" s="124">
        <v>0.29914529914529914</v>
      </c>
      <c r="J611" s="124">
        <v>0.26070038910505838</v>
      </c>
      <c r="K611" s="123">
        <v>0.26582278481012656</v>
      </c>
      <c r="L611" s="123">
        <v>0.19865319865319866</v>
      </c>
      <c r="M611" s="123">
        <v>0.29054054054054052</v>
      </c>
      <c r="N611" s="123">
        <v>0.24705882352941178</v>
      </c>
    </row>
    <row r="612" spans="1:14" ht="15" x14ac:dyDescent="0.25">
      <c r="A612" s="100">
        <v>41</v>
      </c>
      <c r="B612" s="100" t="s">
        <v>900</v>
      </c>
      <c r="C612" s="103">
        <v>41013</v>
      </c>
      <c r="D612" s="100" t="s">
        <v>903</v>
      </c>
      <c r="E612" s="123">
        <v>0.45544554455445546</v>
      </c>
      <c r="F612" s="123">
        <v>0.27619047619047621</v>
      </c>
      <c r="G612" s="123">
        <v>0.2982456140350877</v>
      </c>
      <c r="H612" s="123">
        <v>0.41284403669724773</v>
      </c>
      <c r="I612" s="123">
        <v>0.43220338983050849</v>
      </c>
      <c r="J612" s="123">
        <v>0.44642857142857145</v>
      </c>
      <c r="K612" s="123">
        <v>0.32967032967032966</v>
      </c>
      <c r="L612" s="123">
        <v>0.47674418604651164</v>
      </c>
      <c r="M612" s="123">
        <v>0.51764705882352946</v>
      </c>
      <c r="N612" s="123">
        <v>0.51515151515151514</v>
      </c>
    </row>
    <row r="613" spans="1:14" ht="15" x14ac:dyDescent="0.25">
      <c r="A613" s="105">
        <v>41</v>
      </c>
      <c r="B613" s="105" t="s">
        <v>900</v>
      </c>
      <c r="C613" s="103">
        <v>41016</v>
      </c>
      <c r="D613" s="100" t="s">
        <v>904</v>
      </c>
      <c r="E613" s="124">
        <v>0.26923076923076922</v>
      </c>
      <c r="F613" s="124">
        <v>0.30285714285714288</v>
      </c>
      <c r="G613" s="124">
        <v>0.32484076433121017</v>
      </c>
      <c r="H613" s="124">
        <v>0.234375</v>
      </c>
      <c r="I613" s="124">
        <v>0.31736526946107785</v>
      </c>
      <c r="J613" s="124">
        <v>0.29891304347826086</v>
      </c>
      <c r="K613" s="123">
        <v>0.25</v>
      </c>
      <c r="L613" s="123">
        <v>0.33846153846153848</v>
      </c>
      <c r="M613" s="123">
        <v>0.37853107344632769</v>
      </c>
      <c r="N613" s="123">
        <v>0.36966824644549762</v>
      </c>
    </row>
    <row r="614" spans="1:14" ht="15" x14ac:dyDescent="0.25">
      <c r="A614" s="100">
        <v>41</v>
      </c>
      <c r="B614" s="100" t="s">
        <v>900</v>
      </c>
      <c r="C614" s="103">
        <v>41020</v>
      </c>
      <c r="D614" s="100" t="s">
        <v>905</v>
      </c>
      <c r="E614" s="123">
        <v>0.3383084577114428</v>
      </c>
      <c r="F614" s="123">
        <v>0.42424242424242425</v>
      </c>
      <c r="G614" s="123">
        <v>0.35744680851063831</v>
      </c>
      <c r="H614" s="123">
        <v>0.34653465346534651</v>
      </c>
      <c r="I614" s="123">
        <v>0.39195979899497485</v>
      </c>
      <c r="J614" s="123">
        <v>0.39603960396039606</v>
      </c>
      <c r="K614" s="123">
        <v>0.34285714285714286</v>
      </c>
      <c r="L614" s="123">
        <v>0.39772727272727271</v>
      </c>
      <c r="M614" s="123">
        <v>0.43930635838150289</v>
      </c>
      <c r="N614" s="123">
        <v>0.51152073732718895</v>
      </c>
    </row>
    <row r="615" spans="1:14" ht="15" x14ac:dyDescent="0.25">
      <c r="A615" s="105">
        <v>41</v>
      </c>
      <c r="B615" s="105" t="s">
        <v>900</v>
      </c>
      <c r="C615" s="103">
        <v>41026</v>
      </c>
      <c r="D615" s="100" t="s">
        <v>906</v>
      </c>
      <c r="E615" s="124">
        <v>0.38636363636363635</v>
      </c>
      <c r="F615" s="124">
        <v>0.61111111111111116</v>
      </c>
      <c r="G615" s="124">
        <v>0.58333333333333337</v>
      </c>
      <c r="H615" s="124">
        <v>0.38461538461538464</v>
      </c>
      <c r="I615" s="124">
        <v>0.4</v>
      </c>
      <c r="J615" s="124">
        <v>0.48571428571428571</v>
      </c>
      <c r="K615" s="123">
        <v>0.55813953488372092</v>
      </c>
      <c r="L615" s="123">
        <v>0.4375</v>
      </c>
      <c r="M615" s="123">
        <v>0.48484848484848486</v>
      </c>
      <c r="N615" s="123">
        <v>0.61538461538461542</v>
      </c>
    </row>
    <row r="616" spans="1:14" ht="15" x14ac:dyDescent="0.25">
      <c r="A616" s="100">
        <v>41</v>
      </c>
      <c r="B616" s="100" t="s">
        <v>900</v>
      </c>
      <c r="C616" s="103">
        <v>41078</v>
      </c>
      <c r="D616" s="100" t="s">
        <v>907</v>
      </c>
      <c r="E616" s="123">
        <v>0.38596491228070173</v>
      </c>
      <c r="F616" s="123">
        <v>0.29577464788732394</v>
      </c>
      <c r="G616" s="123">
        <v>0.4264705882352941</v>
      </c>
      <c r="H616" s="123">
        <v>0.31746031746031744</v>
      </c>
      <c r="I616" s="123">
        <v>0.32</v>
      </c>
      <c r="J616" s="123">
        <v>0.27272727272727271</v>
      </c>
      <c r="K616" s="123">
        <v>0.44444444444444442</v>
      </c>
      <c r="L616" s="123">
        <v>0.37735849056603776</v>
      </c>
      <c r="M616" s="123">
        <v>0.40384615384615385</v>
      </c>
      <c r="N616" s="123">
        <v>0.43902439024390244</v>
      </c>
    </row>
    <row r="617" spans="1:14" ht="15" x14ac:dyDescent="0.25">
      <c r="A617" s="105">
        <v>41</v>
      </c>
      <c r="B617" s="105" t="s">
        <v>900</v>
      </c>
      <c r="C617" s="103">
        <v>41132</v>
      </c>
      <c r="D617" s="100" t="s">
        <v>908</v>
      </c>
      <c r="E617" s="124">
        <v>0.57471264367816088</v>
      </c>
      <c r="F617" s="124">
        <v>0.52845528455284552</v>
      </c>
      <c r="G617" s="124">
        <v>0.61702127659574468</v>
      </c>
      <c r="H617" s="124">
        <v>0.50480769230769229</v>
      </c>
      <c r="I617" s="124">
        <v>0.55913978494623651</v>
      </c>
      <c r="J617" s="124">
        <v>0.609375</v>
      </c>
      <c r="K617" s="123">
        <v>0.50566037735849056</v>
      </c>
      <c r="L617" s="123">
        <v>0.59459459459459463</v>
      </c>
      <c r="M617" s="123">
        <v>0.59199999999999997</v>
      </c>
      <c r="N617" s="123">
        <v>0.57874015748031493</v>
      </c>
    </row>
    <row r="618" spans="1:14" ht="15" x14ac:dyDescent="0.25">
      <c r="A618" s="100">
        <v>41</v>
      </c>
      <c r="B618" s="100" t="s">
        <v>900</v>
      </c>
      <c r="C618" s="103">
        <v>41206</v>
      </c>
      <c r="D618" s="100" t="s">
        <v>909</v>
      </c>
      <c r="E618" s="123">
        <v>0.45945945945945948</v>
      </c>
      <c r="F618" s="123">
        <v>0.39534883720930231</v>
      </c>
      <c r="G618" s="123">
        <v>0.33333333333333331</v>
      </c>
      <c r="H618" s="123">
        <v>0.37037037037037035</v>
      </c>
      <c r="I618" s="123">
        <v>0.40384615384615385</v>
      </c>
      <c r="J618" s="123">
        <v>0.32500000000000001</v>
      </c>
      <c r="K618" s="123">
        <v>0.25</v>
      </c>
      <c r="L618" s="123">
        <v>0.46511627906976744</v>
      </c>
      <c r="M618" s="123">
        <v>0.52173913043478259</v>
      </c>
      <c r="N618" s="123">
        <v>0.39130434782608697</v>
      </c>
    </row>
    <row r="619" spans="1:14" ht="15" x14ac:dyDescent="0.25">
      <c r="A619" s="105">
        <v>41</v>
      </c>
      <c r="B619" s="105" t="s">
        <v>900</v>
      </c>
      <c r="C619" s="103">
        <v>41244</v>
      </c>
      <c r="D619" s="100" t="s">
        <v>910</v>
      </c>
      <c r="E619" s="124">
        <v>0.33333333333333331</v>
      </c>
      <c r="F619" s="124">
        <v>0.26470588235294118</v>
      </c>
      <c r="G619" s="124">
        <v>0.30769230769230771</v>
      </c>
      <c r="H619" s="124">
        <v>0.33333333333333331</v>
      </c>
      <c r="I619" s="124">
        <v>0.3125</v>
      </c>
      <c r="J619" s="124">
        <v>0.6071428571428571</v>
      </c>
      <c r="K619" s="123">
        <v>0.5</v>
      </c>
      <c r="L619" s="123">
        <v>0.43902439024390244</v>
      </c>
      <c r="M619" s="123">
        <v>0.33333333333333331</v>
      </c>
      <c r="N619" s="123">
        <v>0.51063829787234039</v>
      </c>
    </row>
    <row r="620" spans="1:14" ht="15" x14ac:dyDescent="0.25">
      <c r="A620" s="100">
        <v>41</v>
      </c>
      <c r="B620" s="100" t="s">
        <v>900</v>
      </c>
      <c r="C620" s="103">
        <v>41298</v>
      </c>
      <c r="D620" s="100" t="s">
        <v>911</v>
      </c>
      <c r="E620" s="123">
        <v>0.5582278481012658</v>
      </c>
      <c r="F620" s="123">
        <v>0.52956636005256241</v>
      </c>
      <c r="G620" s="123">
        <v>0.48849104859335041</v>
      </c>
      <c r="H620" s="123">
        <v>0.46649810366624528</v>
      </c>
      <c r="I620" s="123">
        <v>0.48157560355781448</v>
      </c>
      <c r="J620" s="123">
        <v>0.46995192307692307</v>
      </c>
      <c r="K620" s="123">
        <v>0.39419588875453448</v>
      </c>
      <c r="L620" s="123">
        <v>0.49642004773269688</v>
      </c>
      <c r="M620" s="123">
        <v>0.46294184720638543</v>
      </c>
      <c r="N620" s="123">
        <v>0.45900000000000002</v>
      </c>
    </row>
    <row r="621" spans="1:14" ht="15" x14ac:dyDescent="0.25">
      <c r="A621" s="105">
        <v>41</v>
      </c>
      <c r="B621" s="105" t="s">
        <v>900</v>
      </c>
      <c r="C621" s="103">
        <v>41306</v>
      </c>
      <c r="D621" s="100" t="s">
        <v>912</v>
      </c>
      <c r="E621" s="124">
        <v>0.34076433121019106</v>
      </c>
      <c r="F621" s="124">
        <v>0.39057239057239057</v>
      </c>
      <c r="G621" s="124">
        <v>0.40909090909090912</v>
      </c>
      <c r="H621" s="124">
        <v>0.34853420195439738</v>
      </c>
      <c r="I621" s="124">
        <v>0.40689655172413791</v>
      </c>
      <c r="J621" s="124">
        <v>0.3522012578616352</v>
      </c>
      <c r="K621" s="123">
        <v>0.26811594202898553</v>
      </c>
      <c r="L621" s="123">
        <v>0.41712707182320441</v>
      </c>
      <c r="M621" s="123">
        <v>0.35099337748344372</v>
      </c>
      <c r="N621" s="123">
        <v>0.4</v>
      </c>
    </row>
    <row r="622" spans="1:14" ht="15" x14ac:dyDescent="0.25">
      <c r="A622" s="100">
        <v>41</v>
      </c>
      <c r="B622" s="100" t="s">
        <v>900</v>
      </c>
      <c r="C622" s="103">
        <v>41319</v>
      </c>
      <c r="D622" s="100" t="s">
        <v>267</v>
      </c>
      <c r="E622" s="123">
        <v>0.359375</v>
      </c>
      <c r="F622" s="123">
        <v>0.25477707006369427</v>
      </c>
      <c r="G622" s="123">
        <v>0.31612903225806449</v>
      </c>
      <c r="H622" s="123">
        <v>0.32544378698224852</v>
      </c>
      <c r="I622" s="123">
        <v>0.28776978417266186</v>
      </c>
      <c r="J622" s="123">
        <v>0.18705035971223022</v>
      </c>
      <c r="K622" s="123">
        <v>0.31125827814569534</v>
      </c>
      <c r="L622" s="123">
        <v>0.24</v>
      </c>
      <c r="M622" s="123">
        <v>0.31914893617021278</v>
      </c>
      <c r="N622" s="123">
        <v>0.33152173913043476</v>
      </c>
    </row>
    <row r="623" spans="1:14" ht="15" x14ac:dyDescent="0.25">
      <c r="A623" s="105">
        <v>41</v>
      </c>
      <c r="B623" s="105" t="s">
        <v>900</v>
      </c>
      <c r="C623" s="103">
        <v>41349</v>
      </c>
      <c r="D623" s="100" t="s">
        <v>913</v>
      </c>
      <c r="E623" s="124">
        <v>0.44615384615384618</v>
      </c>
      <c r="F623" s="124">
        <v>0.2</v>
      </c>
      <c r="G623" s="124">
        <v>0.40384615384615385</v>
      </c>
      <c r="H623" s="124">
        <v>0.2</v>
      </c>
      <c r="I623" s="124">
        <v>0.48148148148148145</v>
      </c>
      <c r="J623" s="124">
        <v>0.35714285714285715</v>
      </c>
      <c r="K623" s="123">
        <v>0.42622950819672129</v>
      </c>
      <c r="L623" s="123">
        <v>0.5</v>
      </c>
      <c r="M623" s="123">
        <v>0.46808510638297873</v>
      </c>
      <c r="N623" s="123">
        <v>0.640625</v>
      </c>
    </row>
    <row r="624" spans="1:14" ht="15" x14ac:dyDescent="0.25">
      <c r="A624" s="100">
        <v>41</v>
      </c>
      <c r="B624" s="100" t="s">
        <v>900</v>
      </c>
      <c r="C624" s="103">
        <v>41357</v>
      </c>
      <c r="D624" s="100" t="s">
        <v>1454</v>
      </c>
      <c r="E624" s="123">
        <v>0.36263736263736263</v>
      </c>
      <c r="F624" s="123">
        <v>0.35344827586206895</v>
      </c>
      <c r="G624" s="123">
        <v>0.30399999999999999</v>
      </c>
      <c r="H624" s="123">
        <v>0.36904761904761907</v>
      </c>
      <c r="I624" s="123">
        <v>0.40259740259740262</v>
      </c>
      <c r="J624" s="123">
        <v>0.41584158415841582</v>
      </c>
      <c r="K624" s="123">
        <v>0.37681159420289856</v>
      </c>
      <c r="L624" s="123">
        <v>0.38947368421052631</v>
      </c>
      <c r="M624" s="123">
        <v>0.46601941747572817</v>
      </c>
      <c r="N624" s="123">
        <v>0.46236559139784944</v>
      </c>
    </row>
    <row r="625" spans="1:14" ht="15" x14ac:dyDescent="0.25">
      <c r="A625" s="105">
        <v>41</v>
      </c>
      <c r="B625" s="105" t="s">
        <v>900</v>
      </c>
      <c r="C625" s="103">
        <v>41359</v>
      </c>
      <c r="D625" s="100" t="s">
        <v>915</v>
      </c>
      <c r="E625" s="124">
        <v>0.27307692307692305</v>
      </c>
      <c r="F625" s="124">
        <v>0.31707317073170732</v>
      </c>
      <c r="G625" s="124">
        <v>0.31601731601731603</v>
      </c>
      <c r="H625" s="124">
        <v>0.37037037037037035</v>
      </c>
      <c r="I625" s="124">
        <v>0.30434782608695654</v>
      </c>
      <c r="J625" s="124">
        <v>0.27731092436974791</v>
      </c>
      <c r="K625" s="123">
        <v>0.31034482758620691</v>
      </c>
      <c r="L625" s="123">
        <v>0.32592592592592595</v>
      </c>
      <c r="M625" s="123">
        <v>0.34534534534534533</v>
      </c>
      <c r="N625" s="123">
        <v>0.30555555555555558</v>
      </c>
    </row>
    <row r="626" spans="1:14" ht="15" x14ac:dyDescent="0.25">
      <c r="A626" s="100">
        <v>41</v>
      </c>
      <c r="B626" s="100" t="s">
        <v>900</v>
      </c>
      <c r="C626" s="103">
        <v>41378</v>
      </c>
      <c r="D626" s="100" t="s">
        <v>916</v>
      </c>
      <c r="E626" s="123">
        <v>0.26271186440677968</v>
      </c>
      <c r="F626" s="123">
        <v>0.27722772277227725</v>
      </c>
      <c r="G626" s="123">
        <v>0.27777777777777779</v>
      </c>
      <c r="H626" s="123">
        <v>0.28301886792452829</v>
      </c>
      <c r="I626" s="123">
        <v>0.36470588235294116</v>
      </c>
      <c r="J626" s="123">
        <v>0.32183908045977011</v>
      </c>
      <c r="K626" s="123">
        <v>0.4175824175824176</v>
      </c>
      <c r="L626" s="123">
        <v>0.37593984962406013</v>
      </c>
      <c r="M626" s="123">
        <v>0.33050847457627119</v>
      </c>
      <c r="N626" s="123">
        <v>0.34074074074074073</v>
      </c>
    </row>
    <row r="627" spans="1:14" ht="15" x14ac:dyDescent="0.25">
      <c r="A627" s="105">
        <v>41</v>
      </c>
      <c r="B627" s="105" t="s">
        <v>900</v>
      </c>
      <c r="C627" s="103">
        <v>41396</v>
      </c>
      <c r="D627" s="100" t="s">
        <v>917</v>
      </c>
      <c r="E627" s="124">
        <v>0.44305772230889234</v>
      </c>
      <c r="F627" s="124">
        <v>0.36180124223602483</v>
      </c>
      <c r="G627" s="124">
        <v>0.44670846394984326</v>
      </c>
      <c r="H627" s="124">
        <v>0.35946745562130178</v>
      </c>
      <c r="I627" s="124">
        <v>0.38871473354231972</v>
      </c>
      <c r="J627" s="124">
        <v>0.48657718120805371</v>
      </c>
      <c r="K627" s="123">
        <v>0.40032948929159801</v>
      </c>
      <c r="L627" s="123">
        <v>0.39083969465648855</v>
      </c>
      <c r="M627" s="123">
        <v>0.39191290824261277</v>
      </c>
      <c r="N627" s="123">
        <v>0.46866485013623976</v>
      </c>
    </row>
    <row r="628" spans="1:14" ht="15" x14ac:dyDescent="0.25">
      <c r="A628" s="100">
        <v>41</v>
      </c>
      <c r="B628" s="100" t="s">
        <v>900</v>
      </c>
      <c r="C628" s="103">
        <v>41483</v>
      </c>
      <c r="D628" s="100" t="s">
        <v>918</v>
      </c>
      <c r="E628" s="123">
        <v>0.37931034482758619</v>
      </c>
      <c r="F628" s="123">
        <v>0.32183908045977011</v>
      </c>
      <c r="G628" s="123">
        <v>0.27397260273972601</v>
      </c>
      <c r="H628" s="123">
        <v>0.1941747572815534</v>
      </c>
      <c r="I628" s="123">
        <v>0.23529411764705882</v>
      </c>
      <c r="J628" s="123">
        <v>0.34328358208955223</v>
      </c>
      <c r="K628" s="123">
        <v>0.22784810126582278</v>
      </c>
      <c r="L628" s="123">
        <v>0.28421052631578947</v>
      </c>
      <c r="M628" s="123">
        <v>0.20270270270270271</v>
      </c>
      <c r="N628" s="123">
        <v>0.34883720930232559</v>
      </c>
    </row>
    <row r="629" spans="1:14" ht="15" x14ac:dyDescent="0.25">
      <c r="A629" s="105">
        <v>41</v>
      </c>
      <c r="B629" s="105" t="s">
        <v>900</v>
      </c>
      <c r="C629" s="103">
        <v>41503</v>
      </c>
      <c r="D629" s="100" t="s">
        <v>919</v>
      </c>
      <c r="E629" s="124">
        <v>0.40697674418604651</v>
      </c>
      <c r="F629" s="124">
        <v>0.27826086956521739</v>
      </c>
      <c r="G629" s="124">
        <v>0.27007299270072993</v>
      </c>
      <c r="H629" s="124">
        <v>0.28125</v>
      </c>
      <c r="I629" s="124">
        <v>0.3125</v>
      </c>
      <c r="J629" s="124">
        <v>0.37588652482269502</v>
      </c>
      <c r="K629" s="123">
        <v>0.36283185840707965</v>
      </c>
      <c r="L629" s="123">
        <v>0.26446280991735538</v>
      </c>
      <c r="M629" s="123">
        <v>0.24427480916030533</v>
      </c>
      <c r="N629" s="123">
        <v>0.26119402985074625</v>
      </c>
    </row>
    <row r="630" spans="1:14" ht="15" x14ac:dyDescent="0.25">
      <c r="A630" s="100">
        <v>41</v>
      </c>
      <c r="B630" s="100" t="s">
        <v>900</v>
      </c>
      <c r="C630" s="103">
        <v>41518</v>
      </c>
      <c r="D630" s="100" t="s">
        <v>920</v>
      </c>
      <c r="E630" s="123">
        <v>0.44444444444444442</v>
      </c>
      <c r="F630" s="123">
        <v>0.54929577464788737</v>
      </c>
      <c r="G630" s="123">
        <v>0.54166666666666663</v>
      </c>
      <c r="H630" s="123">
        <v>0.52272727272727271</v>
      </c>
      <c r="I630" s="123">
        <v>0.47826086956521741</v>
      </c>
      <c r="J630" s="123">
        <v>0.6071428571428571</v>
      </c>
      <c r="K630" s="123">
        <v>0.54545454545454541</v>
      </c>
      <c r="L630" s="123">
        <v>0.33734939759036142</v>
      </c>
      <c r="M630" s="123">
        <v>0.35106382978723405</v>
      </c>
      <c r="N630" s="123">
        <v>0.5357142857142857</v>
      </c>
    </row>
    <row r="631" spans="1:14" ht="15" x14ac:dyDescent="0.25">
      <c r="A631" s="105">
        <v>41</v>
      </c>
      <c r="B631" s="105" t="s">
        <v>900</v>
      </c>
      <c r="C631" s="103">
        <v>41524</v>
      </c>
      <c r="D631" s="100" t="s">
        <v>921</v>
      </c>
      <c r="E631" s="124">
        <v>0.5457413249211357</v>
      </c>
      <c r="F631" s="124">
        <v>0.53386454183266929</v>
      </c>
      <c r="G631" s="124">
        <v>0.55020080321285136</v>
      </c>
      <c r="H631" s="124">
        <v>0.46575342465753422</v>
      </c>
      <c r="I631" s="124">
        <v>0.5127272727272727</v>
      </c>
      <c r="J631" s="124">
        <v>0.56272401433691754</v>
      </c>
      <c r="K631" s="123">
        <v>0.51028806584362141</v>
      </c>
      <c r="L631" s="123">
        <v>0.54304635761589404</v>
      </c>
      <c r="M631" s="123">
        <v>0.58695652173913049</v>
      </c>
      <c r="N631" s="123">
        <v>0.64655172413793105</v>
      </c>
    </row>
    <row r="632" spans="1:14" ht="15" x14ac:dyDescent="0.25">
      <c r="A632" s="100">
        <v>41</v>
      </c>
      <c r="B632" s="100" t="s">
        <v>900</v>
      </c>
      <c r="C632" s="103">
        <v>41530</v>
      </c>
      <c r="D632" s="100" t="s">
        <v>641</v>
      </c>
      <c r="E632" s="123">
        <v>0.12096774193548387</v>
      </c>
      <c r="F632" s="123">
        <v>0.224</v>
      </c>
      <c r="G632" s="123">
        <v>0.26785714285714285</v>
      </c>
      <c r="H632" s="123">
        <v>0.24369747899159663</v>
      </c>
      <c r="I632" s="123">
        <v>0.25471698113207547</v>
      </c>
      <c r="J632" s="123">
        <v>0.20535714285714285</v>
      </c>
      <c r="K632" s="123">
        <v>0.14074074074074075</v>
      </c>
      <c r="L632" s="123">
        <v>0.16822429906542055</v>
      </c>
      <c r="M632" s="123">
        <v>0.23008849557522124</v>
      </c>
      <c r="N632" s="123">
        <v>0.2975206611570248</v>
      </c>
    </row>
    <row r="633" spans="1:14" ht="15" x14ac:dyDescent="0.25">
      <c r="A633" s="105">
        <v>41</v>
      </c>
      <c r="B633" s="105" t="s">
        <v>900</v>
      </c>
      <c r="C633" s="103">
        <v>41548</v>
      </c>
      <c r="D633" s="100" t="s">
        <v>922</v>
      </c>
      <c r="E633" s="124">
        <v>0.35483870967741937</v>
      </c>
      <c r="F633" s="124">
        <v>0.41379310344827586</v>
      </c>
      <c r="G633" s="124">
        <v>0.42105263157894735</v>
      </c>
      <c r="H633" s="124">
        <v>0.33974358974358976</v>
      </c>
      <c r="I633" s="124">
        <v>0.3904109589041096</v>
      </c>
      <c r="J633" s="124">
        <v>0.31137724550898205</v>
      </c>
      <c r="K633" s="123">
        <v>0.30625000000000002</v>
      </c>
      <c r="L633" s="123">
        <v>0.29220779220779219</v>
      </c>
      <c r="M633" s="123">
        <v>0.46875</v>
      </c>
      <c r="N633" s="123">
        <v>0.44210526315789472</v>
      </c>
    </row>
    <row r="634" spans="1:14" ht="15" x14ac:dyDescent="0.25">
      <c r="A634" s="100">
        <v>41</v>
      </c>
      <c r="B634" s="100" t="s">
        <v>900</v>
      </c>
      <c r="C634" s="103">
        <v>41551</v>
      </c>
      <c r="D634" s="100" t="s">
        <v>923</v>
      </c>
      <c r="E634" s="123">
        <v>0.38398692810457519</v>
      </c>
      <c r="F634" s="123">
        <v>0.41930501930501929</v>
      </c>
      <c r="G634" s="123">
        <v>0.44051446945337619</v>
      </c>
      <c r="H634" s="123">
        <v>0.39775461106655974</v>
      </c>
      <c r="I634" s="123">
        <v>0.48745519713261648</v>
      </c>
      <c r="J634" s="123">
        <v>0.45068027210884354</v>
      </c>
      <c r="K634" s="123">
        <v>0.43187660668380462</v>
      </c>
      <c r="L634" s="123">
        <v>0.40031897926634769</v>
      </c>
      <c r="M634" s="123">
        <v>0.44810126582278481</v>
      </c>
      <c r="N634" s="123">
        <v>0.41972290138549306</v>
      </c>
    </row>
    <row r="635" spans="1:14" ht="15" x14ac:dyDescent="0.25">
      <c r="A635" s="105">
        <v>41</v>
      </c>
      <c r="B635" s="105" t="s">
        <v>900</v>
      </c>
      <c r="C635" s="103">
        <v>41615</v>
      </c>
      <c r="D635" s="100" t="s">
        <v>924</v>
      </c>
      <c r="E635" s="124">
        <v>0.4580152671755725</v>
      </c>
      <c r="F635" s="124">
        <v>0.49206349206349204</v>
      </c>
      <c r="G635" s="124">
        <v>0.5901639344262295</v>
      </c>
      <c r="H635" s="124">
        <v>0.47330960854092524</v>
      </c>
      <c r="I635" s="124">
        <v>0.57843137254901966</v>
      </c>
      <c r="J635" s="124">
        <v>0.53191489361702127</v>
      </c>
      <c r="K635" s="123">
        <v>0.47107438016528924</v>
      </c>
      <c r="L635" s="123">
        <v>0.56122448979591832</v>
      </c>
      <c r="M635" s="123">
        <v>0.59558823529411764</v>
      </c>
      <c r="N635" s="123">
        <v>0.66265060240963858</v>
      </c>
    </row>
    <row r="636" spans="1:14" ht="15" x14ac:dyDescent="0.25">
      <c r="A636" s="100">
        <v>41</v>
      </c>
      <c r="B636" s="100" t="s">
        <v>900</v>
      </c>
      <c r="C636" s="103">
        <v>41660</v>
      </c>
      <c r="D636" s="100" t="s">
        <v>925</v>
      </c>
      <c r="E636" s="123">
        <v>0.19318181818181818</v>
      </c>
      <c r="F636" s="123">
        <v>0.27368421052631581</v>
      </c>
      <c r="G636" s="123">
        <v>0.42574257425742573</v>
      </c>
      <c r="H636" s="123">
        <v>0.29629629629629628</v>
      </c>
      <c r="I636" s="123">
        <v>0.49107142857142855</v>
      </c>
      <c r="J636" s="123">
        <v>0.34883720930232559</v>
      </c>
      <c r="K636" s="123">
        <v>0.31818181818181818</v>
      </c>
      <c r="L636" s="123">
        <v>0.32</v>
      </c>
      <c r="M636" s="123">
        <v>0.2696629213483146</v>
      </c>
      <c r="N636" s="123">
        <v>0.45348837209302323</v>
      </c>
    </row>
    <row r="637" spans="1:14" ht="15" x14ac:dyDescent="0.25">
      <c r="A637" s="105">
        <v>41</v>
      </c>
      <c r="B637" s="105" t="s">
        <v>900</v>
      </c>
      <c r="C637" s="103">
        <v>41668</v>
      </c>
      <c r="D637" s="100" t="s">
        <v>926</v>
      </c>
      <c r="E637" s="124">
        <v>0.29629629629629628</v>
      </c>
      <c r="F637" s="124">
        <v>0.22614840989399293</v>
      </c>
      <c r="G637" s="124">
        <v>0.31528662420382164</v>
      </c>
      <c r="H637" s="124">
        <v>0.27808988764044945</v>
      </c>
      <c r="I637" s="124">
        <v>0.30461538461538462</v>
      </c>
      <c r="J637" s="124">
        <v>0.34193548387096773</v>
      </c>
      <c r="K637" s="123">
        <v>0.27816901408450706</v>
      </c>
      <c r="L637" s="123">
        <v>0.23314606741573032</v>
      </c>
      <c r="M637" s="123">
        <v>0.3122923588039867</v>
      </c>
      <c r="N637" s="123">
        <v>0.29360465116279072</v>
      </c>
    </row>
    <row r="638" spans="1:14" ht="15" x14ac:dyDescent="0.25">
      <c r="A638" s="100">
        <v>41</v>
      </c>
      <c r="B638" s="100" t="s">
        <v>900</v>
      </c>
      <c r="C638" s="103">
        <v>41676</v>
      </c>
      <c r="D638" s="100" t="s">
        <v>590</v>
      </c>
      <c r="E638" s="123">
        <v>0.3</v>
      </c>
      <c r="F638" s="123">
        <v>0.34579439252336447</v>
      </c>
      <c r="G638" s="123">
        <v>0.30612244897959184</v>
      </c>
      <c r="H638" s="123">
        <v>0.32075471698113206</v>
      </c>
      <c r="I638" s="123">
        <v>0.44086021505376344</v>
      </c>
      <c r="J638" s="123">
        <v>0.34782608695652173</v>
      </c>
      <c r="K638" s="123">
        <v>0.4</v>
      </c>
      <c r="L638" s="123">
        <v>0.37209302325581395</v>
      </c>
      <c r="M638" s="123">
        <v>0.36274509803921567</v>
      </c>
      <c r="N638" s="123">
        <v>0.37349397590361444</v>
      </c>
    </row>
    <row r="639" spans="1:14" ht="15" x14ac:dyDescent="0.25">
      <c r="A639" s="105">
        <v>41</v>
      </c>
      <c r="B639" s="105" t="s">
        <v>900</v>
      </c>
      <c r="C639" s="103">
        <v>41770</v>
      </c>
      <c r="D639" s="100" t="s">
        <v>927</v>
      </c>
      <c r="E639" s="124">
        <v>0.38513513513513514</v>
      </c>
      <c r="F639" s="124">
        <v>0.43790849673202614</v>
      </c>
      <c r="G639" s="124">
        <v>0.29696969696969699</v>
      </c>
      <c r="H639" s="124">
        <v>0.21739130434782608</v>
      </c>
      <c r="I639" s="124">
        <v>0.29591836734693877</v>
      </c>
      <c r="J639" s="124">
        <v>0.33522727272727271</v>
      </c>
      <c r="K639" s="123">
        <v>0.27179487179487177</v>
      </c>
      <c r="L639" s="123">
        <v>0.22767857142857142</v>
      </c>
      <c r="M639" s="123">
        <v>0.27272727272727271</v>
      </c>
      <c r="N639" s="123">
        <v>0.31481481481481483</v>
      </c>
    </row>
    <row r="640" spans="1:14" ht="15" x14ac:dyDescent="0.25">
      <c r="A640" s="100">
        <v>41</v>
      </c>
      <c r="B640" s="100" t="s">
        <v>900</v>
      </c>
      <c r="C640" s="103">
        <v>41791</v>
      </c>
      <c r="D640" s="100" t="s">
        <v>928</v>
      </c>
      <c r="E640" s="123">
        <v>0.38709677419354838</v>
      </c>
      <c r="F640" s="123">
        <v>0.30805687203791471</v>
      </c>
      <c r="G640" s="123">
        <v>0.36842105263157893</v>
      </c>
      <c r="H640" s="123">
        <v>0.32432432432432434</v>
      </c>
      <c r="I640" s="123">
        <v>0.36966824644549762</v>
      </c>
      <c r="J640" s="123">
        <v>0.34361233480176212</v>
      </c>
      <c r="K640" s="123">
        <v>0.28888888888888886</v>
      </c>
      <c r="L640" s="123">
        <v>0.28448275862068967</v>
      </c>
      <c r="M640" s="123">
        <v>0.37109375</v>
      </c>
      <c r="N640" s="123">
        <v>0.34599156118143459</v>
      </c>
    </row>
    <row r="641" spans="1:14" ht="15" x14ac:dyDescent="0.25">
      <c r="A641" s="105">
        <v>41</v>
      </c>
      <c r="B641" s="105" t="s">
        <v>900</v>
      </c>
      <c r="C641" s="103">
        <v>41797</v>
      </c>
      <c r="D641" s="100" t="s">
        <v>929</v>
      </c>
      <c r="E641" s="124">
        <v>0.41599999999999998</v>
      </c>
      <c r="F641" s="124">
        <v>0.40366972477064222</v>
      </c>
      <c r="G641" s="124">
        <v>0.51</v>
      </c>
      <c r="H641" s="124">
        <v>0.2807017543859649</v>
      </c>
      <c r="I641" s="124">
        <v>0.4573643410852713</v>
      </c>
      <c r="J641" s="124">
        <v>0.45283018867924529</v>
      </c>
      <c r="K641" s="123">
        <v>0.41176470588235292</v>
      </c>
      <c r="L641" s="123">
        <v>0.47328244274809161</v>
      </c>
      <c r="M641" s="123">
        <v>0.38759689922480622</v>
      </c>
      <c r="N641" s="123">
        <v>0.53216374269005851</v>
      </c>
    </row>
    <row r="642" spans="1:14" ht="15" x14ac:dyDescent="0.25">
      <c r="A642" s="100">
        <v>41</v>
      </c>
      <c r="B642" s="100" t="s">
        <v>900</v>
      </c>
      <c r="C642" s="103">
        <v>41799</v>
      </c>
      <c r="D642" s="100" t="s">
        <v>930</v>
      </c>
      <c r="E642" s="123">
        <v>0.24193548387096775</v>
      </c>
      <c r="F642" s="123">
        <v>0.43956043956043955</v>
      </c>
      <c r="G642" s="123">
        <v>0.41322314049586778</v>
      </c>
      <c r="H642" s="123">
        <v>0.29197080291970801</v>
      </c>
      <c r="I642" s="123">
        <v>0.31404958677685951</v>
      </c>
      <c r="J642" s="123">
        <v>0.21008403361344538</v>
      </c>
      <c r="K642" s="123">
        <v>0.23584905660377359</v>
      </c>
      <c r="L642" s="123">
        <v>0.25892857142857145</v>
      </c>
      <c r="M642" s="123">
        <v>0.37383177570093457</v>
      </c>
      <c r="N642" s="123">
        <v>0.36090225563909772</v>
      </c>
    </row>
    <row r="643" spans="1:14" ht="15" x14ac:dyDescent="0.25">
      <c r="A643" s="105">
        <v>41</v>
      </c>
      <c r="B643" s="105" t="s">
        <v>900</v>
      </c>
      <c r="C643" s="103">
        <v>41801</v>
      </c>
      <c r="D643" s="100" t="s">
        <v>931</v>
      </c>
      <c r="E643" s="124">
        <v>0.45238095238095238</v>
      </c>
      <c r="F643" s="124">
        <v>0.625</v>
      </c>
      <c r="G643" s="124">
        <v>0.47457627118644069</v>
      </c>
      <c r="H643" s="124">
        <v>0.37777777777777777</v>
      </c>
      <c r="I643" s="124">
        <v>0.46774193548387094</v>
      </c>
      <c r="J643" s="124">
        <v>0.30158730158730157</v>
      </c>
      <c r="K643" s="123">
        <v>0.46808510638297873</v>
      </c>
      <c r="L643" s="123">
        <v>0.50980392156862742</v>
      </c>
      <c r="M643" s="123">
        <v>0.65909090909090906</v>
      </c>
      <c r="N643" s="123">
        <v>0.49180327868852458</v>
      </c>
    </row>
    <row r="644" spans="1:14" ht="15" x14ac:dyDescent="0.25">
      <c r="A644" s="100">
        <v>41</v>
      </c>
      <c r="B644" s="100" t="s">
        <v>900</v>
      </c>
      <c r="C644" s="103">
        <v>41807</v>
      </c>
      <c r="D644" s="100" t="s">
        <v>932</v>
      </c>
      <c r="E644" s="123">
        <v>0.44174757281553401</v>
      </c>
      <c r="F644" s="123">
        <v>0.40654205607476634</v>
      </c>
      <c r="G644" s="123">
        <v>0.31282051282051282</v>
      </c>
      <c r="H644" s="123">
        <v>0.41025641025641024</v>
      </c>
      <c r="I644" s="123">
        <v>0.36405529953917048</v>
      </c>
      <c r="J644" s="123">
        <v>0.35897435897435898</v>
      </c>
      <c r="K644" s="123">
        <v>0.26108374384236455</v>
      </c>
      <c r="L644" s="123">
        <v>0.40611353711790393</v>
      </c>
      <c r="M644" s="123">
        <v>0.45812807881773399</v>
      </c>
      <c r="N644" s="123">
        <v>0.40740740740740738</v>
      </c>
    </row>
    <row r="645" spans="1:14" ht="15" x14ac:dyDescent="0.25">
      <c r="A645" s="105">
        <v>41</v>
      </c>
      <c r="B645" s="105" t="s">
        <v>900</v>
      </c>
      <c r="C645" s="103">
        <v>41872</v>
      </c>
      <c r="D645" s="100" t="s">
        <v>933</v>
      </c>
      <c r="E645" s="124">
        <v>0.35294117647058826</v>
      </c>
      <c r="F645" s="124">
        <v>0.46511627906976744</v>
      </c>
      <c r="G645" s="124">
        <v>0.35714285714285715</v>
      </c>
      <c r="H645" s="124">
        <v>0.33823529411764708</v>
      </c>
      <c r="I645" s="124">
        <v>0.4</v>
      </c>
      <c r="J645" s="124">
        <v>0.3888888888888889</v>
      </c>
      <c r="K645" s="123">
        <v>0.33333333333333331</v>
      </c>
      <c r="L645" s="123">
        <v>0.32307692307692309</v>
      </c>
      <c r="M645" s="123">
        <v>0.4</v>
      </c>
      <c r="N645" s="123">
        <v>0.37142857142857144</v>
      </c>
    </row>
    <row r="646" spans="1:14" ht="15" x14ac:dyDescent="0.25">
      <c r="A646" s="100">
        <v>41</v>
      </c>
      <c r="B646" s="100" t="s">
        <v>900</v>
      </c>
      <c r="C646" s="103">
        <v>41885</v>
      </c>
      <c r="D646" s="100" t="s">
        <v>934</v>
      </c>
      <c r="E646" s="123">
        <v>0.5495495495495496</v>
      </c>
      <c r="F646" s="123">
        <v>0.48113207547169812</v>
      </c>
      <c r="G646" s="123">
        <v>0.53465346534653468</v>
      </c>
      <c r="H646" s="123">
        <v>0.47142857142857142</v>
      </c>
      <c r="I646" s="123">
        <v>0.58333333333333337</v>
      </c>
      <c r="J646" s="123">
        <v>0.56338028169014087</v>
      </c>
      <c r="K646" s="123">
        <v>0.30588235294117649</v>
      </c>
      <c r="L646" s="123">
        <v>0.64102564102564108</v>
      </c>
      <c r="M646" s="123">
        <v>0.7407407407407407</v>
      </c>
      <c r="N646" s="123">
        <v>0.6063829787234043</v>
      </c>
    </row>
    <row r="647" spans="1:14" ht="15" x14ac:dyDescent="0.25">
      <c r="A647" s="105">
        <v>44</v>
      </c>
      <c r="B647" s="105" t="s">
        <v>935</v>
      </c>
      <c r="C647" s="103">
        <v>44001</v>
      </c>
      <c r="D647" s="100" t="s">
        <v>1455</v>
      </c>
      <c r="E647" s="124">
        <v>0.40209059233449479</v>
      </c>
      <c r="F647" s="124">
        <v>0.54469987228607919</v>
      </c>
      <c r="G647" s="124">
        <v>0.62351387054161167</v>
      </c>
      <c r="H647" s="124">
        <v>0.58779504893494527</v>
      </c>
      <c r="I647" s="124">
        <v>0.40502942750133764</v>
      </c>
      <c r="J647" s="124">
        <v>0.46243386243386242</v>
      </c>
      <c r="K647" s="123">
        <v>0.49680275454992623</v>
      </c>
      <c r="L647" s="123">
        <v>0.49935924818453653</v>
      </c>
      <c r="M647" s="123">
        <v>0.55877268798617108</v>
      </c>
      <c r="N647" s="123">
        <v>0.53115835777126097</v>
      </c>
    </row>
    <row r="648" spans="1:14" ht="15" x14ac:dyDescent="0.25">
      <c r="A648" s="100">
        <v>44</v>
      </c>
      <c r="B648" s="100" t="s">
        <v>935</v>
      </c>
      <c r="C648" s="103">
        <v>44035</v>
      </c>
      <c r="D648" s="100" t="s">
        <v>654</v>
      </c>
      <c r="E648" s="123">
        <v>0.25702811244979917</v>
      </c>
      <c r="F648" s="123">
        <v>0.18181818181818182</v>
      </c>
      <c r="G648" s="123">
        <v>0.2733812949640288</v>
      </c>
      <c r="H648" s="123">
        <v>0.26779661016949152</v>
      </c>
      <c r="I648" s="123">
        <v>0.22186495176848875</v>
      </c>
      <c r="J648" s="123">
        <v>0.25501432664756446</v>
      </c>
      <c r="K648" s="123">
        <v>0.32342007434944237</v>
      </c>
      <c r="L648" s="123">
        <v>0.3</v>
      </c>
      <c r="M648" s="123">
        <v>0.33904109589041098</v>
      </c>
      <c r="N648" s="123">
        <v>0.31805157593123207</v>
      </c>
    </row>
    <row r="649" spans="1:14" ht="15" x14ac:dyDescent="0.25">
      <c r="A649" s="105">
        <v>44</v>
      </c>
      <c r="B649" s="105" t="s">
        <v>935</v>
      </c>
      <c r="C649" s="103">
        <v>44078</v>
      </c>
      <c r="D649" s="100" t="s">
        <v>1456</v>
      </c>
      <c r="E649" s="124">
        <v>0.2509505703422053</v>
      </c>
      <c r="F649" s="124">
        <v>0.41924398625429554</v>
      </c>
      <c r="G649" s="124">
        <v>0.40361445783132532</v>
      </c>
      <c r="H649" s="124">
        <v>0.40344827586206894</v>
      </c>
      <c r="I649" s="124">
        <v>0.33015873015873015</v>
      </c>
      <c r="J649" s="124">
        <v>0.37722419928825623</v>
      </c>
      <c r="K649" s="123">
        <v>0.39692307692307693</v>
      </c>
      <c r="L649" s="123">
        <v>0.41954022988505746</v>
      </c>
      <c r="M649" s="123">
        <v>0.48484848484848486</v>
      </c>
      <c r="N649" s="123">
        <v>0.54626865671641789</v>
      </c>
    </row>
    <row r="650" spans="1:14" ht="15" x14ac:dyDescent="0.25">
      <c r="A650" s="100">
        <v>44</v>
      </c>
      <c r="B650" s="100" t="s">
        <v>935</v>
      </c>
      <c r="C650" s="103">
        <v>44090</v>
      </c>
      <c r="D650" s="100" t="s">
        <v>938</v>
      </c>
      <c r="E650" s="123">
        <v>0.11764705882352941</v>
      </c>
      <c r="F650" s="123">
        <v>0.15625</v>
      </c>
      <c r="G650" s="123">
        <v>0.24892703862660945</v>
      </c>
      <c r="H650" s="123">
        <v>0.34177215189873417</v>
      </c>
      <c r="I650" s="123">
        <v>0.152</v>
      </c>
      <c r="J650" s="123">
        <v>0.21487603305785125</v>
      </c>
      <c r="K650" s="123">
        <v>0.20074349442379183</v>
      </c>
      <c r="L650" s="123">
        <v>0.23214285714285715</v>
      </c>
      <c r="M650" s="123">
        <v>0.32573289902280128</v>
      </c>
      <c r="N650" s="123">
        <v>0.34448160535117056</v>
      </c>
    </row>
    <row r="651" spans="1:14" ht="15" x14ac:dyDescent="0.25">
      <c r="A651" s="105">
        <v>44</v>
      </c>
      <c r="B651" s="105" t="s">
        <v>935</v>
      </c>
      <c r="C651" s="103">
        <v>44098</v>
      </c>
      <c r="D651" s="100" t="s">
        <v>939</v>
      </c>
      <c r="E651" s="124">
        <v>0.33333333333333331</v>
      </c>
      <c r="F651" s="124">
        <v>0.38461538461538464</v>
      </c>
      <c r="G651" s="124">
        <v>0.36170212765957449</v>
      </c>
      <c r="H651" s="124">
        <v>0.30120481927710846</v>
      </c>
      <c r="I651" s="124">
        <v>0.21590909090909091</v>
      </c>
      <c r="J651" s="124">
        <v>0.31868131868131866</v>
      </c>
      <c r="K651" s="123">
        <v>0.41111111111111109</v>
      </c>
      <c r="L651" s="123">
        <v>0.41414141414141414</v>
      </c>
      <c r="M651" s="123">
        <v>0.3888888888888889</v>
      </c>
      <c r="N651" s="123">
        <v>0.41176470588235292</v>
      </c>
    </row>
    <row r="652" spans="1:14" ht="15" x14ac:dyDescent="0.25">
      <c r="A652" s="100">
        <v>44</v>
      </c>
      <c r="B652" s="100" t="s">
        <v>935</v>
      </c>
      <c r="C652" s="103">
        <v>44110</v>
      </c>
      <c r="D652" s="100" t="s">
        <v>940</v>
      </c>
      <c r="E652" s="123">
        <v>0.16</v>
      </c>
      <c r="F652" s="123">
        <v>0.2413793103448276</v>
      </c>
      <c r="G652" s="123">
        <v>0.29411764705882354</v>
      </c>
      <c r="H652" s="123">
        <v>0.46511627906976744</v>
      </c>
      <c r="I652" s="123">
        <v>0.61538461538461542</v>
      </c>
      <c r="J652" s="123">
        <v>0.61363636363636365</v>
      </c>
      <c r="K652" s="123">
        <v>0.66666666666666663</v>
      </c>
      <c r="L652" s="123">
        <v>0.38181818181818183</v>
      </c>
      <c r="M652" s="123">
        <v>0.41975308641975306</v>
      </c>
      <c r="N652" s="123">
        <v>0.26666666666666666</v>
      </c>
    </row>
    <row r="653" spans="1:14" ht="15" x14ac:dyDescent="0.25">
      <c r="A653" s="105">
        <v>44</v>
      </c>
      <c r="B653" s="105" t="s">
        <v>935</v>
      </c>
      <c r="C653" s="103">
        <v>44279</v>
      </c>
      <c r="D653" s="100" t="s">
        <v>1457</v>
      </c>
      <c r="E653" s="124">
        <v>0.43867924528301888</v>
      </c>
      <c r="F653" s="124">
        <v>0.52693208430913352</v>
      </c>
      <c r="G653" s="124">
        <v>0.52054794520547942</v>
      </c>
      <c r="H653" s="124">
        <v>0.48730964467005078</v>
      </c>
      <c r="I653" s="124">
        <v>0.5292397660818714</v>
      </c>
      <c r="J653" s="124">
        <v>0.51094890510948909</v>
      </c>
      <c r="K653" s="123">
        <v>0.53092783505154639</v>
      </c>
      <c r="L653" s="123">
        <v>0.60514018691588789</v>
      </c>
      <c r="M653" s="123">
        <v>0.60459770114942524</v>
      </c>
      <c r="N653" s="123">
        <v>0.70531400966183577</v>
      </c>
    </row>
    <row r="654" spans="1:14" ht="15" x14ac:dyDescent="0.25">
      <c r="A654" s="100">
        <v>44</v>
      </c>
      <c r="B654" s="100" t="s">
        <v>935</v>
      </c>
      <c r="C654" s="103">
        <v>44378</v>
      </c>
      <c r="D654" s="100" t="s">
        <v>942</v>
      </c>
      <c r="E654" s="123">
        <v>0.2808988764044944</v>
      </c>
      <c r="F654" s="123">
        <v>0.29192546583850931</v>
      </c>
      <c r="G654" s="123">
        <v>0.20772946859903382</v>
      </c>
      <c r="H654" s="123">
        <v>0.27173913043478259</v>
      </c>
      <c r="I654" s="123">
        <v>0.24858757062146894</v>
      </c>
      <c r="J654" s="123">
        <v>0.31052631578947371</v>
      </c>
      <c r="K654" s="123">
        <v>0.34649122807017546</v>
      </c>
      <c r="L654" s="123">
        <v>0.37109375</v>
      </c>
      <c r="M654" s="123">
        <v>0.34259259259259262</v>
      </c>
      <c r="N654" s="123">
        <v>0.45882352941176469</v>
      </c>
    </row>
    <row r="655" spans="1:14" ht="15" x14ac:dyDescent="0.25">
      <c r="A655" s="105">
        <v>44</v>
      </c>
      <c r="B655" s="105" t="s">
        <v>935</v>
      </c>
      <c r="C655" s="103">
        <v>44420</v>
      </c>
      <c r="D655" s="100" t="s">
        <v>943</v>
      </c>
      <c r="E655" s="124">
        <v>0.25</v>
      </c>
      <c r="F655" s="124">
        <v>0.27777777777777779</v>
      </c>
      <c r="G655" s="124">
        <v>0.2857142857142857</v>
      </c>
      <c r="H655" s="124">
        <v>0.57894736842105265</v>
      </c>
      <c r="I655" s="124">
        <v>0.17391304347826086</v>
      </c>
      <c r="J655" s="124">
        <v>0.21621621621621623</v>
      </c>
      <c r="K655" s="123">
        <v>0.35294117647058826</v>
      </c>
      <c r="L655" s="123">
        <v>0.3</v>
      </c>
      <c r="M655" s="123">
        <v>0.62962962962962965</v>
      </c>
      <c r="N655" s="123">
        <v>0.58064516129032262</v>
      </c>
    </row>
    <row r="656" spans="1:14" ht="15" x14ac:dyDescent="0.25">
      <c r="A656" s="100">
        <v>44</v>
      </c>
      <c r="B656" s="100" t="s">
        <v>935</v>
      </c>
      <c r="C656" s="103">
        <v>44430</v>
      </c>
      <c r="D656" s="100" t="s">
        <v>1458</v>
      </c>
      <c r="E656" s="123">
        <v>0.26256192498230713</v>
      </c>
      <c r="F656" s="123">
        <v>0.31677953348382243</v>
      </c>
      <c r="G656" s="123">
        <v>0.32626538987688097</v>
      </c>
      <c r="H656" s="123">
        <v>0.31118012422360247</v>
      </c>
      <c r="I656" s="123">
        <v>0.2927899686520376</v>
      </c>
      <c r="J656" s="123">
        <v>0.28238341968911918</v>
      </c>
      <c r="K656" s="123">
        <v>0.37807070101857398</v>
      </c>
      <c r="L656" s="123">
        <v>0.33530805687203791</v>
      </c>
      <c r="M656" s="123">
        <v>0.38617886178861788</v>
      </c>
      <c r="N656" s="123">
        <v>0.38594594594594595</v>
      </c>
    </row>
    <row r="657" spans="1:14" ht="15" x14ac:dyDescent="0.25">
      <c r="A657" s="105">
        <v>44</v>
      </c>
      <c r="B657" s="105" t="s">
        <v>935</v>
      </c>
      <c r="C657" s="103">
        <v>44560</v>
      </c>
      <c r="D657" s="100" t="s">
        <v>945</v>
      </c>
      <c r="E657" s="124">
        <v>0.22274881516587677</v>
      </c>
      <c r="F657" s="124">
        <v>0.17727272727272728</v>
      </c>
      <c r="G657" s="124">
        <v>0.20384615384615384</v>
      </c>
      <c r="H657" s="124">
        <v>0.25</v>
      </c>
      <c r="I657" s="124">
        <v>0.16459627329192547</v>
      </c>
      <c r="J657" s="124">
        <v>0.11023622047244094</v>
      </c>
      <c r="K657" s="123">
        <v>0.1497005988023952</v>
      </c>
      <c r="L657" s="123">
        <v>0.16607142857142856</v>
      </c>
      <c r="M657" s="123">
        <v>0.17027863777089783</v>
      </c>
      <c r="N657" s="123">
        <v>0.24265842349304481</v>
      </c>
    </row>
    <row r="658" spans="1:14" ht="15" x14ac:dyDescent="0.25">
      <c r="A658" s="100">
        <v>44</v>
      </c>
      <c r="B658" s="100" t="s">
        <v>935</v>
      </c>
      <c r="C658" s="103">
        <v>44650</v>
      </c>
      <c r="D658" s="100" t="s">
        <v>946</v>
      </c>
      <c r="E658" s="123">
        <v>0.33723196881091616</v>
      </c>
      <c r="F658" s="123">
        <v>0.41249999999999998</v>
      </c>
      <c r="G658" s="123">
        <v>0.45306122448979591</v>
      </c>
      <c r="H658" s="123">
        <v>0.4556701030927835</v>
      </c>
      <c r="I658" s="123">
        <v>0.47708333333333336</v>
      </c>
      <c r="J658" s="123">
        <v>0.48565965583173998</v>
      </c>
      <c r="K658" s="123">
        <v>0.60401459854014594</v>
      </c>
      <c r="L658" s="123">
        <v>0.50505050505050508</v>
      </c>
      <c r="M658" s="123">
        <v>0.57984790874524716</v>
      </c>
      <c r="N658" s="123">
        <v>0.60815602836879434</v>
      </c>
    </row>
    <row r="659" spans="1:14" ht="15" x14ac:dyDescent="0.25">
      <c r="A659" s="105">
        <v>44</v>
      </c>
      <c r="B659" s="105" t="s">
        <v>935</v>
      </c>
      <c r="C659" s="103">
        <v>44847</v>
      </c>
      <c r="D659" s="100" t="s">
        <v>947</v>
      </c>
      <c r="E659" s="124">
        <v>0.21391752577319587</v>
      </c>
      <c r="F659" s="124">
        <v>0.19633507853403143</v>
      </c>
      <c r="G659" s="124">
        <v>0.19450800915331809</v>
      </c>
      <c r="H659" s="124">
        <v>0.17415730337078653</v>
      </c>
      <c r="I659" s="124">
        <v>0.13230240549828179</v>
      </c>
      <c r="J659" s="124">
        <v>0.10419681620839363</v>
      </c>
      <c r="K659" s="123">
        <v>0.11707317073170732</v>
      </c>
      <c r="L659" s="123">
        <v>0.11521252796420582</v>
      </c>
      <c r="M659" s="123">
        <v>0.10335195530726257</v>
      </c>
      <c r="N659" s="123">
        <v>0.15192926045016078</v>
      </c>
    </row>
    <row r="660" spans="1:14" ht="15" x14ac:dyDescent="0.25">
      <c r="A660" s="100">
        <v>44</v>
      </c>
      <c r="B660" s="100" t="s">
        <v>935</v>
      </c>
      <c r="C660" s="103">
        <v>44855</v>
      </c>
      <c r="D660" s="100" t="s">
        <v>1459</v>
      </c>
      <c r="E660" s="123">
        <v>0.27722772277227725</v>
      </c>
      <c r="F660" s="123">
        <v>0.4453125</v>
      </c>
      <c r="G660" s="123">
        <v>0.39583333333333331</v>
      </c>
      <c r="H660" s="123">
        <v>0.36986301369863012</v>
      </c>
      <c r="I660" s="123">
        <v>0.43478260869565216</v>
      </c>
      <c r="J660" s="123">
        <v>0.50458715596330272</v>
      </c>
      <c r="K660" s="123">
        <v>0.50847457627118642</v>
      </c>
      <c r="L660" s="123">
        <v>0.48837209302325579</v>
      </c>
      <c r="M660" s="123">
        <v>0.51</v>
      </c>
      <c r="N660" s="123">
        <v>0.60909090909090913</v>
      </c>
    </row>
    <row r="661" spans="1:14" ht="15" x14ac:dyDescent="0.25">
      <c r="A661" s="105">
        <v>44</v>
      </c>
      <c r="B661" s="105" t="s">
        <v>935</v>
      </c>
      <c r="C661" s="103">
        <v>44874</v>
      </c>
      <c r="D661" s="100" t="s">
        <v>1460</v>
      </c>
      <c r="E661" s="124">
        <v>0.375</v>
      </c>
      <c r="F661" s="124">
        <v>0.33755274261603374</v>
      </c>
      <c r="G661" s="124">
        <v>0.48120300751879697</v>
      </c>
      <c r="H661" s="124">
        <v>0.44285714285714284</v>
      </c>
      <c r="I661" s="124">
        <v>0.40344827586206894</v>
      </c>
      <c r="J661" s="124">
        <v>0.39840637450199201</v>
      </c>
      <c r="K661" s="123">
        <v>0.54915254237288136</v>
      </c>
      <c r="L661" s="123">
        <v>0.45402298850574713</v>
      </c>
      <c r="M661" s="123">
        <v>0.58823529411764708</v>
      </c>
      <c r="N661" s="123">
        <v>0.49687500000000001</v>
      </c>
    </row>
    <row r="662" spans="1:14" ht="15" x14ac:dyDescent="0.25">
      <c r="A662" s="100">
        <v>47</v>
      </c>
      <c r="B662" s="100" t="s">
        <v>949</v>
      </c>
      <c r="C662" s="103">
        <v>47001</v>
      </c>
      <c r="D662" s="100" t="s">
        <v>950</v>
      </c>
      <c r="E662" s="123">
        <v>0.34965283959408938</v>
      </c>
      <c r="F662" s="123">
        <v>0.35414384811975175</v>
      </c>
      <c r="G662" s="123">
        <v>0.30605478974001049</v>
      </c>
      <c r="H662" s="123">
        <v>0.30482641828958512</v>
      </c>
      <c r="I662" s="123">
        <v>0.25985282093213408</v>
      </c>
      <c r="J662" s="123">
        <v>0.31641067097817299</v>
      </c>
      <c r="K662" s="123">
        <v>0.35098801425332038</v>
      </c>
      <c r="L662" s="123">
        <v>0.33538840937114672</v>
      </c>
      <c r="M662" s="123">
        <v>0.38430022943297282</v>
      </c>
      <c r="N662" s="123">
        <v>0.40969581749049427</v>
      </c>
    </row>
    <row r="663" spans="1:14" ht="15" x14ac:dyDescent="0.25">
      <c r="A663" s="105">
        <v>47</v>
      </c>
      <c r="B663" s="105" t="s">
        <v>949</v>
      </c>
      <c r="C663" s="103">
        <v>47030</v>
      </c>
      <c r="D663" s="100" t="s">
        <v>951</v>
      </c>
      <c r="E663" s="124">
        <v>0.1</v>
      </c>
      <c r="F663" s="124">
        <v>9.4017094017094016E-2</v>
      </c>
      <c r="G663" s="124">
        <v>0.12318840579710146</v>
      </c>
      <c r="H663" s="124">
        <v>0.16666666666666666</v>
      </c>
      <c r="I663" s="124">
        <v>0.18674698795180722</v>
      </c>
      <c r="J663" s="124">
        <v>0.2087912087912088</v>
      </c>
      <c r="K663" s="123">
        <v>0.28409090909090912</v>
      </c>
      <c r="L663" s="123">
        <v>0.20454545454545456</v>
      </c>
      <c r="M663" s="123">
        <v>0.26111111111111113</v>
      </c>
      <c r="N663" s="123">
        <v>0.29842931937172773</v>
      </c>
    </row>
    <row r="664" spans="1:14" ht="15" x14ac:dyDescent="0.25">
      <c r="A664" s="100">
        <v>47</v>
      </c>
      <c r="B664" s="100" t="s">
        <v>949</v>
      </c>
      <c r="C664" s="103">
        <v>47053</v>
      </c>
      <c r="D664" s="100" t="s">
        <v>1461</v>
      </c>
      <c r="E664" s="123">
        <v>0.16449086161879894</v>
      </c>
      <c r="F664" s="123">
        <v>0.21739130434782608</v>
      </c>
      <c r="G664" s="123">
        <v>0.16962025316455695</v>
      </c>
      <c r="H664" s="123">
        <v>0.16094986807387862</v>
      </c>
      <c r="I664" s="123">
        <v>0.22522522522522523</v>
      </c>
      <c r="J664" s="123">
        <v>0.20718232044198895</v>
      </c>
      <c r="K664" s="123">
        <v>0.27595628415300544</v>
      </c>
      <c r="L664" s="123">
        <v>0.28457446808510639</v>
      </c>
      <c r="M664" s="123">
        <v>0.29916897506925205</v>
      </c>
      <c r="N664" s="123">
        <v>0.33090024330900242</v>
      </c>
    </row>
    <row r="665" spans="1:14" ht="15" x14ac:dyDescent="0.25">
      <c r="A665" s="105">
        <v>47</v>
      </c>
      <c r="B665" s="105" t="s">
        <v>949</v>
      </c>
      <c r="C665" s="103">
        <v>47058</v>
      </c>
      <c r="D665" s="100" t="s">
        <v>1462</v>
      </c>
      <c r="E665" s="124">
        <v>0.18181818181818182</v>
      </c>
      <c r="F665" s="124">
        <v>0.24074074074074073</v>
      </c>
      <c r="G665" s="124">
        <v>0.24358974358974358</v>
      </c>
      <c r="H665" s="124">
        <v>0.23030303030303031</v>
      </c>
      <c r="I665" s="124">
        <v>0.23545706371191136</v>
      </c>
      <c r="J665" s="124">
        <v>0.18529411764705883</v>
      </c>
      <c r="K665" s="123">
        <v>0.28150134048257375</v>
      </c>
      <c r="L665" s="123">
        <v>0.24378109452736318</v>
      </c>
      <c r="M665" s="123">
        <v>0.30606860158311344</v>
      </c>
      <c r="N665" s="123">
        <v>0.33850129198966411</v>
      </c>
    </row>
    <row r="666" spans="1:14" ht="15" x14ac:dyDescent="0.25">
      <c r="A666" s="100">
        <v>47</v>
      </c>
      <c r="B666" s="100" t="s">
        <v>949</v>
      </c>
      <c r="C666" s="103">
        <v>47161</v>
      </c>
      <c r="D666" s="100" t="s">
        <v>1463</v>
      </c>
      <c r="E666" s="123">
        <v>8.771929824561403E-2</v>
      </c>
      <c r="F666" s="123">
        <v>0.22988505747126436</v>
      </c>
      <c r="G666" s="123">
        <v>0.25925925925925924</v>
      </c>
      <c r="H666" s="123">
        <v>0.16666666666666666</v>
      </c>
      <c r="I666" s="123">
        <v>0.25925925925925924</v>
      </c>
      <c r="J666" s="123">
        <v>0.16666666666666666</v>
      </c>
      <c r="K666" s="123">
        <v>0.23333333333333334</v>
      </c>
      <c r="L666" s="123">
        <v>0.16666666666666666</v>
      </c>
      <c r="M666" s="123">
        <v>0.19587628865979381</v>
      </c>
      <c r="N666" s="123">
        <v>0.27083333333333331</v>
      </c>
    </row>
    <row r="667" spans="1:14" ht="15" x14ac:dyDescent="0.25">
      <c r="A667" s="105">
        <v>47</v>
      </c>
      <c r="B667" s="105" t="s">
        <v>949</v>
      </c>
      <c r="C667" s="103">
        <v>47170</v>
      </c>
      <c r="D667" s="100" t="s">
        <v>1464</v>
      </c>
      <c r="E667" s="124">
        <v>0.1357142857142857</v>
      </c>
      <c r="F667" s="124">
        <v>0.20454545454545456</v>
      </c>
      <c r="G667" s="124">
        <v>0.26203208556149732</v>
      </c>
      <c r="H667" s="124">
        <v>0.25945945945945947</v>
      </c>
      <c r="I667" s="124">
        <v>0.22815533980582525</v>
      </c>
      <c r="J667" s="124">
        <v>0.25142857142857145</v>
      </c>
      <c r="K667" s="123">
        <v>0.36097560975609755</v>
      </c>
      <c r="L667" s="123">
        <v>0.33333333333333331</v>
      </c>
      <c r="M667" s="123">
        <v>0.32258064516129031</v>
      </c>
      <c r="N667" s="123">
        <v>0.3418181818181818</v>
      </c>
    </row>
    <row r="668" spans="1:14" ht="15" x14ac:dyDescent="0.25">
      <c r="A668" s="100">
        <v>47</v>
      </c>
      <c r="B668" s="100" t="s">
        <v>949</v>
      </c>
      <c r="C668" s="103">
        <v>47189</v>
      </c>
      <c r="D668" s="100" t="s">
        <v>956</v>
      </c>
      <c r="E668" s="123">
        <v>0.30708035003977724</v>
      </c>
      <c r="F668" s="123">
        <v>0.3057784911717496</v>
      </c>
      <c r="G668" s="123">
        <v>0.27439471753484962</v>
      </c>
      <c r="H668" s="123">
        <v>0.29469964664310955</v>
      </c>
      <c r="I668" s="123">
        <v>0.32108743570903747</v>
      </c>
      <c r="J668" s="123">
        <v>0.4150793650793651</v>
      </c>
      <c r="K668" s="123">
        <v>0.52660841938046066</v>
      </c>
      <c r="L668" s="123">
        <v>0.49230769230769234</v>
      </c>
      <c r="M668" s="123">
        <v>0.54996127033307518</v>
      </c>
      <c r="N668" s="123">
        <v>0.57033051498847043</v>
      </c>
    </row>
    <row r="669" spans="1:14" ht="15" x14ac:dyDescent="0.25">
      <c r="A669" s="105">
        <v>47</v>
      </c>
      <c r="B669" s="105" t="s">
        <v>949</v>
      </c>
      <c r="C669" s="103">
        <v>47205</v>
      </c>
      <c r="D669" s="100" t="s">
        <v>239</v>
      </c>
      <c r="E669" s="124">
        <v>0.16463414634146342</v>
      </c>
      <c r="F669" s="124">
        <v>0.23308270676691728</v>
      </c>
      <c r="G669" s="124">
        <v>0.23243243243243245</v>
      </c>
      <c r="H669" s="124">
        <v>0.19205298013245034</v>
      </c>
      <c r="I669" s="124">
        <v>0.3081761006289308</v>
      </c>
      <c r="J669" s="124">
        <v>0.20915032679738563</v>
      </c>
      <c r="K669" s="123">
        <v>0.23456790123456789</v>
      </c>
      <c r="L669" s="123">
        <v>0.28289473684210525</v>
      </c>
      <c r="M669" s="123">
        <v>0.26035502958579881</v>
      </c>
      <c r="N669" s="123">
        <v>0.39344262295081966</v>
      </c>
    </row>
    <row r="670" spans="1:14" ht="15" x14ac:dyDescent="0.25">
      <c r="A670" s="100">
        <v>47</v>
      </c>
      <c r="B670" s="100" t="s">
        <v>949</v>
      </c>
      <c r="C670" s="103">
        <v>47245</v>
      </c>
      <c r="D670" s="100" t="s">
        <v>957</v>
      </c>
      <c r="E670" s="123">
        <v>0.13677811550151975</v>
      </c>
      <c r="F670" s="123">
        <v>0.18639053254437871</v>
      </c>
      <c r="G670" s="123">
        <v>0.24132947976878613</v>
      </c>
      <c r="H670" s="123">
        <v>0.20282413350449294</v>
      </c>
      <c r="I670" s="123">
        <v>0.20703653585926929</v>
      </c>
      <c r="J670" s="123">
        <v>0.20580474934036938</v>
      </c>
      <c r="K670" s="123">
        <v>0.28352941176470586</v>
      </c>
      <c r="L670" s="123">
        <v>0.22557297949336549</v>
      </c>
      <c r="M670" s="123">
        <v>0.26270136307311026</v>
      </c>
      <c r="N670" s="123">
        <v>0.30778032036613273</v>
      </c>
    </row>
    <row r="671" spans="1:14" ht="15" x14ac:dyDescent="0.25">
      <c r="A671" s="105">
        <v>47</v>
      </c>
      <c r="B671" s="105" t="s">
        <v>949</v>
      </c>
      <c r="C671" s="103">
        <v>47258</v>
      </c>
      <c r="D671" s="100" t="s">
        <v>1465</v>
      </c>
      <c r="E671" s="124">
        <v>9.7435897435897437E-2</v>
      </c>
      <c r="F671" s="124">
        <v>0.15609756097560976</v>
      </c>
      <c r="G671" s="124">
        <v>0.12121212121212122</v>
      </c>
      <c r="H671" s="124">
        <v>0.20444444444444446</v>
      </c>
      <c r="I671" s="124">
        <v>0.19323671497584541</v>
      </c>
      <c r="J671" s="124">
        <v>0.2072072072072072</v>
      </c>
      <c r="K671" s="123">
        <v>0.31896551724137934</v>
      </c>
      <c r="L671" s="123">
        <v>0.32365145228215769</v>
      </c>
      <c r="M671" s="123">
        <v>0.1981981981981982</v>
      </c>
      <c r="N671" s="123">
        <v>0.29953917050691242</v>
      </c>
    </row>
    <row r="672" spans="1:14" ht="15" x14ac:dyDescent="0.25">
      <c r="A672" s="100">
        <v>47</v>
      </c>
      <c r="B672" s="100" t="s">
        <v>949</v>
      </c>
      <c r="C672" s="103">
        <v>47268</v>
      </c>
      <c r="D672" s="100" t="s">
        <v>959</v>
      </c>
      <c r="E672" s="123">
        <v>0.12355212355212356</v>
      </c>
      <c r="F672" s="123">
        <v>9.1286307053941904E-2</v>
      </c>
      <c r="G672" s="123">
        <v>0.10380622837370242</v>
      </c>
      <c r="H672" s="123">
        <v>0.1761006289308176</v>
      </c>
      <c r="I672" s="123">
        <v>0.13175675675675674</v>
      </c>
      <c r="J672" s="123">
        <v>0.25830258302583026</v>
      </c>
      <c r="K672" s="123">
        <v>0.27016129032258063</v>
      </c>
      <c r="L672" s="123">
        <v>0.2264808362369338</v>
      </c>
      <c r="M672" s="123">
        <v>0.23574144486692014</v>
      </c>
      <c r="N672" s="123">
        <v>0.38043478260869568</v>
      </c>
    </row>
    <row r="673" spans="1:14" ht="15" x14ac:dyDescent="0.25">
      <c r="A673" s="105">
        <v>47</v>
      </c>
      <c r="B673" s="105" t="s">
        <v>949</v>
      </c>
      <c r="C673" s="103">
        <v>47288</v>
      </c>
      <c r="D673" s="100" t="s">
        <v>1466</v>
      </c>
      <c r="E673" s="124">
        <v>0.18634423897581792</v>
      </c>
      <c r="F673" s="124">
        <v>0.24864130434782608</v>
      </c>
      <c r="G673" s="124">
        <v>0.24334600760456274</v>
      </c>
      <c r="H673" s="124">
        <v>0.24934036939313983</v>
      </c>
      <c r="I673" s="124">
        <v>0.2247191011235955</v>
      </c>
      <c r="J673" s="124">
        <v>0.35776805251641136</v>
      </c>
      <c r="K673" s="123">
        <v>0.36921529175050299</v>
      </c>
      <c r="L673" s="123">
        <v>0.30925737538148523</v>
      </c>
      <c r="M673" s="123">
        <v>0.34946236559139787</v>
      </c>
      <c r="N673" s="123">
        <v>0.42197802197802198</v>
      </c>
    </row>
    <row r="674" spans="1:14" ht="15" x14ac:dyDescent="0.25">
      <c r="A674" s="100">
        <v>47</v>
      </c>
      <c r="B674" s="100" t="s">
        <v>949</v>
      </c>
      <c r="C674" s="103">
        <v>47318</v>
      </c>
      <c r="D674" s="100" t="s">
        <v>961</v>
      </c>
      <c r="E674" s="123">
        <v>0.12676056338028169</v>
      </c>
      <c r="F674" s="123">
        <v>0.11221945137157108</v>
      </c>
      <c r="G674" s="123">
        <v>0.15873015873015872</v>
      </c>
      <c r="H674" s="123">
        <v>0.17741935483870969</v>
      </c>
      <c r="I674" s="123">
        <v>0.18546365914786966</v>
      </c>
      <c r="J674" s="123">
        <v>0.19746835443037974</v>
      </c>
      <c r="K674" s="123">
        <v>0.24468085106382978</v>
      </c>
      <c r="L674" s="123">
        <v>0.21951219512195122</v>
      </c>
      <c r="M674" s="123">
        <v>0.20555555555555555</v>
      </c>
      <c r="N674" s="123">
        <v>0.33483146067415731</v>
      </c>
    </row>
    <row r="675" spans="1:14" ht="15" x14ac:dyDescent="0.25">
      <c r="A675" s="105">
        <v>47</v>
      </c>
      <c r="B675" s="105" t="s">
        <v>949</v>
      </c>
      <c r="C675" s="103">
        <v>47460</v>
      </c>
      <c r="D675" s="100" t="s">
        <v>962</v>
      </c>
      <c r="E675" s="124">
        <v>0.11351351351351352</v>
      </c>
      <c r="F675" s="124">
        <v>0.17647058823529413</v>
      </c>
      <c r="G675" s="124">
        <v>0.13815789473684212</v>
      </c>
      <c r="H675" s="124">
        <v>0.23404255319148937</v>
      </c>
      <c r="I675" s="124">
        <v>0.17333333333333334</v>
      </c>
      <c r="J675" s="124">
        <v>0.17117117117117117</v>
      </c>
      <c r="K675" s="123">
        <v>0.25396825396825395</v>
      </c>
      <c r="L675" s="123">
        <v>0.22815533980582525</v>
      </c>
      <c r="M675" s="123">
        <v>0.20192307692307693</v>
      </c>
      <c r="N675" s="123">
        <v>0.24463519313304721</v>
      </c>
    </row>
    <row r="676" spans="1:14" ht="15" x14ac:dyDescent="0.25">
      <c r="A676" s="100">
        <v>47</v>
      </c>
      <c r="B676" s="100" t="s">
        <v>949</v>
      </c>
      <c r="C676" s="103">
        <v>47541</v>
      </c>
      <c r="D676" s="100" t="s">
        <v>1467</v>
      </c>
      <c r="E676" s="123">
        <v>0.13924050632911392</v>
      </c>
      <c r="F676" s="123">
        <v>0.18</v>
      </c>
      <c r="G676" s="123">
        <v>0.1797752808988764</v>
      </c>
      <c r="H676" s="123">
        <v>0.21212121212121213</v>
      </c>
      <c r="I676" s="123">
        <v>0.18556701030927836</v>
      </c>
      <c r="J676" s="123">
        <v>0.17</v>
      </c>
      <c r="K676" s="123">
        <v>0.28448275862068967</v>
      </c>
      <c r="L676" s="123">
        <v>0.21666666666666667</v>
      </c>
      <c r="M676" s="123">
        <v>0.21904761904761905</v>
      </c>
      <c r="N676" s="123">
        <v>0.29457364341085274</v>
      </c>
    </row>
    <row r="677" spans="1:14" ht="15" x14ac:dyDescent="0.25">
      <c r="A677" s="105">
        <v>47</v>
      </c>
      <c r="B677" s="105" t="s">
        <v>949</v>
      </c>
      <c r="C677" s="103">
        <v>47545</v>
      </c>
      <c r="D677" s="100" t="s">
        <v>964</v>
      </c>
      <c r="E677" s="124">
        <v>6.6666666666666666E-2</v>
      </c>
      <c r="F677" s="124">
        <v>0.21052631578947367</v>
      </c>
      <c r="G677" s="124">
        <v>0.2608695652173913</v>
      </c>
      <c r="H677" s="124">
        <v>0.19402985074626866</v>
      </c>
      <c r="I677" s="124">
        <v>0.22972972972972974</v>
      </c>
      <c r="J677" s="124">
        <v>0.24</v>
      </c>
      <c r="K677" s="123">
        <v>0.2752808988764045</v>
      </c>
      <c r="L677" s="123">
        <v>0.2982456140350877</v>
      </c>
      <c r="M677" s="123">
        <v>0.2857142857142857</v>
      </c>
      <c r="N677" s="123">
        <v>0.28169014084507044</v>
      </c>
    </row>
    <row r="678" spans="1:14" ht="15" x14ac:dyDescent="0.25">
      <c r="A678" s="100">
        <v>47</v>
      </c>
      <c r="B678" s="100" t="s">
        <v>949</v>
      </c>
      <c r="C678" s="103">
        <v>47551</v>
      </c>
      <c r="D678" s="100" t="s">
        <v>1468</v>
      </c>
      <c r="E678" s="123">
        <v>0.22962962962962963</v>
      </c>
      <c r="F678" s="123">
        <v>0.19950124688279303</v>
      </c>
      <c r="G678" s="123">
        <v>0.26099706744868034</v>
      </c>
      <c r="H678" s="123">
        <v>0.22739018087855298</v>
      </c>
      <c r="I678" s="123">
        <v>0.2391304347826087</v>
      </c>
      <c r="J678" s="123">
        <v>0.23832923832923833</v>
      </c>
      <c r="K678" s="123">
        <v>0.32446808510638298</v>
      </c>
      <c r="L678" s="123">
        <v>0.27403846153846156</v>
      </c>
      <c r="M678" s="123">
        <v>0.33856502242152464</v>
      </c>
      <c r="N678" s="123">
        <v>0.40420560747663553</v>
      </c>
    </row>
    <row r="679" spans="1:14" ht="15" x14ac:dyDescent="0.25">
      <c r="A679" s="105">
        <v>47</v>
      </c>
      <c r="B679" s="105" t="s">
        <v>949</v>
      </c>
      <c r="C679" s="103">
        <v>47555</v>
      </c>
      <c r="D679" s="100" t="s">
        <v>1469</v>
      </c>
      <c r="E679" s="124">
        <v>0.17193675889328064</v>
      </c>
      <c r="F679" s="124">
        <v>0.20523138832997989</v>
      </c>
      <c r="G679" s="124">
        <v>0.218</v>
      </c>
      <c r="H679" s="124">
        <v>0.19745222929936307</v>
      </c>
      <c r="I679" s="124">
        <v>0.19400630914826497</v>
      </c>
      <c r="J679" s="124">
        <v>0.23168654173764908</v>
      </c>
      <c r="K679" s="123">
        <v>0.2697160883280757</v>
      </c>
      <c r="L679" s="123">
        <v>0.26589595375722541</v>
      </c>
      <c r="M679" s="123">
        <v>0.30218978102189781</v>
      </c>
      <c r="N679" s="123">
        <v>0.33543505674653218</v>
      </c>
    </row>
    <row r="680" spans="1:14" ht="15" x14ac:dyDescent="0.25">
      <c r="A680" s="100">
        <v>47</v>
      </c>
      <c r="B680" s="100" t="s">
        <v>949</v>
      </c>
      <c r="C680" s="103">
        <v>47570</v>
      </c>
      <c r="D680" s="100" t="s">
        <v>967</v>
      </c>
      <c r="E680" s="123">
        <v>0.13333333333333333</v>
      </c>
      <c r="F680" s="123">
        <v>8.9361702127659579E-2</v>
      </c>
      <c r="G680" s="123">
        <v>0.18442622950819673</v>
      </c>
      <c r="H680" s="123">
        <v>0.1245136186770428</v>
      </c>
      <c r="I680" s="123">
        <v>0.15073529411764705</v>
      </c>
      <c r="J680" s="123">
        <v>0.25</v>
      </c>
      <c r="K680" s="123">
        <v>0.36725663716814161</v>
      </c>
      <c r="L680" s="123">
        <v>0.36016949152542371</v>
      </c>
      <c r="M680" s="123">
        <v>0.34082397003745318</v>
      </c>
      <c r="N680" s="123">
        <v>0.42741935483870969</v>
      </c>
    </row>
    <row r="681" spans="1:14" ht="15" x14ac:dyDescent="0.25">
      <c r="A681" s="105">
        <v>47</v>
      </c>
      <c r="B681" s="105" t="s">
        <v>949</v>
      </c>
      <c r="C681" s="103">
        <v>47605</v>
      </c>
      <c r="D681" s="100" t="s">
        <v>968</v>
      </c>
      <c r="E681" s="124">
        <v>8.3333333333333329E-2</v>
      </c>
      <c r="F681" s="124">
        <v>0.2</v>
      </c>
      <c r="G681" s="124">
        <v>0.17460317460317459</v>
      </c>
      <c r="H681" s="124">
        <v>8.98876404494382E-2</v>
      </c>
      <c r="I681" s="124">
        <v>0.20512820512820512</v>
      </c>
      <c r="J681" s="124">
        <v>0.18666666666666668</v>
      </c>
      <c r="K681" s="123">
        <v>0.24050632911392406</v>
      </c>
      <c r="L681" s="123">
        <v>0.22580645161290322</v>
      </c>
      <c r="M681" s="123">
        <v>0.17142857142857143</v>
      </c>
      <c r="N681" s="123">
        <v>0.35294117647058826</v>
      </c>
    </row>
    <row r="682" spans="1:14" ht="15" x14ac:dyDescent="0.25">
      <c r="A682" s="100">
        <v>47</v>
      </c>
      <c r="B682" s="100" t="s">
        <v>949</v>
      </c>
      <c r="C682" s="103">
        <v>47660</v>
      </c>
      <c r="D682" s="100" t="s">
        <v>1470</v>
      </c>
      <c r="E682" s="123">
        <v>0.16981132075471697</v>
      </c>
      <c r="F682" s="123">
        <v>0.18181818181818182</v>
      </c>
      <c r="G682" s="123">
        <v>0.23711340206185566</v>
      </c>
      <c r="H682" s="123">
        <v>0.23076923076923078</v>
      </c>
      <c r="I682" s="123">
        <v>0.16312056737588654</v>
      </c>
      <c r="J682" s="123">
        <v>0.2073170731707317</v>
      </c>
      <c r="K682" s="123">
        <v>0.29655172413793102</v>
      </c>
      <c r="L682" s="123">
        <v>0.21621621621621623</v>
      </c>
      <c r="M682" s="123">
        <v>0.2742857142857143</v>
      </c>
      <c r="N682" s="123">
        <v>0.34459459459459457</v>
      </c>
    </row>
    <row r="683" spans="1:14" ht="15" x14ac:dyDescent="0.25">
      <c r="A683" s="105">
        <v>47</v>
      </c>
      <c r="B683" s="105" t="s">
        <v>949</v>
      </c>
      <c r="C683" s="103">
        <v>47675</v>
      </c>
      <c r="D683" s="100" t="s">
        <v>645</v>
      </c>
      <c r="E683" s="124">
        <v>0.11214953271028037</v>
      </c>
      <c r="F683" s="124">
        <v>0.27027027027027029</v>
      </c>
      <c r="G683" s="124">
        <v>0.32089552238805968</v>
      </c>
      <c r="H683" s="124">
        <v>0.22962962962962963</v>
      </c>
      <c r="I683" s="124">
        <v>0.21568627450980393</v>
      </c>
      <c r="J683" s="124">
        <v>0.26732673267326734</v>
      </c>
      <c r="K683" s="123">
        <v>0.17293233082706766</v>
      </c>
      <c r="L683" s="123">
        <v>0.27941176470588236</v>
      </c>
      <c r="M683" s="123">
        <v>0.20183486238532111</v>
      </c>
      <c r="N683" s="123">
        <v>0.37226277372262773</v>
      </c>
    </row>
    <row r="684" spans="1:14" ht="15" x14ac:dyDescent="0.25">
      <c r="A684" s="100">
        <v>47</v>
      </c>
      <c r="B684" s="100" t="s">
        <v>949</v>
      </c>
      <c r="C684" s="103">
        <v>47692</v>
      </c>
      <c r="D684" s="100" t="s">
        <v>970</v>
      </c>
      <c r="E684" s="123">
        <v>0.11439114391143912</v>
      </c>
      <c r="F684" s="123">
        <v>0.22065727699530516</v>
      </c>
      <c r="G684" s="123">
        <v>0.17110266159695817</v>
      </c>
      <c r="H684" s="123">
        <v>0.22255192878338279</v>
      </c>
      <c r="I684" s="123">
        <v>0.23048327137546468</v>
      </c>
      <c r="J684" s="123">
        <v>0.27491408934707906</v>
      </c>
      <c r="K684" s="123">
        <v>0.36818181818181817</v>
      </c>
      <c r="L684" s="123">
        <v>0.27002967359050445</v>
      </c>
      <c r="M684" s="123">
        <v>0.2822822822822823</v>
      </c>
      <c r="N684" s="123">
        <v>0.40357142857142858</v>
      </c>
    </row>
    <row r="685" spans="1:14" ht="15" x14ac:dyDescent="0.25">
      <c r="A685" s="105">
        <v>47</v>
      </c>
      <c r="B685" s="105" t="s">
        <v>949</v>
      </c>
      <c r="C685" s="103">
        <v>47703</v>
      </c>
      <c r="D685" s="100" t="s">
        <v>971</v>
      </c>
      <c r="E685" s="124">
        <v>0.15596330275229359</v>
      </c>
      <c r="F685" s="124">
        <v>0.125</v>
      </c>
      <c r="G685" s="124">
        <v>0.10396039603960396</v>
      </c>
      <c r="H685" s="124">
        <v>0.24576271186440679</v>
      </c>
      <c r="I685" s="124">
        <v>0.27333333333333332</v>
      </c>
      <c r="J685" s="124">
        <v>0.28813559322033899</v>
      </c>
      <c r="K685" s="123">
        <v>0.33333333333333331</v>
      </c>
      <c r="L685" s="123">
        <v>0.27777777777777779</v>
      </c>
      <c r="M685" s="123">
        <v>0.23870967741935484</v>
      </c>
      <c r="N685" s="123">
        <v>0.27142857142857141</v>
      </c>
    </row>
    <row r="686" spans="1:14" ht="15" x14ac:dyDescent="0.25">
      <c r="A686" s="100">
        <v>47</v>
      </c>
      <c r="B686" s="100" t="s">
        <v>949</v>
      </c>
      <c r="C686" s="103">
        <v>47707</v>
      </c>
      <c r="D686" s="100" t="s">
        <v>1471</v>
      </c>
      <c r="E686" s="123">
        <v>0.15018315018315018</v>
      </c>
      <c r="F686" s="123">
        <v>0.22794117647058823</v>
      </c>
      <c r="G686" s="123">
        <v>0.2048611111111111</v>
      </c>
      <c r="H686" s="123">
        <v>0.23012552301255229</v>
      </c>
      <c r="I686" s="123">
        <v>0.30597014925373134</v>
      </c>
      <c r="J686" s="123">
        <v>0.21518987341772153</v>
      </c>
      <c r="K686" s="123">
        <v>0.28698224852071008</v>
      </c>
      <c r="L686" s="123">
        <v>0.27469135802469136</v>
      </c>
      <c r="M686" s="123">
        <v>0.32580645161290323</v>
      </c>
      <c r="N686" s="123">
        <v>0.29617834394904458</v>
      </c>
    </row>
    <row r="687" spans="1:14" ht="15" x14ac:dyDescent="0.25">
      <c r="A687" s="105">
        <v>47</v>
      </c>
      <c r="B687" s="105" t="s">
        <v>949</v>
      </c>
      <c r="C687" s="103">
        <v>47720</v>
      </c>
      <c r="D687" s="100" t="s">
        <v>973</v>
      </c>
      <c r="E687" s="124">
        <v>0.10989010989010989</v>
      </c>
      <c r="F687" s="124">
        <v>0.14942528735632185</v>
      </c>
      <c r="G687" s="124">
        <v>0.17391304347826086</v>
      </c>
      <c r="H687" s="124">
        <v>0.15740740740740741</v>
      </c>
      <c r="I687" s="124">
        <v>0.24074074074074073</v>
      </c>
      <c r="J687" s="124">
        <v>0.18627450980392157</v>
      </c>
      <c r="K687" s="123">
        <v>0.432</v>
      </c>
      <c r="L687" s="123">
        <v>0.19463087248322147</v>
      </c>
      <c r="M687" s="123">
        <v>0.26111111111111113</v>
      </c>
      <c r="N687" s="123">
        <v>0.23529411764705882</v>
      </c>
    </row>
    <row r="688" spans="1:14" ht="15" x14ac:dyDescent="0.25">
      <c r="A688" s="100">
        <v>47</v>
      </c>
      <c r="B688" s="100" t="s">
        <v>949</v>
      </c>
      <c r="C688" s="103">
        <v>47745</v>
      </c>
      <c r="D688" s="100" t="s">
        <v>974</v>
      </c>
      <c r="E688" s="123">
        <v>0.25388601036269431</v>
      </c>
      <c r="F688" s="123">
        <v>0.35658914728682173</v>
      </c>
      <c r="G688" s="123">
        <v>0.31843575418994413</v>
      </c>
      <c r="H688" s="123">
        <v>0.2032967032967033</v>
      </c>
      <c r="I688" s="123">
        <v>0.3413173652694611</v>
      </c>
      <c r="J688" s="123">
        <v>0.27962085308056872</v>
      </c>
      <c r="K688" s="123">
        <v>0.2857142857142857</v>
      </c>
      <c r="L688" s="123">
        <v>0.2541436464088398</v>
      </c>
      <c r="M688" s="123">
        <v>0.21962616822429906</v>
      </c>
      <c r="N688" s="123">
        <v>0.29107981220657275</v>
      </c>
    </row>
    <row r="689" spans="1:14" ht="15" x14ac:dyDescent="0.25">
      <c r="A689" s="105">
        <v>47</v>
      </c>
      <c r="B689" s="105" t="s">
        <v>949</v>
      </c>
      <c r="C689" s="103">
        <v>47798</v>
      </c>
      <c r="D689" s="100" t="s">
        <v>1472</v>
      </c>
      <c r="E689" s="124">
        <v>0.11940298507462686</v>
      </c>
      <c r="F689" s="124">
        <v>0.1276595744680851</v>
      </c>
      <c r="G689" s="124">
        <v>6.2893081761006289E-2</v>
      </c>
      <c r="H689" s="124">
        <v>0.31168831168831168</v>
      </c>
      <c r="I689" s="124">
        <v>0.18716577540106952</v>
      </c>
      <c r="J689" s="124">
        <v>0.16315789473684211</v>
      </c>
      <c r="K689" s="123">
        <v>0.24607329842931938</v>
      </c>
      <c r="L689" s="123">
        <v>0.21962616822429906</v>
      </c>
      <c r="M689" s="123">
        <v>0.24873096446700507</v>
      </c>
      <c r="N689" s="123">
        <v>0.31313131313131315</v>
      </c>
    </row>
    <row r="690" spans="1:14" ht="15" x14ac:dyDescent="0.25">
      <c r="A690" s="100">
        <v>47</v>
      </c>
      <c r="B690" s="100" t="s">
        <v>949</v>
      </c>
      <c r="C690" s="103">
        <v>47960</v>
      </c>
      <c r="D690" s="100" t="s">
        <v>976</v>
      </c>
      <c r="E690" s="123">
        <v>0.1</v>
      </c>
      <c r="F690" s="123">
        <v>0.1348314606741573</v>
      </c>
      <c r="G690" s="123">
        <v>0.14130434782608695</v>
      </c>
      <c r="H690" s="123">
        <v>0.3125</v>
      </c>
      <c r="I690" s="123">
        <v>0.25263157894736843</v>
      </c>
      <c r="J690" s="123">
        <v>0.27848101265822783</v>
      </c>
      <c r="K690" s="123">
        <v>0.44</v>
      </c>
      <c r="L690" s="123">
        <v>0.33962264150943394</v>
      </c>
      <c r="M690" s="123">
        <v>0.34343434343434343</v>
      </c>
      <c r="N690" s="123">
        <v>0.45945945945945948</v>
      </c>
    </row>
    <row r="691" spans="1:14" ht="15" x14ac:dyDescent="0.25">
      <c r="A691" s="105">
        <v>47</v>
      </c>
      <c r="B691" s="105" t="s">
        <v>949</v>
      </c>
      <c r="C691" s="103">
        <v>47980</v>
      </c>
      <c r="D691" s="100" t="s">
        <v>977</v>
      </c>
      <c r="E691" s="124">
        <v>0.15281899109792285</v>
      </c>
      <c r="F691" s="124">
        <v>0.19225037257824143</v>
      </c>
      <c r="G691" s="124">
        <v>0.13997113997113997</v>
      </c>
      <c r="H691" s="124">
        <v>0.17737430167597765</v>
      </c>
      <c r="I691" s="124">
        <v>0.18543046357615894</v>
      </c>
      <c r="J691" s="124">
        <v>0.24796747967479674</v>
      </c>
      <c r="K691" s="123">
        <v>0.34422110552763818</v>
      </c>
      <c r="L691" s="123">
        <v>0.24061810154525387</v>
      </c>
      <c r="M691" s="123">
        <v>0.36823104693140796</v>
      </c>
      <c r="N691" s="123">
        <v>0.37870472008781558</v>
      </c>
    </row>
    <row r="692" spans="1:14" ht="15" x14ac:dyDescent="0.25">
      <c r="A692" s="100">
        <v>50</v>
      </c>
      <c r="B692" s="100" t="s">
        <v>978</v>
      </c>
      <c r="C692" s="103">
        <v>50001</v>
      </c>
      <c r="D692" s="100" t="s">
        <v>979</v>
      </c>
      <c r="E692" s="123">
        <v>0.4976680917217256</v>
      </c>
      <c r="F692" s="123">
        <v>0.47359015091342332</v>
      </c>
      <c r="G692" s="123">
        <v>0.50107442859933582</v>
      </c>
      <c r="H692" s="123">
        <v>0.46553990610328638</v>
      </c>
      <c r="I692" s="123">
        <v>0.44373302289483896</v>
      </c>
      <c r="J692" s="123">
        <v>0.36819407008086252</v>
      </c>
      <c r="K692" s="123">
        <v>0.45186212361331218</v>
      </c>
      <c r="L692" s="123">
        <v>0.4697145061728395</v>
      </c>
      <c r="M692" s="123">
        <v>0.45263157894736844</v>
      </c>
      <c r="N692" s="123">
        <v>0.49407407407407405</v>
      </c>
    </row>
    <row r="693" spans="1:14" ht="15" x14ac:dyDescent="0.25">
      <c r="A693" s="105">
        <v>50</v>
      </c>
      <c r="B693" s="105" t="s">
        <v>978</v>
      </c>
      <c r="C693" s="103">
        <v>50006</v>
      </c>
      <c r="D693" s="100" t="s">
        <v>980</v>
      </c>
      <c r="E693" s="124">
        <v>0.31546391752577319</v>
      </c>
      <c r="F693" s="124">
        <v>0.29049676025917925</v>
      </c>
      <c r="G693" s="124">
        <v>0.34472934472934474</v>
      </c>
      <c r="H693" s="124">
        <v>0.29989764585465711</v>
      </c>
      <c r="I693" s="124">
        <v>0.33640552995391704</v>
      </c>
      <c r="J693" s="124">
        <v>0.302540415704388</v>
      </c>
      <c r="K693" s="123">
        <v>0.34720700985761227</v>
      </c>
      <c r="L693" s="123">
        <v>0.34304932735426008</v>
      </c>
      <c r="M693" s="123">
        <v>0.40212264150943394</v>
      </c>
      <c r="N693" s="123">
        <v>0.40105820105820106</v>
      </c>
    </row>
    <row r="694" spans="1:14" ht="15" x14ac:dyDescent="0.25">
      <c r="A694" s="100">
        <v>50</v>
      </c>
      <c r="B694" s="100" t="s">
        <v>978</v>
      </c>
      <c r="C694" s="103">
        <v>50110</v>
      </c>
      <c r="D694" s="100" t="s">
        <v>981</v>
      </c>
      <c r="E694" s="123">
        <v>0.2711864406779661</v>
      </c>
      <c r="F694" s="123">
        <v>0.22857142857142856</v>
      </c>
      <c r="G694" s="123">
        <v>0.27397260273972601</v>
      </c>
      <c r="H694" s="123">
        <v>0.25757575757575757</v>
      </c>
      <c r="I694" s="123">
        <v>0.21176470588235294</v>
      </c>
      <c r="J694" s="123">
        <v>0.14492753623188406</v>
      </c>
      <c r="K694" s="123">
        <v>0.19767441860465115</v>
      </c>
      <c r="L694" s="123">
        <v>0.21249999999999999</v>
      </c>
      <c r="M694" s="123">
        <v>0.28169014084507044</v>
      </c>
      <c r="N694" s="123">
        <v>0.44871794871794873</v>
      </c>
    </row>
    <row r="695" spans="1:14" ht="15" x14ac:dyDescent="0.25">
      <c r="A695" s="105">
        <v>50</v>
      </c>
      <c r="B695" s="105" t="s">
        <v>978</v>
      </c>
      <c r="C695" s="103">
        <v>50124</v>
      </c>
      <c r="D695" s="100" t="s">
        <v>982</v>
      </c>
      <c r="E695" s="124">
        <v>0.51724137931034486</v>
      </c>
      <c r="F695" s="124">
        <v>0.28846153846153844</v>
      </c>
      <c r="G695" s="124">
        <v>0.23255813953488372</v>
      </c>
      <c r="H695" s="124">
        <v>0.26470588235294118</v>
      </c>
      <c r="I695" s="124">
        <v>0.39130434782608697</v>
      </c>
      <c r="J695" s="124">
        <v>0.27777777777777779</v>
      </c>
      <c r="K695" s="123">
        <v>0.328125</v>
      </c>
      <c r="L695" s="123">
        <v>0.23404255319148937</v>
      </c>
      <c r="M695" s="123">
        <v>0.22413793103448276</v>
      </c>
      <c r="N695" s="123">
        <v>0.2857142857142857</v>
      </c>
    </row>
    <row r="696" spans="1:14" ht="15" x14ac:dyDescent="0.25">
      <c r="A696" s="100">
        <v>50</v>
      </c>
      <c r="B696" s="100" t="s">
        <v>978</v>
      </c>
      <c r="C696" s="103">
        <v>50150</v>
      </c>
      <c r="D696" s="100" t="s">
        <v>1473</v>
      </c>
      <c r="E696" s="123">
        <v>0.27692307692307694</v>
      </c>
      <c r="F696" s="123">
        <v>0.5</v>
      </c>
      <c r="G696" s="123">
        <v>0.30625000000000002</v>
      </c>
      <c r="H696" s="123">
        <v>0.22900763358778625</v>
      </c>
      <c r="I696" s="123">
        <v>0.37692307692307692</v>
      </c>
      <c r="J696" s="123">
        <v>0.29139072847682118</v>
      </c>
      <c r="K696" s="123">
        <v>0.30246913580246915</v>
      </c>
      <c r="L696" s="123">
        <v>0.22222222222222221</v>
      </c>
      <c r="M696" s="123">
        <v>0.27027027027027029</v>
      </c>
      <c r="N696" s="123">
        <v>0.30894308943089432</v>
      </c>
    </row>
    <row r="697" spans="1:14" ht="15" x14ac:dyDescent="0.25">
      <c r="A697" s="105">
        <v>50</v>
      </c>
      <c r="B697" s="105" t="s">
        <v>978</v>
      </c>
      <c r="C697" s="103">
        <v>50223</v>
      </c>
      <c r="D697" s="100" t="s">
        <v>1474</v>
      </c>
      <c r="E697" s="124">
        <v>0.36065573770491804</v>
      </c>
      <c r="F697" s="124">
        <v>0.42</v>
      </c>
      <c r="G697" s="124">
        <v>0.33870967741935482</v>
      </c>
      <c r="H697" s="124">
        <v>0.27631578947368424</v>
      </c>
      <c r="I697" s="124">
        <v>0.30303030303030304</v>
      </c>
      <c r="J697" s="124">
        <v>0.25</v>
      </c>
      <c r="K697" s="123">
        <v>0.2537313432835821</v>
      </c>
      <c r="L697" s="123">
        <v>0.32307692307692309</v>
      </c>
      <c r="M697" s="123">
        <v>0.5</v>
      </c>
      <c r="N697" s="123">
        <v>0.41666666666666669</v>
      </c>
    </row>
    <row r="698" spans="1:14" ht="15" x14ac:dyDescent="0.25">
      <c r="A698" s="100">
        <v>50</v>
      </c>
      <c r="B698" s="100" t="s">
        <v>978</v>
      </c>
      <c r="C698" s="103">
        <v>50226</v>
      </c>
      <c r="D698" s="100" t="s">
        <v>1475</v>
      </c>
      <c r="E698" s="123">
        <v>0.3359375</v>
      </c>
      <c r="F698" s="123">
        <v>0.31660231660231658</v>
      </c>
      <c r="G698" s="123">
        <v>0.31906614785992216</v>
      </c>
      <c r="H698" s="123">
        <v>0.37627118644067797</v>
      </c>
      <c r="I698" s="123">
        <v>0.26254826254826252</v>
      </c>
      <c r="J698" s="123">
        <v>0.20195439739413681</v>
      </c>
      <c r="K698" s="123">
        <v>0.31967213114754101</v>
      </c>
      <c r="L698" s="123">
        <v>0.31799163179916318</v>
      </c>
      <c r="M698" s="123">
        <v>0.42756183745583037</v>
      </c>
      <c r="N698" s="123">
        <v>0.35408560311284049</v>
      </c>
    </row>
    <row r="699" spans="1:14" ht="15" x14ac:dyDescent="0.25">
      <c r="A699" s="105">
        <v>50</v>
      </c>
      <c r="B699" s="105" t="s">
        <v>978</v>
      </c>
      <c r="C699" s="103">
        <v>50245</v>
      </c>
      <c r="D699" s="100" t="s">
        <v>986</v>
      </c>
      <c r="E699" s="124">
        <v>0.5</v>
      </c>
      <c r="F699" s="124">
        <v>0.3783783783783784</v>
      </c>
      <c r="G699" s="124">
        <v>0.5</v>
      </c>
      <c r="H699" s="124">
        <v>0.35</v>
      </c>
      <c r="I699" s="124">
        <v>0.54285714285714282</v>
      </c>
      <c r="J699" s="124">
        <v>0.53333333333333333</v>
      </c>
      <c r="K699" s="123">
        <v>0.36666666666666664</v>
      </c>
      <c r="L699" s="123">
        <v>0.37142857142857144</v>
      </c>
      <c r="M699" s="123">
        <v>0.33333333333333331</v>
      </c>
      <c r="N699" s="123">
        <v>0.61538461538461542</v>
      </c>
    </row>
    <row r="700" spans="1:14" ht="15" x14ac:dyDescent="0.25">
      <c r="A700" s="100">
        <v>50</v>
      </c>
      <c r="B700" s="100" t="s">
        <v>978</v>
      </c>
      <c r="C700" s="103">
        <v>50251</v>
      </c>
      <c r="D700" s="100" t="s">
        <v>1476</v>
      </c>
      <c r="E700" s="123">
        <v>0.24590163934426229</v>
      </c>
      <c r="F700" s="123">
        <v>0.20895522388059701</v>
      </c>
      <c r="G700" s="123">
        <v>0.20754716981132076</v>
      </c>
      <c r="H700" s="123">
        <v>0.2153846153846154</v>
      </c>
      <c r="I700" s="123">
        <v>0.35849056603773582</v>
      </c>
      <c r="J700" s="123">
        <v>0.25</v>
      </c>
      <c r="K700" s="123">
        <v>0.34523809523809523</v>
      </c>
      <c r="L700" s="123">
        <v>0.27380952380952384</v>
      </c>
      <c r="M700" s="123">
        <v>0.25352112676056338</v>
      </c>
      <c r="N700" s="123">
        <v>0.2247191011235955</v>
      </c>
    </row>
    <row r="701" spans="1:14" ht="15" x14ac:dyDescent="0.25">
      <c r="A701" s="105">
        <v>50</v>
      </c>
      <c r="B701" s="105" t="s">
        <v>978</v>
      </c>
      <c r="C701" s="103">
        <v>50270</v>
      </c>
      <c r="D701" s="100" t="s">
        <v>988</v>
      </c>
      <c r="E701" s="124">
        <v>0.41176470588235292</v>
      </c>
      <c r="F701" s="124">
        <v>0.26666666666666666</v>
      </c>
      <c r="G701" s="124">
        <v>0.26229508196721313</v>
      </c>
      <c r="H701" s="124">
        <v>0.30303030303030304</v>
      </c>
      <c r="I701" s="124">
        <v>0.35714285714285715</v>
      </c>
      <c r="J701" s="124">
        <v>0.46666666666666667</v>
      </c>
      <c r="K701" s="123">
        <v>0.26666666666666666</v>
      </c>
      <c r="L701" s="123">
        <v>0.28169014084507044</v>
      </c>
      <c r="M701" s="123">
        <v>0.44642857142857145</v>
      </c>
      <c r="N701" s="123">
        <v>0.37735849056603776</v>
      </c>
    </row>
    <row r="702" spans="1:14" ht="15" x14ac:dyDescent="0.25">
      <c r="A702" s="100">
        <v>50</v>
      </c>
      <c r="B702" s="100" t="s">
        <v>978</v>
      </c>
      <c r="C702" s="103">
        <v>50287</v>
      </c>
      <c r="D702" s="100" t="s">
        <v>989</v>
      </c>
      <c r="E702" s="123">
        <v>0.19444444444444445</v>
      </c>
      <c r="F702" s="123">
        <v>0.15923566878980891</v>
      </c>
      <c r="G702" s="123">
        <v>0.18978102189781021</v>
      </c>
      <c r="H702" s="123">
        <v>0.24516129032258063</v>
      </c>
      <c r="I702" s="123">
        <v>0.38235294117647056</v>
      </c>
      <c r="J702" s="123">
        <v>0.25179856115107913</v>
      </c>
      <c r="K702" s="123">
        <v>0.18571428571428572</v>
      </c>
      <c r="L702" s="123">
        <v>0.28828828828828829</v>
      </c>
      <c r="M702" s="123">
        <v>0.27777777777777779</v>
      </c>
      <c r="N702" s="123">
        <v>0.32857142857142857</v>
      </c>
    </row>
    <row r="703" spans="1:14" ht="15" x14ac:dyDescent="0.25">
      <c r="A703" s="105">
        <v>50</v>
      </c>
      <c r="B703" s="105" t="s">
        <v>978</v>
      </c>
      <c r="C703" s="103">
        <v>50313</v>
      </c>
      <c r="D703" s="100" t="s">
        <v>265</v>
      </c>
      <c r="E703" s="124">
        <v>0.3464788732394366</v>
      </c>
      <c r="F703" s="124">
        <v>0.33280254777070062</v>
      </c>
      <c r="G703" s="124">
        <v>0.38243626062322944</v>
      </c>
      <c r="H703" s="124">
        <v>0.29704301075268819</v>
      </c>
      <c r="I703" s="124">
        <v>0.30929264909847431</v>
      </c>
      <c r="J703" s="124">
        <v>0.31928480204342274</v>
      </c>
      <c r="K703" s="123">
        <v>0.40579710144927539</v>
      </c>
      <c r="L703" s="123">
        <v>0.38545454545454544</v>
      </c>
      <c r="M703" s="123">
        <v>0.41783439490445862</v>
      </c>
      <c r="N703" s="123">
        <v>0.42018779342723006</v>
      </c>
    </row>
    <row r="704" spans="1:14" ht="15" x14ac:dyDescent="0.25">
      <c r="A704" s="100">
        <v>50</v>
      </c>
      <c r="B704" s="100" t="s">
        <v>978</v>
      </c>
      <c r="C704" s="103">
        <v>50318</v>
      </c>
      <c r="D704" s="100" t="s">
        <v>961</v>
      </c>
      <c r="E704" s="123">
        <v>0.28846153846153844</v>
      </c>
      <c r="F704" s="123">
        <v>0.33870967741935482</v>
      </c>
      <c r="G704" s="123">
        <v>0.31496062992125984</v>
      </c>
      <c r="H704" s="123">
        <v>0.32743362831858408</v>
      </c>
      <c r="I704" s="123">
        <v>0.27906976744186046</v>
      </c>
      <c r="J704" s="123">
        <v>0.3203125</v>
      </c>
      <c r="K704" s="123">
        <v>0.30188679245283018</v>
      </c>
      <c r="L704" s="123">
        <v>0.2983425414364641</v>
      </c>
      <c r="M704" s="123">
        <v>0.35333333333333333</v>
      </c>
      <c r="N704" s="123">
        <v>0.38793103448275862</v>
      </c>
    </row>
    <row r="705" spans="1:14" ht="15" x14ac:dyDescent="0.25">
      <c r="A705" s="105">
        <v>50</v>
      </c>
      <c r="B705" s="105" t="s">
        <v>978</v>
      </c>
      <c r="C705" s="103">
        <v>50325</v>
      </c>
      <c r="D705" s="100" t="s">
        <v>990</v>
      </c>
      <c r="E705" s="124">
        <v>0.5714285714285714</v>
      </c>
      <c r="F705" s="124">
        <v>0.23076923076923078</v>
      </c>
      <c r="G705" s="124">
        <v>0.62068965517241381</v>
      </c>
      <c r="H705" s="124">
        <v>0.7142857142857143</v>
      </c>
      <c r="I705" s="124">
        <v>0.47619047619047616</v>
      </c>
      <c r="J705" s="124">
        <v>0.375</v>
      </c>
      <c r="K705" s="123">
        <v>0.5</v>
      </c>
      <c r="L705" s="123">
        <v>0.43478260869565216</v>
      </c>
      <c r="M705" s="123">
        <v>0.63636363636363635</v>
      </c>
      <c r="N705" s="123">
        <v>0.46153846153846156</v>
      </c>
    </row>
    <row r="706" spans="1:14" ht="15" x14ac:dyDescent="0.25">
      <c r="A706" s="100">
        <v>50</v>
      </c>
      <c r="B706" s="100" t="s">
        <v>978</v>
      </c>
      <c r="C706" s="103">
        <v>50330</v>
      </c>
      <c r="D706" s="100" t="s">
        <v>1477</v>
      </c>
      <c r="E706" s="123">
        <v>0.29545454545454547</v>
      </c>
      <c r="F706" s="123">
        <v>0.18461538461538463</v>
      </c>
      <c r="G706" s="123">
        <v>0.31818181818181818</v>
      </c>
      <c r="H706" s="123">
        <v>0.19117647058823528</v>
      </c>
      <c r="I706" s="123">
        <v>0.31481481481481483</v>
      </c>
      <c r="J706" s="123">
        <v>0.3235294117647059</v>
      </c>
      <c r="K706" s="123">
        <v>0.2361111111111111</v>
      </c>
      <c r="L706" s="123">
        <v>0.1728395061728395</v>
      </c>
      <c r="M706" s="123">
        <v>0.22666666666666666</v>
      </c>
      <c r="N706" s="123">
        <v>0.21428571428571427</v>
      </c>
    </row>
    <row r="707" spans="1:14" ht="15" x14ac:dyDescent="0.25">
      <c r="A707" s="105">
        <v>50</v>
      </c>
      <c r="B707" s="105" t="s">
        <v>978</v>
      </c>
      <c r="C707" s="103">
        <v>50350</v>
      </c>
      <c r="D707" s="100" t="s">
        <v>992</v>
      </c>
      <c r="E707" s="124">
        <v>0.24719101123595505</v>
      </c>
      <c r="F707" s="124">
        <v>0.16379310344827586</v>
      </c>
      <c r="G707" s="124">
        <v>0.2</v>
      </c>
      <c r="H707" s="124">
        <v>0.23364485981308411</v>
      </c>
      <c r="I707" s="124">
        <v>0.27</v>
      </c>
      <c r="J707" s="124">
        <v>0.24615384615384617</v>
      </c>
      <c r="K707" s="123">
        <v>0.296875</v>
      </c>
      <c r="L707" s="123">
        <v>0.18269230769230768</v>
      </c>
      <c r="M707" s="123">
        <v>0.31683168316831684</v>
      </c>
      <c r="N707" s="123">
        <v>0.29599999999999999</v>
      </c>
    </row>
    <row r="708" spans="1:14" ht="15" x14ac:dyDescent="0.25">
      <c r="A708" s="100">
        <v>50</v>
      </c>
      <c r="B708" s="100" t="s">
        <v>978</v>
      </c>
      <c r="C708" s="103">
        <v>50370</v>
      </c>
      <c r="D708" s="100" t="s">
        <v>993</v>
      </c>
      <c r="E708" s="123">
        <v>0.45098039215686275</v>
      </c>
      <c r="F708" s="123">
        <v>0.29230769230769232</v>
      </c>
      <c r="G708" s="123">
        <v>0.3968253968253968</v>
      </c>
      <c r="H708" s="123">
        <v>0.22727272727272727</v>
      </c>
      <c r="I708" s="123">
        <v>0.20689655172413793</v>
      </c>
      <c r="J708" s="123">
        <v>0.20481927710843373</v>
      </c>
      <c r="K708" s="123">
        <v>0.26881720430107525</v>
      </c>
      <c r="L708" s="123">
        <v>0.24509803921568626</v>
      </c>
      <c r="M708" s="123">
        <v>0.24390243902439024</v>
      </c>
      <c r="N708" s="123">
        <v>0.26785714285714285</v>
      </c>
    </row>
    <row r="709" spans="1:14" ht="15" x14ac:dyDescent="0.25">
      <c r="A709" s="105">
        <v>50</v>
      </c>
      <c r="B709" s="105" t="s">
        <v>978</v>
      </c>
      <c r="C709" s="103">
        <v>50400</v>
      </c>
      <c r="D709" s="100" t="s">
        <v>994</v>
      </c>
      <c r="E709" s="124">
        <v>0.2413793103448276</v>
      </c>
      <c r="F709" s="124">
        <v>0.23893805309734514</v>
      </c>
      <c r="G709" s="124">
        <v>0.32800000000000001</v>
      </c>
      <c r="H709" s="124">
        <v>0.16528925619834711</v>
      </c>
      <c r="I709" s="124">
        <v>0.34653465346534651</v>
      </c>
      <c r="J709" s="124">
        <v>0.27500000000000002</v>
      </c>
      <c r="K709" s="123">
        <v>0.26605504587155965</v>
      </c>
      <c r="L709" s="123">
        <v>0.25</v>
      </c>
      <c r="M709" s="123">
        <v>0.23622047244094488</v>
      </c>
      <c r="N709" s="123">
        <v>0.30434782608695654</v>
      </c>
    </row>
    <row r="710" spans="1:14" ht="15" x14ac:dyDescent="0.25">
      <c r="A710" s="100">
        <v>50</v>
      </c>
      <c r="B710" s="100" t="s">
        <v>978</v>
      </c>
      <c r="C710" s="103">
        <v>50450</v>
      </c>
      <c r="D710" s="100" t="s">
        <v>995</v>
      </c>
      <c r="E710" s="123">
        <v>0.20512820512820512</v>
      </c>
      <c r="F710" s="123">
        <v>0.19047619047619047</v>
      </c>
      <c r="G710" s="123">
        <v>0.29166666666666669</v>
      </c>
      <c r="H710" s="123">
        <v>0.15625</v>
      </c>
      <c r="I710" s="123">
        <v>0.31372549019607843</v>
      </c>
      <c r="J710" s="123">
        <v>0.18032786885245902</v>
      </c>
      <c r="K710" s="123">
        <v>0.35526315789473684</v>
      </c>
      <c r="L710" s="123">
        <v>0.27586206896551724</v>
      </c>
      <c r="M710" s="123">
        <v>0.34831460674157305</v>
      </c>
      <c r="N710" s="123">
        <v>0.32989690721649484</v>
      </c>
    </row>
    <row r="711" spans="1:14" ht="15" x14ac:dyDescent="0.25">
      <c r="A711" s="105">
        <v>50</v>
      </c>
      <c r="B711" s="105" t="s">
        <v>978</v>
      </c>
      <c r="C711" s="103">
        <v>50568</v>
      </c>
      <c r="D711" s="100" t="s">
        <v>996</v>
      </c>
      <c r="E711" s="124">
        <v>0.24271844660194175</v>
      </c>
      <c r="F711" s="124">
        <v>0.1796116504854369</v>
      </c>
      <c r="G711" s="124">
        <v>0.17826086956521739</v>
      </c>
      <c r="H711" s="124">
        <v>0.1875</v>
      </c>
      <c r="I711" s="124">
        <v>0.29251700680272108</v>
      </c>
      <c r="J711" s="124">
        <v>0.15920398009950248</v>
      </c>
      <c r="K711" s="123">
        <v>0.20936639118457301</v>
      </c>
      <c r="L711" s="123">
        <v>0.26785714285714285</v>
      </c>
      <c r="M711" s="123">
        <v>0.25872093023255816</v>
      </c>
      <c r="N711" s="123">
        <v>0.27272727272727271</v>
      </c>
    </row>
    <row r="712" spans="1:14" ht="15" x14ac:dyDescent="0.25">
      <c r="A712" s="100">
        <v>50</v>
      </c>
      <c r="B712" s="100" t="s">
        <v>978</v>
      </c>
      <c r="C712" s="103">
        <v>50573</v>
      </c>
      <c r="D712" s="100" t="s">
        <v>997</v>
      </c>
      <c r="E712" s="123">
        <v>0.23098591549295774</v>
      </c>
      <c r="F712" s="123">
        <v>0.32686980609418281</v>
      </c>
      <c r="G712" s="123">
        <v>0.34062500000000001</v>
      </c>
      <c r="H712" s="123">
        <v>0.33423913043478259</v>
      </c>
      <c r="I712" s="123">
        <v>0.28277634961439591</v>
      </c>
      <c r="J712" s="123">
        <v>0.23380281690140844</v>
      </c>
      <c r="K712" s="123">
        <v>0.34848484848484851</v>
      </c>
      <c r="L712" s="123">
        <v>0.30555555555555558</v>
      </c>
      <c r="M712" s="123">
        <v>0.38957055214723929</v>
      </c>
      <c r="N712" s="123">
        <v>0.35755813953488375</v>
      </c>
    </row>
    <row r="713" spans="1:14" ht="15" x14ac:dyDescent="0.25">
      <c r="A713" s="105">
        <v>50</v>
      </c>
      <c r="B713" s="105" t="s">
        <v>978</v>
      </c>
      <c r="C713" s="103">
        <v>50577</v>
      </c>
      <c r="D713" s="100" t="s">
        <v>998</v>
      </c>
      <c r="E713" s="124">
        <v>0.34666666666666668</v>
      </c>
      <c r="F713" s="124">
        <v>0.30769230769230771</v>
      </c>
      <c r="G713" s="124">
        <v>0.29113924050632911</v>
      </c>
      <c r="H713" s="124">
        <v>0.28767123287671231</v>
      </c>
      <c r="I713" s="124">
        <v>0.21428571428571427</v>
      </c>
      <c r="J713" s="124">
        <v>0.2</v>
      </c>
      <c r="K713" s="123">
        <v>0.32075471698113206</v>
      </c>
      <c r="L713" s="123">
        <v>0.19672131147540983</v>
      </c>
      <c r="M713" s="123">
        <v>0.26415094339622641</v>
      </c>
      <c r="N713" s="123">
        <v>0.38571428571428573</v>
      </c>
    </row>
    <row r="714" spans="1:14" ht="15" x14ac:dyDescent="0.25">
      <c r="A714" s="100">
        <v>50</v>
      </c>
      <c r="B714" s="100" t="s">
        <v>978</v>
      </c>
      <c r="C714" s="103">
        <v>50590</v>
      </c>
      <c r="D714" s="100" t="s">
        <v>1478</v>
      </c>
      <c r="E714" s="123">
        <v>0.29629629629629628</v>
      </c>
      <c r="F714" s="123">
        <v>0.25</v>
      </c>
      <c r="G714" s="123">
        <v>0.39622641509433965</v>
      </c>
      <c r="H714" s="123">
        <v>0.20289855072463769</v>
      </c>
      <c r="I714" s="123">
        <v>0.31868131868131866</v>
      </c>
      <c r="J714" s="123">
        <v>0.25</v>
      </c>
      <c r="K714" s="123">
        <v>0.25252525252525254</v>
      </c>
      <c r="L714" s="123">
        <v>0.16250000000000001</v>
      </c>
      <c r="M714" s="123">
        <v>0.27586206896551724</v>
      </c>
      <c r="N714" s="123">
        <v>0.34426229508196721</v>
      </c>
    </row>
    <row r="715" spans="1:14" ht="15" x14ac:dyDescent="0.25">
      <c r="A715" s="105">
        <v>50</v>
      </c>
      <c r="B715" s="105" t="s">
        <v>978</v>
      </c>
      <c r="C715" s="103">
        <v>50606</v>
      </c>
      <c r="D715" s="100" t="s">
        <v>999</v>
      </c>
      <c r="E715" s="124">
        <v>0.42857142857142855</v>
      </c>
      <c r="F715" s="124">
        <v>0.45934959349593496</v>
      </c>
      <c r="G715" s="124">
        <v>0.45</v>
      </c>
      <c r="H715" s="124">
        <v>0.41319444444444442</v>
      </c>
      <c r="I715" s="124">
        <v>0.4344262295081967</v>
      </c>
      <c r="J715" s="124">
        <v>0.30545454545454548</v>
      </c>
      <c r="K715" s="123">
        <v>0.4279835390946502</v>
      </c>
      <c r="L715" s="123">
        <v>0.42045454545454547</v>
      </c>
      <c r="M715" s="123">
        <v>0.45588235294117646</v>
      </c>
      <c r="N715" s="123">
        <v>0.58695652173913049</v>
      </c>
    </row>
    <row r="716" spans="1:14" ht="15" x14ac:dyDescent="0.25">
      <c r="A716" s="100">
        <v>50</v>
      </c>
      <c r="B716" s="100" t="s">
        <v>978</v>
      </c>
      <c r="C716" s="103">
        <v>50680</v>
      </c>
      <c r="D716" s="100" t="s">
        <v>1000</v>
      </c>
      <c r="E716" s="123">
        <v>0.18309859154929578</v>
      </c>
      <c r="F716" s="123">
        <v>0.43333333333333335</v>
      </c>
      <c r="G716" s="123">
        <v>0.19565217391304349</v>
      </c>
      <c r="H716" s="123">
        <v>0.2638888888888889</v>
      </c>
      <c r="I716" s="123">
        <v>0.24778761061946902</v>
      </c>
      <c r="J716" s="123">
        <v>0.17117117117117117</v>
      </c>
      <c r="K716" s="123">
        <v>0.22</v>
      </c>
      <c r="L716" s="123">
        <v>0.23157894736842105</v>
      </c>
      <c r="M716" s="123">
        <v>0.28703703703703703</v>
      </c>
      <c r="N716" s="123">
        <v>0.3504273504273504</v>
      </c>
    </row>
    <row r="717" spans="1:14" ht="15" x14ac:dyDescent="0.25">
      <c r="A717" s="105">
        <v>50</v>
      </c>
      <c r="B717" s="105" t="s">
        <v>978</v>
      </c>
      <c r="C717" s="103">
        <v>50683</v>
      </c>
      <c r="D717" s="100" t="s">
        <v>1001</v>
      </c>
      <c r="E717" s="124">
        <v>0.21568627450980393</v>
      </c>
      <c r="F717" s="124">
        <v>0.16326530612244897</v>
      </c>
      <c r="G717" s="124">
        <v>0.24675324675324675</v>
      </c>
      <c r="H717" s="124">
        <v>0.13333333333333333</v>
      </c>
      <c r="I717" s="124">
        <v>0.2857142857142857</v>
      </c>
      <c r="J717" s="124">
        <v>0.22368421052631579</v>
      </c>
      <c r="K717" s="123">
        <v>0.2978723404255319</v>
      </c>
      <c r="L717" s="123">
        <v>0.32989690721649484</v>
      </c>
      <c r="M717" s="123">
        <v>0.4050632911392405</v>
      </c>
      <c r="N717" s="123">
        <v>0.31111111111111112</v>
      </c>
    </row>
    <row r="718" spans="1:14" ht="15" x14ac:dyDescent="0.25">
      <c r="A718" s="100">
        <v>50</v>
      </c>
      <c r="B718" s="100" t="s">
        <v>978</v>
      </c>
      <c r="C718" s="103">
        <v>50686</v>
      </c>
      <c r="D718" s="100" t="s">
        <v>1002</v>
      </c>
      <c r="E718" s="123">
        <v>0.53333333333333333</v>
      </c>
      <c r="F718" s="123">
        <v>0.77777777777777779</v>
      </c>
      <c r="G718" s="123">
        <v>0.44444444444444442</v>
      </c>
      <c r="H718" s="123">
        <v>0.4</v>
      </c>
      <c r="I718" s="123">
        <v>0.31818181818181818</v>
      </c>
      <c r="J718" s="123">
        <v>0.16</v>
      </c>
      <c r="K718" s="123">
        <v>0.27272727272727271</v>
      </c>
      <c r="L718" s="123">
        <v>0.26923076923076922</v>
      </c>
      <c r="M718" s="123">
        <v>0</v>
      </c>
      <c r="N718" s="123">
        <v>0.32258064516129031</v>
      </c>
    </row>
    <row r="719" spans="1:14" ht="15" x14ac:dyDescent="0.25">
      <c r="A719" s="105">
        <v>50</v>
      </c>
      <c r="B719" s="105" t="s">
        <v>978</v>
      </c>
      <c r="C719" s="103">
        <v>50689</v>
      </c>
      <c r="D719" s="100" t="s">
        <v>1479</v>
      </c>
      <c r="E719" s="124">
        <v>0.34256055363321797</v>
      </c>
      <c r="F719" s="124">
        <v>0.29595015576323985</v>
      </c>
      <c r="G719" s="124">
        <v>0.39322033898305087</v>
      </c>
      <c r="H719" s="124">
        <v>0.30798479087452474</v>
      </c>
      <c r="I719" s="124">
        <v>0.37219730941704038</v>
      </c>
      <c r="J719" s="124">
        <v>0.39271255060728744</v>
      </c>
      <c r="K719" s="123">
        <v>0.31818181818181818</v>
      </c>
      <c r="L719" s="123">
        <v>0.27734375</v>
      </c>
      <c r="M719" s="123">
        <v>0.35071090047393366</v>
      </c>
      <c r="N719" s="123">
        <v>0.3253012048192771</v>
      </c>
    </row>
    <row r="720" spans="1:14" ht="15" x14ac:dyDescent="0.25">
      <c r="A720" s="100">
        <v>50</v>
      </c>
      <c r="B720" s="100" t="s">
        <v>978</v>
      </c>
      <c r="C720" s="103">
        <v>50711</v>
      </c>
      <c r="D720" s="100" t="s">
        <v>1003</v>
      </c>
      <c r="E720" s="123">
        <v>0.19642857142857142</v>
      </c>
      <c r="F720" s="123">
        <v>0.22857142857142856</v>
      </c>
      <c r="G720" s="123">
        <v>0.21985815602836881</v>
      </c>
      <c r="H720" s="123">
        <v>0.17763157894736842</v>
      </c>
      <c r="I720" s="123">
        <v>0.24242424242424243</v>
      </c>
      <c r="J720" s="123">
        <v>0.21052631578947367</v>
      </c>
      <c r="K720" s="123">
        <v>0.19230769230769232</v>
      </c>
      <c r="L720" s="123">
        <v>0.23357664233576642</v>
      </c>
      <c r="M720" s="123">
        <v>0.30573248407643311</v>
      </c>
      <c r="N720" s="123">
        <v>0.32777777777777778</v>
      </c>
    </row>
    <row r="721" spans="1:14" ht="15" x14ac:dyDescent="0.25">
      <c r="A721" s="105">
        <v>52</v>
      </c>
      <c r="B721" s="105" t="s">
        <v>305</v>
      </c>
      <c r="C721" s="103">
        <v>52001</v>
      </c>
      <c r="D721" s="100" t="s">
        <v>1480</v>
      </c>
      <c r="E721" s="124">
        <v>0.3657732864674868</v>
      </c>
      <c r="F721" s="124">
        <v>0.38882803943044908</v>
      </c>
      <c r="G721" s="124">
        <v>0.45411542100283825</v>
      </c>
      <c r="H721" s="124">
        <v>0.40396230973665137</v>
      </c>
      <c r="I721" s="124">
        <v>0.42898134863701576</v>
      </c>
      <c r="J721" s="124">
        <v>0.40134194831013914</v>
      </c>
      <c r="K721" s="123">
        <v>0.36507936507936506</v>
      </c>
      <c r="L721" s="123">
        <v>0.35573297848746949</v>
      </c>
      <c r="M721" s="123">
        <v>0.40857735762047498</v>
      </c>
      <c r="N721" s="123">
        <v>0.40102349383577574</v>
      </c>
    </row>
    <row r="722" spans="1:14" ht="15" x14ac:dyDescent="0.25">
      <c r="A722" s="100">
        <v>52</v>
      </c>
      <c r="B722" s="100" t="s">
        <v>305</v>
      </c>
      <c r="C722" s="103">
        <v>52019</v>
      </c>
      <c r="D722" s="100" t="s">
        <v>761</v>
      </c>
      <c r="E722" s="123">
        <v>0.3203125</v>
      </c>
      <c r="F722" s="123">
        <v>0.2868217054263566</v>
      </c>
      <c r="G722" s="123">
        <v>0.27480916030534353</v>
      </c>
      <c r="H722" s="123">
        <v>0.33035714285714285</v>
      </c>
      <c r="I722" s="123">
        <v>0.23423423423423423</v>
      </c>
      <c r="J722" s="123">
        <v>0.21739130434782608</v>
      </c>
      <c r="K722" s="123">
        <v>0.29599999999999999</v>
      </c>
      <c r="L722" s="123">
        <v>0.23255813953488372</v>
      </c>
      <c r="M722" s="123">
        <v>0.28205128205128205</v>
      </c>
      <c r="N722" s="123">
        <v>0.32258064516129031</v>
      </c>
    </row>
    <row r="723" spans="1:14" ht="15" x14ac:dyDescent="0.25">
      <c r="A723" s="105">
        <v>52</v>
      </c>
      <c r="B723" s="105" t="s">
        <v>305</v>
      </c>
      <c r="C723" s="103">
        <v>52022</v>
      </c>
      <c r="D723" s="100" t="s">
        <v>1005</v>
      </c>
      <c r="E723" s="124">
        <v>0.20833333333333334</v>
      </c>
      <c r="F723" s="124">
        <v>9.375E-2</v>
      </c>
      <c r="G723" s="124">
        <v>0.11956521739130435</v>
      </c>
      <c r="H723" s="124">
        <v>0.20238095238095238</v>
      </c>
      <c r="I723" s="124">
        <v>0.28048780487804881</v>
      </c>
      <c r="J723" s="124">
        <v>0.14736842105263157</v>
      </c>
      <c r="K723" s="123">
        <v>0.23529411764705882</v>
      </c>
      <c r="L723" s="123">
        <v>0.15503875968992248</v>
      </c>
      <c r="M723" s="123">
        <v>0.17</v>
      </c>
      <c r="N723" s="123">
        <v>0.29761904761904762</v>
      </c>
    </row>
    <row r="724" spans="1:14" ht="15" x14ac:dyDescent="0.25">
      <c r="A724" s="100">
        <v>52</v>
      </c>
      <c r="B724" s="100" t="s">
        <v>305</v>
      </c>
      <c r="C724" s="103">
        <v>52036</v>
      </c>
      <c r="D724" s="100" t="s">
        <v>1006</v>
      </c>
      <c r="E724" s="123">
        <v>0.24761904761904763</v>
      </c>
      <c r="F724" s="123">
        <v>0.31967213114754101</v>
      </c>
      <c r="G724" s="123">
        <v>0.17924528301886791</v>
      </c>
      <c r="H724" s="123">
        <v>0.20388349514563106</v>
      </c>
      <c r="I724" s="123">
        <v>0.2</v>
      </c>
      <c r="J724" s="123">
        <v>0.21875</v>
      </c>
      <c r="K724" s="123">
        <v>0.22826086956521738</v>
      </c>
      <c r="L724" s="123">
        <v>0.22727272727272727</v>
      </c>
      <c r="M724" s="123">
        <v>0.19540229885057472</v>
      </c>
      <c r="N724" s="123">
        <v>0.28000000000000003</v>
      </c>
    </row>
    <row r="725" spans="1:14" ht="15" x14ac:dyDescent="0.25">
      <c r="A725" s="105">
        <v>52</v>
      </c>
      <c r="B725" s="105" t="s">
        <v>305</v>
      </c>
      <c r="C725" s="103">
        <v>52051</v>
      </c>
      <c r="D725" s="100" t="s">
        <v>1481</v>
      </c>
      <c r="E725" s="124">
        <v>0.17777777777777778</v>
      </c>
      <c r="F725" s="124">
        <v>0.10344827586206896</v>
      </c>
      <c r="G725" s="124">
        <v>0.16867469879518071</v>
      </c>
      <c r="H725" s="124">
        <v>9.1836734693877556E-2</v>
      </c>
      <c r="I725" s="124">
        <v>0.16470588235294117</v>
      </c>
      <c r="J725" s="124">
        <v>0.12121212121212122</v>
      </c>
      <c r="K725" s="123">
        <v>0.22619047619047619</v>
      </c>
      <c r="L725" s="123">
        <v>8.0357142857142863E-2</v>
      </c>
      <c r="M725" s="123">
        <v>0.21739130434782608</v>
      </c>
      <c r="N725" s="123">
        <v>0.17105263157894737</v>
      </c>
    </row>
    <row r="726" spans="1:14" ht="15" x14ac:dyDescent="0.25">
      <c r="A726" s="100">
        <v>52</v>
      </c>
      <c r="B726" s="100" t="s">
        <v>305</v>
      </c>
      <c r="C726" s="103">
        <v>52079</v>
      </c>
      <c r="D726" s="100" t="s">
        <v>1008</v>
      </c>
      <c r="E726" s="123">
        <v>4.6875E-2</v>
      </c>
      <c r="F726" s="123">
        <v>4.9132947976878616E-2</v>
      </c>
      <c r="G726" s="123">
        <v>9.3922651933701654E-2</v>
      </c>
      <c r="H726" s="123">
        <v>9.0909090909090912E-2</v>
      </c>
      <c r="I726" s="123">
        <v>0.12087912087912088</v>
      </c>
      <c r="J726" s="123">
        <v>0.16730038022813687</v>
      </c>
      <c r="K726" s="123">
        <v>0.16513761467889909</v>
      </c>
      <c r="L726" s="123">
        <v>0.16144578313253011</v>
      </c>
      <c r="M726" s="123">
        <v>0.19749216300940439</v>
      </c>
      <c r="N726" s="123">
        <v>0.19230769230769232</v>
      </c>
    </row>
    <row r="727" spans="1:14" ht="15" x14ac:dyDescent="0.25">
      <c r="A727" s="105">
        <v>52</v>
      </c>
      <c r="B727" s="105" t="s">
        <v>305</v>
      </c>
      <c r="C727" s="103">
        <v>52083</v>
      </c>
      <c r="D727" s="100" t="s">
        <v>510</v>
      </c>
      <c r="E727" s="124">
        <v>0.28125</v>
      </c>
      <c r="F727" s="124">
        <v>0.42465753424657532</v>
      </c>
      <c r="G727" s="124">
        <v>0.39560439560439559</v>
      </c>
      <c r="H727" s="124">
        <v>0.23684210526315788</v>
      </c>
      <c r="I727" s="124">
        <v>0.42857142857142855</v>
      </c>
      <c r="J727" s="124">
        <v>0.26984126984126983</v>
      </c>
      <c r="K727" s="123">
        <v>0.23529411764705882</v>
      </c>
      <c r="L727" s="123">
        <v>0.19736842105263158</v>
      </c>
      <c r="M727" s="123">
        <v>0.24324324324324326</v>
      </c>
      <c r="N727" s="123">
        <v>0.3380281690140845</v>
      </c>
    </row>
    <row r="728" spans="1:14" ht="15" x14ac:dyDescent="0.25">
      <c r="A728" s="100">
        <v>52</v>
      </c>
      <c r="B728" s="100" t="s">
        <v>305</v>
      </c>
      <c r="C728" s="103">
        <v>52110</v>
      </c>
      <c r="D728" s="100" t="s">
        <v>1009</v>
      </c>
      <c r="E728" s="123">
        <v>0.21212121212121213</v>
      </c>
      <c r="F728" s="123">
        <v>0.17816091954022989</v>
      </c>
      <c r="G728" s="123">
        <v>0.30582524271844658</v>
      </c>
      <c r="H728" s="123">
        <v>0.25490196078431371</v>
      </c>
      <c r="I728" s="123">
        <v>0.23121387283236994</v>
      </c>
      <c r="J728" s="123">
        <v>0.23780487804878048</v>
      </c>
      <c r="K728" s="123">
        <v>0.26984126984126983</v>
      </c>
      <c r="L728" s="123">
        <v>0.23243243243243245</v>
      </c>
      <c r="M728" s="123">
        <v>0.23267326732673269</v>
      </c>
      <c r="N728" s="123">
        <v>0.19428571428571428</v>
      </c>
    </row>
    <row r="729" spans="1:14" ht="15" x14ac:dyDescent="0.25">
      <c r="A729" s="105">
        <v>52</v>
      </c>
      <c r="B729" s="105" t="s">
        <v>305</v>
      </c>
      <c r="C729" s="103">
        <v>52203</v>
      </c>
      <c r="D729" s="100" t="s">
        <v>1010</v>
      </c>
      <c r="E729" s="124">
        <v>8.8888888888888892E-2</v>
      </c>
      <c r="F729" s="124">
        <v>0.32710280373831774</v>
      </c>
      <c r="G729" s="124">
        <v>0.44186046511627908</v>
      </c>
      <c r="H729" s="124">
        <v>0.36046511627906974</v>
      </c>
      <c r="I729" s="124">
        <v>0.24444444444444444</v>
      </c>
      <c r="J729" s="124">
        <v>0.15294117647058825</v>
      </c>
      <c r="K729" s="123">
        <v>0.18556701030927836</v>
      </c>
      <c r="L729" s="123">
        <v>0.38297872340425532</v>
      </c>
      <c r="M729" s="123">
        <v>0.21212121212121213</v>
      </c>
      <c r="N729" s="123">
        <v>0.41558441558441561</v>
      </c>
    </row>
    <row r="730" spans="1:14" ht="15" x14ac:dyDescent="0.25">
      <c r="A730" s="100">
        <v>52</v>
      </c>
      <c r="B730" s="100" t="s">
        <v>305</v>
      </c>
      <c r="C730" s="103">
        <v>52207</v>
      </c>
      <c r="D730" s="100" t="s">
        <v>1482</v>
      </c>
      <c r="E730" s="123">
        <v>0.22522522522522523</v>
      </c>
      <c r="F730" s="123">
        <v>0.15151515151515152</v>
      </c>
      <c r="G730" s="123">
        <v>0.34210526315789475</v>
      </c>
      <c r="H730" s="123">
        <v>0.28703703703703703</v>
      </c>
      <c r="I730" s="123">
        <v>0.22093023255813954</v>
      </c>
      <c r="J730" s="123">
        <v>0.28947368421052633</v>
      </c>
      <c r="K730" s="123">
        <v>0.2153846153846154</v>
      </c>
      <c r="L730" s="123">
        <v>0.27835051546391754</v>
      </c>
      <c r="M730" s="123">
        <v>0.19491525423728814</v>
      </c>
      <c r="N730" s="123">
        <v>0.31404958677685951</v>
      </c>
    </row>
    <row r="731" spans="1:14" ht="15" x14ac:dyDescent="0.25">
      <c r="A731" s="105">
        <v>52</v>
      </c>
      <c r="B731" s="105" t="s">
        <v>305</v>
      </c>
      <c r="C731" s="103">
        <v>52210</v>
      </c>
      <c r="D731" s="100" t="s">
        <v>1012</v>
      </c>
      <c r="E731" s="124">
        <v>0.25490196078431371</v>
      </c>
      <c r="F731" s="124">
        <v>0.22580645161290322</v>
      </c>
      <c r="G731" s="124">
        <v>0.34482758620689657</v>
      </c>
      <c r="H731" s="124">
        <v>0.26785714285714285</v>
      </c>
      <c r="I731" s="124">
        <v>0.1891891891891892</v>
      </c>
      <c r="J731" s="124">
        <v>0.25</v>
      </c>
      <c r="K731" s="123">
        <v>0.24489795918367346</v>
      </c>
      <c r="L731" s="123">
        <v>0.21818181818181817</v>
      </c>
      <c r="M731" s="123">
        <v>0.25</v>
      </c>
      <c r="N731" s="123">
        <v>0.19565217391304349</v>
      </c>
    </row>
    <row r="732" spans="1:14" ht="15" x14ac:dyDescent="0.25">
      <c r="A732" s="100">
        <v>52</v>
      </c>
      <c r="B732" s="100" t="s">
        <v>305</v>
      </c>
      <c r="C732" s="103">
        <v>52215</v>
      </c>
      <c r="D732" s="100" t="s">
        <v>469</v>
      </c>
      <c r="E732" s="123">
        <v>0.18390804597701149</v>
      </c>
      <c r="F732" s="123">
        <v>0.17857142857142858</v>
      </c>
      <c r="G732" s="123">
        <v>0.18965517241379309</v>
      </c>
      <c r="H732" s="123">
        <v>0.24043715846994534</v>
      </c>
      <c r="I732" s="123">
        <v>0.21022727272727273</v>
      </c>
      <c r="J732" s="123">
        <v>0.1858974358974359</v>
      </c>
      <c r="K732" s="123">
        <v>0.17277486910994763</v>
      </c>
      <c r="L732" s="123">
        <v>0.15816326530612246</v>
      </c>
      <c r="M732" s="123">
        <v>0.19886363636363635</v>
      </c>
      <c r="N732" s="123">
        <v>0.28676470588235292</v>
      </c>
    </row>
    <row r="733" spans="1:14" ht="15" x14ac:dyDescent="0.25">
      <c r="A733" s="105">
        <v>52</v>
      </c>
      <c r="B733" s="105" t="s">
        <v>305</v>
      </c>
      <c r="C733" s="103">
        <v>52224</v>
      </c>
      <c r="D733" s="100" t="s">
        <v>1483</v>
      </c>
      <c r="E733" s="124">
        <v>0.10989010989010989</v>
      </c>
      <c r="F733" s="124">
        <v>9.7222222222222224E-2</v>
      </c>
      <c r="G733" s="124">
        <v>0.25675675675675674</v>
      </c>
      <c r="H733" s="124">
        <v>0.20930232558139536</v>
      </c>
      <c r="I733" s="124">
        <v>0.16129032258064516</v>
      </c>
      <c r="J733" s="124">
        <v>0.27631578947368424</v>
      </c>
      <c r="K733" s="123">
        <v>0.21794871794871795</v>
      </c>
      <c r="L733" s="123">
        <v>0.29411764705882354</v>
      </c>
      <c r="M733" s="123">
        <v>0.20370370370370369</v>
      </c>
      <c r="N733" s="123">
        <v>0.2857142857142857</v>
      </c>
    </row>
    <row r="734" spans="1:14" ht="15" x14ac:dyDescent="0.25">
      <c r="A734" s="100">
        <v>52</v>
      </c>
      <c r="B734" s="100" t="s">
        <v>305</v>
      </c>
      <c r="C734" s="103">
        <v>52227</v>
      </c>
      <c r="D734" s="100" t="s">
        <v>1014</v>
      </c>
      <c r="E734" s="123">
        <v>0.2529832935560859</v>
      </c>
      <c r="F734" s="123">
        <v>0.22958057395143489</v>
      </c>
      <c r="G734" s="123">
        <v>0.2841648590021692</v>
      </c>
      <c r="H734" s="123">
        <v>0.28960396039603958</v>
      </c>
      <c r="I734" s="123">
        <v>0.28666666666666668</v>
      </c>
      <c r="J734" s="123">
        <v>0.29251700680272108</v>
      </c>
      <c r="K734" s="123">
        <v>0.28104575163398693</v>
      </c>
      <c r="L734" s="123">
        <v>0.27312775330396477</v>
      </c>
      <c r="M734" s="123">
        <v>0.2805755395683453</v>
      </c>
      <c r="N734" s="123">
        <v>0.35307017543859648</v>
      </c>
    </row>
    <row r="735" spans="1:14" ht="15" x14ac:dyDescent="0.25">
      <c r="A735" s="105">
        <v>52</v>
      </c>
      <c r="B735" s="105" t="s">
        <v>305</v>
      </c>
      <c r="C735" s="103">
        <v>52233</v>
      </c>
      <c r="D735" s="100" t="s">
        <v>1015</v>
      </c>
      <c r="E735" s="124">
        <v>0.11688311688311688</v>
      </c>
      <c r="F735" s="124">
        <v>0.12280701754385964</v>
      </c>
      <c r="G735" s="124">
        <v>0.13253012048192772</v>
      </c>
      <c r="H735" s="124">
        <v>0.11764705882352941</v>
      </c>
      <c r="I735" s="124">
        <v>0.21052631578947367</v>
      </c>
      <c r="J735" s="124">
        <v>0.17948717948717949</v>
      </c>
      <c r="K735" s="123">
        <v>0.20987654320987653</v>
      </c>
      <c r="L735" s="123">
        <v>0.25333333333333335</v>
      </c>
      <c r="M735" s="123">
        <v>0.18811881188118812</v>
      </c>
      <c r="N735" s="123">
        <v>0.17105263157894737</v>
      </c>
    </row>
    <row r="736" spans="1:14" ht="15" x14ac:dyDescent="0.25">
      <c r="A736" s="100">
        <v>52</v>
      </c>
      <c r="B736" s="100" t="s">
        <v>305</v>
      </c>
      <c r="C736" s="103">
        <v>52240</v>
      </c>
      <c r="D736" s="100" t="s">
        <v>1016</v>
      </c>
      <c r="E736" s="123">
        <v>0.13286713286713286</v>
      </c>
      <c r="F736" s="123">
        <v>0.21787709497206703</v>
      </c>
      <c r="G736" s="123">
        <v>0.24528301886792453</v>
      </c>
      <c r="H736" s="123">
        <v>0.1875</v>
      </c>
      <c r="I736" s="123">
        <v>0.19166666666666668</v>
      </c>
      <c r="J736" s="123">
        <v>0.17482517482517482</v>
      </c>
      <c r="K736" s="123">
        <v>0.12903225806451613</v>
      </c>
      <c r="L736" s="123">
        <v>0.14285714285714285</v>
      </c>
      <c r="M736" s="123">
        <v>0.22222222222222221</v>
      </c>
      <c r="N736" s="123">
        <v>0.1702127659574468</v>
      </c>
    </row>
    <row r="737" spans="1:14" ht="15" x14ac:dyDescent="0.25">
      <c r="A737" s="105">
        <v>52</v>
      </c>
      <c r="B737" s="105" t="s">
        <v>305</v>
      </c>
      <c r="C737" s="103">
        <v>52250</v>
      </c>
      <c r="D737" s="100" t="s">
        <v>1484</v>
      </c>
      <c r="E737" s="124">
        <v>9.3406593406593408E-2</v>
      </c>
      <c r="F737" s="124">
        <v>0.12254901960784313</v>
      </c>
      <c r="G737" s="124">
        <v>0.11070110701107011</v>
      </c>
      <c r="H737" s="124">
        <v>0.11872146118721461</v>
      </c>
      <c r="I737" s="124">
        <v>0.10931174089068826</v>
      </c>
      <c r="J737" s="124">
        <v>0.18803418803418803</v>
      </c>
      <c r="K737" s="123">
        <v>0.19123505976095617</v>
      </c>
      <c r="L737" s="123">
        <v>0.19503546099290781</v>
      </c>
      <c r="M737" s="123">
        <v>0.25098039215686274</v>
      </c>
      <c r="N737" s="123">
        <v>0.30061349693251532</v>
      </c>
    </row>
    <row r="738" spans="1:14" ht="15" x14ac:dyDescent="0.25">
      <c r="A738" s="100">
        <v>52</v>
      </c>
      <c r="B738" s="100" t="s">
        <v>305</v>
      </c>
      <c r="C738" s="103">
        <v>52254</v>
      </c>
      <c r="D738" s="100" t="s">
        <v>1018</v>
      </c>
      <c r="E738" s="123">
        <v>0.23529411764705882</v>
      </c>
      <c r="F738" s="123">
        <v>0.14545454545454545</v>
      </c>
      <c r="G738" s="123">
        <v>0.28915662650602408</v>
      </c>
      <c r="H738" s="123">
        <v>0.2247191011235955</v>
      </c>
      <c r="I738" s="123">
        <v>0.25</v>
      </c>
      <c r="J738" s="123">
        <v>0.16455696202531644</v>
      </c>
      <c r="K738" s="123">
        <v>0.16417910447761194</v>
      </c>
      <c r="L738" s="123">
        <v>0.18072289156626506</v>
      </c>
      <c r="M738" s="123">
        <v>0.24</v>
      </c>
      <c r="N738" s="123">
        <v>0.30158730158730157</v>
      </c>
    </row>
    <row r="739" spans="1:14" ht="15" x14ac:dyDescent="0.25">
      <c r="A739" s="105">
        <v>52</v>
      </c>
      <c r="B739" s="105" t="s">
        <v>305</v>
      </c>
      <c r="C739" s="103">
        <v>52256</v>
      </c>
      <c r="D739" s="100" t="s">
        <v>1019</v>
      </c>
      <c r="E739" s="124">
        <v>0.22222222222222221</v>
      </c>
      <c r="F739" s="124">
        <v>0.29761904761904762</v>
      </c>
      <c r="G739" s="124">
        <v>0.265625</v>
      </c>
      <c r="H739" s="124">
        <v>7.6923076923076927E-2</v>
      </c>
      <c r="I739" s="124">
        <v>0.12857142857142856</v>
      </c>
      <c r="J739" s="124">
        <v>0.14102564102564102</v>
      </c>
      <c r="K739" s="123">
        <v>0.1044776119402985</v>
      </c>
      <c r="L739" s="123">
        <v>0.14925373134328357</v>
      </c>
      <c r="M739" s="123">
        <v>7.792207792207792E-2</v>
      </c>
      <c r="N739" s="123">
        <v>0.25757575757575757</v>
      </c>
    </row>
    <row r="740" spans="1:14" ht="15" x14ac:dyDescent="0.25">
      <c r="A740" s="100">
        <v>52</v>
      </c>
      <c r="B740" s="100" t="s">
        <v>305</v>
      </c>
      <c r="C740" s="103">
        <v>52258</v>
      </c>
      <c r="D740" s="100" t="s">
        <v>1020</v>
      </c>
      <c r="E740" s="123">
        <v>0.21118012422360249</v>
      </c>
      <c r="F740" s="123">
        <v>0.25142857142857145</v>
      </c>
      <c r="G740" s="123">
        <v>0.28301886792452829</v>
      </c>
      <c r="H740" s="123">
        <v>0.24083769633507854</v>
      </c>
      <c r="I740" s="123">
        <v>0.3045977011494253</v>
      </c>
      <c r="J740" s="123">
        <v>0.25454545454545452</v>
      </c>
      <c r="K740" s="123">
        <v>0.20958083832335328</v>
      </c>
      <c r="L740" s="123">
        <v>0.22485207100591717</v>
      </c>
      <c r="M740" s="123">
        <v>0.2471264367816092</v>
      </c>
      <c r="N740" s="123">
        <v>0.3</v>
      </c>
    </row>
    <row r="741" spans="1:14" ht="15" x14ac:dyDescent="0.25">
      <c r="A741" s="105">
        <v>52</v>
      </c>
      <c r="B741" s="105" t="s">
        <v>305</v>
      </c>
      <c r="C741" s="103">
        <v>52260</v>
      </c>
      <c r="D741" s="100" t="s">
        <v>1485</v>
      </c>
      <c r="E741" s="124">
        <v>0.21276595744680851</v>
      </c>
      <c r="F741" s="124">
        <v>0.25543478260869568</v>
      </c>
      <c r="G741" s="124">
        <v>0.22023809523809523</v>
      </c>
      <c r="H741" s="124">
        <v>0.19745222929936307</v>
      </c>
      <c r="I741" s="124">
        <v>0.20297029702970298</v>
      </c>
      <c r="J741" s="124">
        <v>0.19047619047619047</v>
      </c>
      <c r="K741" s="123">
        <v>0.18543046357615894</v>
      </c>
      <c r="L741" s="123">
        <v>0.14634146341463414</v>
      </c>
      <c r="M741" s="123">
        <v>0.23391812865497075</v>
      </c>
      <c r="N741" s="123">
        <v>0.19760479041916168</v>
      </c>
    </row>
    <row r="742" spans="1:14" ht="15" x14ac:dyDescent="0.25">
      <c r="A742" s="100">
        <v>52</v>
      </c>
      <c r="B742" s="100" t="s">
        <v>305</v>
      </c>
      <c r="C742" s="103">
        <v>52287</v>
      </c>
      <c r="D742" s="100" t="s">
        <v>1021</v>
      </c>
      <c r="E742" s="123">
        <v>0.11538461538461539</v>
      </c>
      <c r="F742" s="123">
        <v>0.24358974358974358</v>
      </c>
      <c r="G742" s="123">
        <v>0.28915662650602408</v>
      </c>
      <c r="H742" s="123">
        <v>0.13333333333333333</v>
      </c>
      <c r="I742" s="123">
        <v>0.22093023255813954</v>
      </c>
      <c r="J742" s="123">
        <v>0.12328767123287671</v>
      </c>
      <c r="K742" s="123">
        <v>0.18823529411764706</v>
      </c>
      <c r="L742" s="123">
        <v>0.22077922077922077</v>
      </c>
      <c r="M742" s="123">
        <v>0.41269841269841268</v>
      </c>
      <c r="N742" s="123">
        <v>0.14516129032258066</v>
      </c>
    </row>
    <row r="743" spans="1:14" ht="15" x14ac:dyDescent="0.25">
      <c r="A743" s="105">
        <v>52</v>
      </c>
      <c r="B743" s="105" t="s">
        <v>305</v>
      </c>
      <c r="C743" s="103">
        <v>52317</v>
      </c>
      <c r="D743" s="100" t="s">
        <v>1022</v>
      </c>
      <c r="E743" s="124">
        <v>0.19907407407407407</v>
      </c>
      <c r="F743" s="124">
        <v>0.18131868131868131</v>
      </c>
      <c r="G743" s="124">
        <v>0.31481481481481483</v>
      </c>
      <c r="H743" s="124">
        <v>0.22093023255813954</v>
      </c>
      <c r="I743" s="124">
        <v>0.25773195876288657</v>
      </c>
      <c r="J743" s="124">
        <v>0.26767676767676768</v>
      </c>
      <c r="K743" s="123">
        <v>0.21243523316062177</v>
      </c>
      <c r="L743" s="123">
        <v>0.25471698113207547</v>
      </c>
      <c r="M743" s="123">
        <v>0.26451612903225807</v>
      </c>
      <c r="N743" s="123">
        <v>0.30718954248366015</v>
      </c>
    </row>
    <row r="744" spans="1:14" ht="15" x14ac:dyDescent="0.25">
      <c r="A744" s="100">
        <v>52</v>
      </c>
      <c r="B744" s="100" t="s">
        <v>305</v>
      </c>
      <c r="C744" s="103">
        <v>52320</v>
      </c>
      <c r="D744" s="100" t="s">
        <v>1023</v>
      </c>
      <c r="E744" s="123">
        <v>0.21656050955414013</v>
      </c>
      <c r="F744" s="123">
        <v>0.24390243902439024</v>
      </c>
      <c r="G744" s="123">
        <v>0.1640625</v>
      </c>
      <c r="H744" s="123">
        <v>0.19444444444444445</v>
      </c>
      <c r="I744" s="123">
        <v>0.24087591240875914</v>
      </c>
      <c r="J744" s="123">
        <v>0.26890756302521007</v>
      </c>
      <c r="K744" s="123">
        <v>0.18487394957983194</v>
      </c>
      <c r="L744" s="123">
        <v>0.19117647058823528</v>
      </c>
      <c r="M744" s="123">
        <v>0.24369747899159663</v>
      </c>
      <c r="N744" s="123">
        <v>0.3125</v>
      </c>
    </row>
    <row r="745" spans="1:14" ht="15" x14ac:dyDescent="0.25">
      <c r="A745" s="105">
        <v>52</v>
      </c>
      <c r="B745" s="105" t="s">
        <v>305</v>
      </c>
      <c r="C745" s="103">
        <v>52323</v>
      </c>
      <c r="D745" s="100" t="s">
        <v>1024</v>
      </c>
      <c r="E745" s="124">
        <v>0.27956989247311825</v>
      </c>
      <c r="F745" s="124">
        <v>0.32631578947368423</v>
      </c>
      <c r="G745" s="124">
        <v>0.43037974683544306</v>
      </c>
      <c r="H745" s="124">
        <v>0.41176470588235292</v>
      </c>
      <c r="I745" s="124">
        <v>0.36764705882352944</v>
      </c>
      <c r="J745" s="124">
        <v>0.2857142857142857</v>
      </c>
      <c r="K745" s="123">
        <v>0.32142857142857145</v>
      </c>
      <c r="L745" s="123">
        <v>0.28333333333333333</v>
      </c>
      <c r="M745" s="123">
        <v>0.28260869565217389</v>
      </c>
      <c r="N745" s="123">
        <v>0.30681818181818182</v>
      </c>
    </row>
    <row r="746" spans="1:14" ht="15" x14ac:dyDescent="0.25">
      <c r="A746" s="100">
        <v>52</v>
      </c>
      <c r="B746" s="100" t="s">
        <v>305</v>
      </c>
      <c r="C746" s="103">
        <v>52352</v>
      </c>
      <c r="D746" s="100" t="s">
        <v>1025</v>
      </c>
      <c r="E746" s="123">
        <v>0.16216216216216217</v>
      </c>
      <c r="F746" s="123">
        <v>0.28971962616822428</v>
      </c>
      <c r="G746" s="123">
        <v>0.2413793103448276</v>
      </c>
      <c r="H746" s="123">
        <v>0.26881720430107525</v>
      </c>
      <c r="I746" s="123">
        <v>0.2967032967032967</v>
      </c>
      <c r="J746" s="123">
        <v>0.28828828828828829</v>
      </c>
      <c r="K746" s="123">
        <v>0.28205128205128205</v>
      </c>
      <c r="L746" s="123">
        <v>0.24166666666666667</v>
      </c>
      <c r="M746" s="123">
        <v>0.2413793103448276</v>
      </c>
      <c r="N746" s="123">
        <v>0.25</v>
      </c>
    </row>
    <row r="747" spans="1:14" ht="15" x14ac:dyDescent="0.25">
      <c r="A747" s="105">
        <v>52</v>
      </c>
      <c r="B747" s="105" t="s">
        <v>305</v>
      </c>
      <c r="C747" s="103">
        <v>52354</v>
      </c>
      <c r="D747" s="100" t="s">
        <v>1026</v>
      </c>
      <c r="E747" s="124">
        <v>0.10377358490566038</v>
      </c>
      <c r="F747" s="124">
        <v>0.10891089108910891</v>
      </c>
      <c r="G747" s="124">
        <v>0.16346153846153846</v>
      </c>
      <c r="H747" s="124">
        <v>0.2</v>
      </c>
      <c r="I747" s="124">
        <v>0.22549019607843138</v>
      </c>
      <c r="J747" s="124">
        <v>0.23456790123456789</v>
      </c>
      <c r="K747" s="123">
        <v>0.1744186046511628</v>
      </c>
      <c r="L747" s="123">
        <v>0.2073170731707317</v>
      </c>
      <c r="M747" s="123">
        <v>0.24050632911392406</v>
      </c>
      <c r="N747" s="123">
        <v>0.34328358208955223</v>
      </c>
    </row>
    <row r="748" spans="1:14" ht="15" x14ac:dyDescent="0.25">
      <c r="A748" s="100">
        <v>52</v>
      </c>
      <c r="B748" s="100" t="s">
        <v>305</v>
      </c>
      <c r="C748" s="103">
        <v>52356</v>
      </c>
      <c r="D748" s="100" t="s">
        <v>1027</v>
      </c>
      <c r="E748" s="123">
        <v>0.29731993299832493</v>
      </c>
      <c r="F748" s="123">
        <v>0.2655571635311143</v>
      </c>
      <c r="G748" s="123">
        <v>0.29682539682539683</v>
      </c>
      <c r="H748" s="123">
        <v>0.31971153846153844</v>
      </c>
      <c r="I748" s="123">
        <v>0.3347141673570837</v>
      </c>
      <c r="J748" s="123">
        <v>0.25400641025641024</v>
      </c>
      <c r="K748" s="123">
        <v>0.30893617021276598</v>
      </c>
      <c r="L748" s="123">
        <v>0.32640949554896143</v>
      </c>
      <c r="M748" s="123">
        <v>0.38565737051792831</v>
      </c>
      <c r="N748" s="123">
        <v>0.38503937007874017</v>
      </c>
    </row>
    <row r="749" spans="1:14" ht="15" x14ac:dyDescent="0.25">
      <c r="A749" s="105">
        <v>52</v>
      </c>
      <c r="B749" s="105" t="s">
        <v>305</v>
      </c>
      <c r="C749" s="103">
        <v>52378</v>
      </c>
      <c r="D749" s="100" t="s">
        <v>1028</v>
      </c>
      <c r="E749" s="124">
        <v>0.24803149606299213</v>
      </c>
      <c r="F749" s="124">
        <v>0.2627450980392157</v>
      </c>
      <c r="G749" s="124">
        <v>0.28217821782178215</v>
      </c>
      <c r="H749" s="124">
        <v>0.33490566037735847</v>
      </c>
      <c r="I749" s="124">
        <v>0.21052631578947367</v>
      </c>
      <c r="J749" s="124">
        <v>0.22596153846153846</v>
      </c>
      <c r="K749" s="123">
        <v>0.26457399103139012</v>
      </c>
      <c r="L749" s="123">
        <v>0.2076923076923077</v>
      </c>
      <c r="M749" s="123">
        <v>0.23636363636363636</v>
      </c>
      <c r="N749" s="123">
        <v>0.31603773584905659</v>
      </c>
    </row>
    <row r="750" spans="1:14" ht="15" x14ac:dyDescent="0.25">
      <c r="A750" s="100">
        <v>52</v>
      </c>
      <c r="B750" s="100" t="s">
        <v>305</v>
      </c>
      <c r="C750" s="103">
        <v>52381</v>
      </c>
      <c r="D750" s="100" t="s">
        <v>1029</v>
      </c>
      <c r="E750" s="123">
        <v>0.11827956989247312</v>
      </c>
      <c r="F750" s="123">
        <v>0.20370370370370369</v>
      </c>
      <c r="G750" s="123">
        <v>0.22826086956521738</v>
      </c>
      <c r="H750" s="123">
        <v>0.25925925925925924</v>
      </c>
      <c r="I750" s="123">
        <v>0.25925925925925924</v>
      </c>
      <c r="J750" s="123">
        <v>0.14893617021276595</v>
      </c>
      <c r="K750" s="123">
        <v>0.28205128205128205</v>
      </c>
      <c r="L750" s="123">
        <v>0.12621359223300971</v>
      </c>
      <c r="M750" s="123">
        <v>0.23076923076923078</v>
      </c>
      <c r="N750" s="123">
        <v>0.21505376344086022</v>
      </c>
    </row>
    <row r="751" spans="1:14" ht="15" x14ac:dyDescent="0.25">
      <c r="A751" s="105">
        <v>52</v>
      </c>
      <c r="B751" s="105" t="s">
        <v>305</v>
      </c>
      <c r="C751" s="103">
        <v>52385</v>
      </c>
      <c r="D751" s="100" t="s">
        <v>1030</v>
      </c>
      <c r="E751" s="124">
        <v>0.2</v>
      </c>
      <c r="F751" s="124">
        <v>0.15789473684210525</v>
      </c>
      <c r="G751" s="124">
        <v>0.30434782608695654</v>
      </c>
      <c r="H751" s="124">
        <v>0.13793103448275862</v>
      </c>
      <c r="I751" s="124">
        <v>0.21311475409836064</v>
      </c>
      <c r="J751" s="124">
        <v>0.20408163265306123</v>
      </c>
      <c r="K751" s="123">
        <v>0.1111111111111111</v>
      </c>
      <c r="L751" s="123">
        <v>0.2073170731707317</v>
      </c>
      <c r="M751" s="123">
        <v>0.33898305084745761</v>
      </c>
      <c r="N751" s="123">
        <v>0.17543859649122806</v>
      </c>
    </row>
    <row r="752" spans="1:14" ht="15" x14ac:dyDescent="0.25">
      <c r="A752" s="100">
        <v>52</v>
      </c>
      <c r="B752" s="100" t="s">
        <v>305</v>
      </c>
      <c r="C752" s="103">
        <v>52390</v>
      </c>
      <c r="D752" s="100" t="s">
        <v>1031</v>
      </c>
      <c r="E752" s="123">
        <v>2.8169014084507043E-2</v>
      </c>
      <c r="F752" s="123">
        <v>0.19298245614035087</v>
      </c>
      <c r="G752" s="123">
        <v>0.20895522388059701</v>
      </c>
      <c r="H752" s="123">
        <v>0.14084507042253522</v>
      </c>
      <c r="I752" s="123">
        <v>0.1875</v>
      </c>
      <c r="J752" s="123">
        <v>0.1744186046511628</v>
      </c>
      <c r="K752" s="123">
        <v>0.15116279069767441</v>
      </c>
      <c r="L752" s="123">
        <v>0.23853211009174313</v>
      </c>
      <c r="M752" s="123">
        <v>0.23469387755102042</v>
      </c>
      <c r="N752" s="123">
        <v>0.23157894736842105</v>
      </c>
    </row>
    <row r="753" spans="1:14" ht="15" x14ac:dyDescent="0.25">
      <c r="A753" s="105">
        <v>52</v>
      </c>
      <c r="B753" s="105" t="s">
        <v>305</v>
      </c>
      <c r="C753" s="103">
        <v>52399</v>
      </c>
      <c r="D753" s="100" t="s">
        <v>291</v>
      </c>
      <c r="E753" s="124">
        <v>0.13903743315508021</v>
      </c>
      <c r="F753" s="124">
        <v>0.22769230769230769</v>
      </c>
      <c r="G753" s="124">
        <v>0.22560975609756098</v>
      </c>
      <c r="H753" s="124">
        <v>0.22781065088757396</v>
      </c>
      <c r="I753" s="124">
        <v>0.1761006289308176</v>
      </c>
      <c r="J753" s="124">
        <v>0.17105263157894737</v>
      </c>
      <c r="K753" s="123">
        <v>0.21114369501466276</v>
      </c>
      <c r="L753" s="123">
        <v>0.18230563002680966</v>
      </c>
      <c r="M753" s="123">
        <v>0.18904109589041096</v>
      </c>
      <c r="N753" s="123">
        <v>0.22115384615384615</v>
      </c>
    </row>
    <row r="754" spans="1:14" ht="15" x14ac:dyDescent="0.25">
      <c r="A754" s="100">
        <v>52</v>
      </c>
      <c r="B754" s="100" t="s">
        <v>305</v>
      </c>
      <c r="C754" s="103">
        <v>52405</v>
      </c>
      <c r="D754" s="100" t="s">
        <v>1032</v>
      </c>
      <c r="E754" s="123">
        <v>0.13186813186813187</v>
      </c>
      <c r="F754" s="123">
        <v>0.10891089108910891</v>
      </c>
      <c r="G754" s="123">
        <v>0.11904761904761904</v>
      </c>
      <c r="H754" s="123">
        <v>0.19101123595505617</v>
      </c>
      <c r="I754" s="123">
        <v>0.21359223300970873</v>
      </c>
      <c r="J754" s="123">
        <v>0.10309278350515463</v>
      </c>
      <c r="K754" s="123">
        <v>0.11224489795918367</v>
      </c>
      <c r="L754" s="123">
        <v>0.14423076923076922</v>
      </c>
      <c r="M754" s="123">
        <v>0.17582417582417584</v>
      </c>
      <c r="N754" s="123">
        <v>0.24175824175824176</v>
      </c>
    </row>
    <row r="755" spans="1:14" ht="15" x14ac:dyDescent="0.25">
      <c r="A755" s="105">
        <v>52</v>
      </c>
      <c r="B755" s="105" t="s">
        <v>305</v>
      </c>
      <c r="C755" s="103">
        <v>52411</v>
      </c>
      <c r="D755" s="100" t="s">
        <v>1033</v>
      </c>
      <c r="E755" s="124">
        <v>0.34782608695652173</v>
      </c>
      <c r="F755" s="124">
        <v>0.2696629213483146</v>
      </c>
      <c r="G755" s="124">
        <v>0.38571428571428573</v>
      </c>
      <c r="H755" s="124">
        <v>0.21951219512195122</v>
      </c>
      <c r="I755" s="124">
        <v>0.31707317073170732</v>
      </c>
      <c r="J755" s="124">
        <v>0.23529411764705882</v>
      </c>
      <c r="K755" s="123">
        <v>0.26804123711340205</v>
      </c>
      <c r="L755" s="123">
        <v>0.32038834951456313</v>
      </c>
      <c r="M755" s="123">
        <v>0.30232558139534882</v>
      </c>
      <c r="N755" s="123">
        <v>0.4050632911392405</v>
      </c>
    </row>
    <row r="756" spans="1:14" ht="15" x14ac:dyDescent="0.25">
      <c r="A756" s="100">
        <v>52</v>
      </c>
      <c r="B756" s="100" t="s">
        <v>305</v>
      </c>
      <c r="C756" s="103">
        <v>52418</v>
      </c>
      <c r="D756" s="100" t="s">
        <v>1486</v>
      </c>
      <c r="E756" s="123">
        <v>0.22680412371134021</v>
      </c>
      <c r="F756" s="123">
        <v>0.32142857142857145</v>
      </c>
      <c r="G756" s="123">
        <v>0.375</v>
      </c>
      <c r="H756" s="123">
        <v>0.31428571428571428</v>
      </c>
      <c r="I756" s="123">
        <v>0.1554054054054054</v>
      </c>
      <c r="J756" s="123">
        <v>0.12371134020618557</v>
      </c>
      <c r="K756" s="123">
        <v>0.1797752808988764</v>
      </c>
      <c r="L756" s="123">
        <v>0.1623931623931624</v>
      </c>
      <c r="M756" s="123">
        <v>0.26126126126126126</v>
      </c>
      <c r="N756" s="123">
        <v>0.20560747663551401</v>
      </c>
    </row>
    <row r="757" spans="1:14" ht="15" x14ac:dyDescent="0.25">
      <c r="A757" s="105">
        <v>52</v>
      </c>
      <c r="B757" s="105" t="s">
        <v>305</v>
      </c>
      <c r="C757" s="103">
        <v>52427</v>
      </c>
      <c r="D757" s="100" t="s">
        <v>1487</v>
      </c>
      <c r="E757" s="124">
        <v>6.1538461538461542E-2</v>
      </c>
      <c r="F757" s="124">
        <v>7.3170731707317069E-2</v>
      </c>
      <c r="G757" s="124">
        <v>5.2631578947368418E-2</v>
      </c>
      <c r="H757" s="124">
        <v>3.125E-2</v>
      </c>
      <c r="I757" s="124">
        <v>0.15</v>
      </c>
      <c r="J757" s="124">
        <v>0.15789473684210525</v>
      </c>
      <c r="K757" s="123">
        <v>0.24175824175824176</v>
      </c>
      <c r="L757" s="123">
        <v>0.21904761904761905</v>
      </c>
      <c r="M757" s="123">
        <v>0.3188405797101449</v>
      </c>
      <c r="N757" s="123">
        <v>0.18072289156626506</v>
      </c>
    </row>
    <row r="758" spans="1:14" ht="15" x14ac:dyDescent="0.25">
      <c r="A758" s="100">
        <v>52</v>
      </c>
      <c r="B758" s="100" t="s">
        <v>305</v>
      </c>
      <c r="C758" s="103">
        <v>52435</v>
      </c>
      <c r="D758" s="100" t="s">
        <v>1036</v>
      </c>
      <c r="E758" s="123">
        <v>0.13414634146341464</v>
      </c>
      <c r="F758" s="123">
        <v>0.20388349514563106</v>
      </c>
      <c r="G758" s="123">
        <v>0.12195121951219512</v>
      </c>
      <c r="H758" s="123">
        <v>0.20224719101123595</v>
      </c>
      <c r="I758" s="123">
        <v>0.24175824175824176</v>
      </c>
      <c r="J758" s="123">
        <v>0.2</v>
      </c>
      <c r="K758" s="123">
        <v>0.14942528735632185</v>
      </c>
      <c r="L758" s="123">
        <v>0.15652173913043479</v>
      </c>
      <c r="M758" s="123">
        <v>0.19587628865979381</v>
      </c>
      <c r="N758" s="123">
        <v>0.25</v>
      </c>
    </row>
    <row r="759" spans="1:14" ht="15" x14ac:dyDescent="0.25">
      <c r="A759" s="105">
        <v>52</v>
      </c>
      <c r="B759" s="105" t="s">
        <v>305</v>
      </c>
      <c r="C759" s="103">
        <v>52473</v>
      </c>
      <c r="D759" s="100" t="s">
        <v>814</v>
      </c>
      <c r="E759" s="124">
        <v>0.10989010989010989</v>
      </c>
      <c r="F759" s="124">
        <v>0.15662650602409639</v>
      </c>
      <c r="G759" s="124">
        <v>0.26605504587155965</v>
      </c>
      <c r="H759" s="124">
        <v>0.19736842105263158</v>
      </c>
      <c r="I759" s="124">
        <v>0.22033898305084745</v>
      </c>
      <c r="J759" s="124">
        <v>0.23076923076923078</v>
      </c>
      <c r="K759" s="123">
        <v>0.25531914893617019</v>
      </c>
      <c r="L759" s="123">
        <v>0.20454545454545456</v>
      </c>
      <c r="M759" s="123">
        <v>0.2608695652173913</v>
      </c>
      <c r="N759" s="123">
        <v>0.20930232558139536</v>
      </c>
    </row>
    <row r="760" spans="1:14" ht="15" x14ac:dyDescent="0.25">
      <c r="A760" s="100">
        <v>52</v>
      </c>
      <c r="B760" s="100" t="s">
        <v>305</v>
      </c>
      <c r="C760" s="103">
        <v>52480</v>
      </c>
      <c r="D760" s="100" t="s">
        <v>305</v>
      </c>
      <c r="E760" s="123">
        <v>0.23333333333333334</v>
      </c>
      <c r="F760" s="123">
        <v>0.27027027027027029</v>
      </c>
      <c r="G760" s="123">
        <v>0.19642857142857142</v>
      </c>
      <c r="H760" s="123">
        <v>0.25</v>
      </c>
      <c r="I760" s="123">
        <v>0.29090909090909089</v>
      </c>
      <c r="J760" s="123">
        <v>0.16326530612244897</v>
      </c>
      <c r="K760" s="123">
        <v>0.17241379310344829</v>
      </c>
      <c r="L760" s="123">
        <v>0.18867924528301888</v>
      </c>
      <c r="M760" s="123">
        <v>0.33333333333333331</v>
      </c>
      <c r="N760" s="123">
        <v>0.3</v>
      </c>
    </row>
    <row r="761" spans="1:14" ht="15" x14ac:dyDescent="0.25">
      <c r="A761" s="105">
        <v>52</v>
      </c>
      <c r="B761" s="105" t="s">
        <v>305</v>
      </c>
      <c r="C761" s="103">
        <v>52490</v>
      </c>
      <c r="D761" s="100" t="s">
        <v>1488</v>
      </c>
      <c r="E761" s="124">
        <v>7.0351758793969849E-2</v>
      </c>
      <c r="F761" s="124">
        <v>9.417040358744394E-2</v>
      </c>
      <c r="G761" s="124">
        <v>0.11162790697674418</v>
      </c>
      <c r="H761" s="124">
        <v>7.9295154185022032E-2</v>
      </c>
      <c r="I761" s="124">
        <v>0.10236220472440945</v>
      </c>
      <c r="J761" s="124">
        <v>0.11160714285714286</v>
      </c>
      <c r="K761" s="123">
        <v>0.20600858369098712</v>
      </c>
      <c r="L761" s="123">
        <v>0.19680851063829788</v>
      </c>
      <c r="M761" s="123">
        <v>0.28638497652582162</v>
      </c>
      <c r="N761" s="123">
        <v>0.3</v>
      </c>
    </row>
    <row r="762" spans="1:14" ht="15" x14ac:dyDescent="0.25">
      <c r="A762" s="100">
        <v>52</v>
      </c>
      <c r="B762" s="100" t="s">
        <v>305</v>
      </c>
      <c r="C762" s="103">
        <v>52506</v>
      </c>
      <c r="D762" s="100" t="s">
        <v>1038</v>
      </c>
      <c r="E762" s="123">
        <v>0.30681818181818182</v>
      </c>
      <c r="F762" s="123">
        <v>0.21428571428571427</v>
      </c>
      <c r="G762" s="123">
        <v>0.20547945205479451</v>
      </c>
      <c r="H762" s="123">
        <v>0.1951219512195122</v>
      </c>
      <c r="I762" s="123">
        <v>0.30263157894736842</v>
      </c>
      <c r="J762" s="123">
        <v>0.23287671232876711</v>
      </c>
      <c r="K762" s="123">
        <v>0.21428571428571427</v>
      </c>
      <c r="L762" s="123">
        <v>0.29213483146067415</v>
      </c>
      <c r="M762" s="123">
        <v>0.25925925925925924</v>
      </c>
      <c r="N762" s="123">
        <v>0.16393442622950818</v>
      </c>
    </row>
    <row r="763" spans="1:14" ht="15" x14ac:dyDescent="0.25">
      <c r="A763" s="105">
        <v>52</v>
      </c>
      <c r="B763" s="105" t="s">
        <v>305</v>
      </c>
      <c r="C763" s="103">
        <v>52520</v>
      </c>
      <c r="D763" s="100" t="s">
        <v>1039</v>
      </c>
      <c r="E763" s="124">
        <v>5.9701492537313432E-2</v>
      </c>
      <c r="F763" s="124">
        <v>0.14285714285714285</v>
      </c>
      <c r="G763" s="124">
        <v>0.29166666666666669</v>
      </c>
      <c r="H763" s="124">
        <v>0.22413793103448276</v>
      </c>
      <c r="I763" s="124">
        <v>0.30769230769230771</v>
      </c>
      <c r="J763" s="124">
        <v>0.25925925925925924</v>
      </c>
      <c r="K763" s="123">
        <v>0.58823529411764708</v>
      </c>
      <c r="L763" s="123">
        <v>0.37037037037037035</v>
      </c>
      <c r="M763" s="123">
        <v>0.390625</v>
      </c>
      <c r="N763" s="123">
        <v>0.46511627906976744</v>
      </c>
    </row>
    <row r="764" spans="1:14" ht="15" x14ac:dyDescent="0.25">
      <c r="A764" s="100">
        <v>52</v>
      </c>
      <c r="B764" s="100" t="s">
        <v>305</v>
      </c>
      <c r="C764" s="103">
        <v>52540</v>
      </c>
      <c r="D764" s="100" t="s">
        <v>1040</v>
      </c>
      <c r="E764" s="123">
        <v>0.22222222222222221</v>
      </c>
      <c r="F764" s="123">
        <v>0.21917808219178081</v>
      </c>
      <c r="G764" s="123">
        <v>0.2808988764044944</v>
      </c>
      <c r="H764" s="123">
        <v>0.16190476190476191</v>
      </c>
      <c r="I764" s="123">
        <v>0.17708333333333334</v>
      </c>
      <c r="J764" s="123">
        <v>0.12371134020618557</v>
      </c>
      <c r="K764" s="123">
        <v>0.16964285714285715</v>
      </c>
      <c r="L764" s="123">
        <v>0.16666666666666666</v>
      </c>
      <c r="M764" s="123">
        <v>0.2</v>
      </c>
      <c r="N764" s="123">
        <v>0.18548387096774194</v>
      </c>
    </row>
    <row r="765" spans="1:14" ht="15" x14ac:dyDescent="0.25">
      <c r="A765" s="105">
        <v>52</v>
      </c>
      <c r="B765" s="105" t="s">
        <v>305</v>
      </c>
      <c r="C765" s="103">
        <v>52560</v>
      </c>
      <c r="D765" s="100" t="s">
        <v>1041</v>
      </c>
      <c r="E765" s="124">
        <v>0.2</v>
      </c>
      <c r="F765" s="124">
        <v>0.18699186991869918</v>
      </c>
      <c r="G765" s="124">
        <v>0.21951219512195122</v>
      </c>
      <c r="H765" s="124">
        <v>0.234375</v>
      </c>
      <c r="I765" s="124">
        <v>0.26984126984126983</v>
      </c>
      <c r="J765" s="124">
        <v>0.14285714285714285</v>
      </c>
      <c r="K765" s="123">
        <v>0.21296296296296297</v>
      </c>
      <c r="L765" s="123">
        <v>0.16428571428571428</v>
      </c>
      <c r="M765" s="123">
        <v>0.27826086956521739</v>
      </c>
      <c r="N765" s="123">
        <v>0.28971962616822428</v>
      </c>
    </row>
    <row r="766" spans="1:14" ht="15" x14ac:dyDescent="0.25">
      <c r="A766" s="100">
        <v>52</v>
      </c>
      <c r="B766" s="100" t="s">
        <v>305</v>
      </c>
      <c r="C766" s="103">
        <v>52565</v>
      </c>
      <c r="D766" s="100" t="s">
        <v>1042</v>
      </c>
      <c r="E766" s="123">
        <v>0.22058823529411764</v>
      </c>
      <c r="F766" s="123">
        <v>0.18181818181818182</v>
      </c>
      <c r="G766" s="123">
        <v>0.31914893617021278</v>
      </c>
      <c r="H766" s="123">
        <v>6.6666666666666666E-2</v>
      </c>
      <c r="I766" s="123">
        <v>0.18032786885245902</v>
      </c>
      <c r="J766" s="123">
        <v>0.13043478260869565</v>
      </c>
      <c r="K766" s="123">
        <v>0.23404255319148937</v>
      </c>
      <c r="L766" s="123">
        <v>0.18666666666666668</v>
      </c>
      <c r="M766" s="123">
        <v>0.22222222222222221</v>
      </c>
      <c r="N766" s="123">
        <v>0.15151515151515152</v>
      </c>
    </row>
    <row r="767" spans="1:14" ht="15" x14ac:dyDescent="0.25">
      <c r="A767" s="105">
        <v>52</v>
      </c>
      <c r="B767" s="105" t="s">
        <v>305</v>
      </c>
      <c r="C767" s="103">
        <v>52573</v>
      </c>
      <c r="D767" s="100" t="s">
        <v>1043</v>
      </c>
      <c r="E767" s="124">
        <v>0.29166666666666669</v>
      </c>
      <c r="F767" s="124">
        <v>0.37647058823529411</v>
      </c>
      <c r="G767" s="124">
        <v>0.3380281690140845</v>
      </c>
      <c r="H767" s="124">
        <v>0.41176470588235292</v>
      </c>
      <c r="I767" s="124">
        <v>0.25</v>
      </c>
      <c r="J767" s="124">
        <v>0.27184466019417475</v>
      </c>
      <c r="K767" s="123">
        <v>0.41333333333333333</v>
      </c>
      <c r="L767" s="123">
        <v>0.30526315789473685</v>
      </c>
      <c r="M767" s="123">
        <v>0.3125</v>
      </c>
      <c r="N767" s="123">
        <v>0.27777777777777779</v>
      </c>
    </row>
    <row r="768" spans="1:14" ht="15" x14ac:dyDescent="0.25">
      <c r="A768" s="100">
        <v>52</v>
      </c>
      <c r="B768" s="100" t="s">
        <v>305</v>
      </c>
      <c r="C768" s="103">
        <v>52585</v>
      </c>
      <c r="D768" s="100" t="s">
        <v>1044</v>
      </c>
      <c r="E768" s="123">
        <v>0.24074074074074073</v>
      </c>
      <c r="F768" s="123">
        <v>0.24</v>
      </c>
      <c r="G768" s="123">
        <v>0.30808080808080807</v>
      </c>
      <c r="H768" s="123">
        <v>0.34482758620689657</v>
      </c>
      <c r="I768" s="123">
        <v>0.2857142857142857</v>
      </c>
      <c r="J768" s="123">
        <v>0.17346938775510204</v>
      </c>
      <c r="K768" s="123">
        <v>0.25568181818181818</v>
      </c>
      <c r="L768" s="123">
        <v>0.23170731707317074</v>
      </c>
      <c r="M768" s="123">
        <v>0.27192982456140352</v>
      </c>
      <c r="N768" s="123">
        <v>0.32178217821782179</v>
      </c>
    </row>
    <row r="769" spans="1:14" ht="15" x14ac:dyDescent="0.25">
      <c r="A769" s="105">
        <v>52</v>
      </c>
      <c r="B769" s="105" t="s">
        <v>305</v>
      </c>
      <c r="C769" s="103">
        <v>52612</v>
      </c>
      <c r="D769" s="100" t="s">
        <v>830</v>
      </c>
      <c r="E769" s="124">
        <v>0.13333333333333333</v>
      </c>
      <c r="F769" s="124">
        <v>0.11510791366906475</v>
      </c>
      <c r="G769" s="124">
        <v>0.18064516129032257</v>
      </c>
      <c r="H769" s="124">
        <v>0.33333333333333331</v>
      </c>
      <c r="I769" s="124">
        <v>0.24836601307189543</v>
      </c>
      <c r="J769" s="124">
        <v>0.21383647798742139</v>
      </c>
      <c r="K769" s="123">
        <v>0.25641025641025639</v>
      </c>
      <c r="L769" s="123">
        <v>0.19689119170984457</v>
      </c>
      <c r="M769" s="123">
        <v>0.31428571428571428</v>
      </c>
      <c r="N769" s="123">
        <v>0.30921052631578949</v>
      </c>
    </row>
    <row r="770" spans="1:14" ht="15" x14ac:dyDescent="0.25">
      <c r="A770" s="100">
        <v>52</v>
      </c>
      <c r="B770" s="100" t="s">
        <v>305</v>
      </c>
      <c r="C770" s="103">
        <v>52621</v>
      </c>
      <c r="D770" s="100" t="s">
        <v>1045</v>
      </c>
      <c r="E770" s="123">
        <v>8.2352941176470587E-2</v>
      </c>
      <c r="F770" s="123">
        <v>0.13580246913580246</v>
      </c>
      <c r="G770" s="123">
        <v>8.4033613445378158E-2</v>
      </c>
      <c r="H770" s="123">
        <v>0.11827956989247312</v>
      </c>
      <c r="I770" s="123">
        <v>0.14150943396226415</v>
      </c>
      <c r="J770" s="123">
        <v>8.0536912751677847E-2</v>
      </c>
      <c r="K770" s="123">
        <v>0.15384615384615385</v>
      </c>
      <c r="L770" s="123">
        <v>0.39743589743589741</v>
      </c>
      <c r="M770" s="123">
        <v>0.25210084033613445</v>
      </c>
      <c r="N770" s="123">
        <v>0.40404040404040403</v>
      </c>
    </row>
    <row r="771" spans="1:14" ht="15" x14ac:dyDescent="0.25">
      <c r="A771" s="105">
        <v>52</v>
      </c>
      <c r="B771" s="105" t="s">
        <v>305</v>
      </c>
      <c r="C771" s="103">
        <v>52678</v>
      </c>
      <c r="D771" s="100" t="s">
        <v>1046</v>
      </c>
      <c r="E771" s="124">
        <v>0.16417910447761194</v>
      </c>
      <c r="F771" s="124">
        <v>0.22772277227722773</v>
      </c>
      <c r="G771" s="124">
        <v>0.32931726907630521</v>
      </c>
      <c r="H771" s="124">
        <v>0.20652173913043478</v>
      </c>
      <c r="I771" s="124">
        <v>0.27896995708154504</v>
      </c>
      <c r="J771" s="124">
        <v>0.24513618677042801</v>
      </c>
      <c r="K771" s="123">
        <v>0.24596774193548387</v>
      </c>
      <c r="L771" s="123">
        <v>0.24152542372881355</v>
      </c>
      <c r="M771" s="123">
        <v>0.29535864978902954</v>
      </c>
      <c r="N771" s="123">
        <v>0.30327868852459017</v>
      </c>
    </row>
    <row r="772" spans="1:14" ht="15" x14ac:dyDescent="0.25">
      <c r="A772" s="100">
        <v>52</v>
      </c>
      <c r="B772" s="100" t="s">
        <v>305</v>
      </c>
      <c r="C772" s="103">
        <v>52683</v>
      </c>
      <c r="D772" s="100" t="s">
        <v>1047</v>
      </c>
      <c r="E772" s="123">
        <v>0.24858757062146894</v>
      </c>
      <c r="F772" s="123">
        <v>0.34579439252336447</v>
      </c>
      <c r="G772" s="123">
        <v>0.44285714285714284</v>
      </c>
      <c r="H772" s="123">
        <v>0.30653266331658291</v>
      </c>
      <c r="I772" s="123">
        <v>0.39473684210526316</v>
      </c>
      <c r="J772" s="123">
        <v>0.30263157894736842</v>
      </c>
      <c r="K772" s="123">
        <v>0.25110132158590309</v>
      </c>
      <c r="L772" s="123">
        <v>0.28193832599118945</v>
      </c>
      <c r="M772" s="123">
        <v>0.33613445378151263</v>
      </c>
      <c r="N772" s="123">
        <v>0.34158415841584161</v>
      </c>
    </row>
    <row r="773" spans="1:14" ht="15" x14ac:dyDescent="0.25">
      <c r="A773" s="105">
        <v>52</v>
      </c>
      <c r="B773" s="105" t="s">
        <v>305</v>
      </c>
      <c r="C773" s="103">
        <v>52685</v>
      </c>
      <c r="D773" s="100" t="s">
        <v>832</v>
      </c>
      <c r="E773" s="124">
        <v>0.35294117647058826</v>
      </c>
      <c r="F773" s="124">
        <v>0.29411764705882354</v>
      </c>
      <c r="G773" s="124">
        <v>0.23170731707317074</v>
      </c>
      <c r="H773" s="124">
        <v>0.4</v>
      </c>
      <c r="I773" s="124">
        <v>0.36764705882352944</v>
      </c>
      <c r="J773" s="124">
        <v>0.28712871287128711</v>
      </c>
      <c r="K773" s="123">
        <v>0.38961038961038963</v>
      </c>
      <c r="L773" s="123">
        <v>0.37704918032786883</v>
      </c>
      <c r="M773" s="123">
        <v>0.25</v>
      </c>
      <c r="N773" s="123">
        <v>0.17948717948717949</v>
      </c>
    </row>
    <row r="774" spans="1:14" ht="15" x14ac:dyDescent="0.25">
      <c r="A774" s="100">
        <v>52</v>
      </c>
      <c r="B774" s="100" t="s">
        <v>305</v>
      </c>
      <c r="C774" s="103">
        <v>52687</v>
      </c>
      <c r="D774" s="100" t="s">
        <v>1048</v>
      </c>
      <c r="E774" s="123">
        <v>0.1891891891891892</v>
      </c>
      <c r="F774" s="123">
        <v>0.17171717171717171</v>
      </c>
      <c r="G774" s="123">
        <v>0.20093457943925233</v>
      </c>
      <c r="H774" s="123">
        <v>0.24267782426778242</v>
      </c>
      <c r="I774" s="123">
        <v>0.13716814159292035</v>
      </c>
      <c r="J774" s="123">
        <v>0.15899581589958159</v>
      </c>
      <c r="K774" s="123">
        <v>0.26395939086294418</v>
      </c>
      <c r="L774" s="123">
        <v>0.19607843137254902</v>
      </c>
      <c r="M774" s="123">
        <v>0.16494845360824742</v>
      </c>
      <c r="N774" s="123">
        <v>0.16666666666666666</v>
      </c>
    </row>
    <row r="775" spans="1:14" ht="15" x14ac:dyDescent="0.25">
      <c r="A775" s="105">
        <v>52</v>
      </c>
      <c r="B775" s="105" t="s">
        <v>305</v>
      </c>
      <c r="C775" s="103">
        <v>52693</v>
      </c>
      <c r="D775" s="100" t="s">
        <v>493</v>
      </c>
      <c r="E775" s="124">
        <v>0.2119205298013245</v>
      </c>
      <c r="F775" s="124">
        <v>0.22988505747126436</v>
      </c>
      <c r="G775" s="124">
        <v>0.32653061224489793</v>
      </c>
      <c r="H775" s="124">
        <v>0.29927007299270075</v>
      </c>
      <c r="I775" s="124">
        <v>0.29710144927536231</v>
      </c>
      <c r="J775" s="124">
        <v>0.29452054794520549</v>
      </c>
      <c r="K775" s="123">
        <v>0.28965517241379313</v>
      </c>
      <c r="L775" s="123">
        <v>0.23376623376623376</v>
      </c>
      <c r="M775" s="123">
        <v>0.26060606060606062</v>
      </c>
      <c r="N775" s="123">
        <v>0.27906976744186046</v>
      </c>
    </row>
    <row r="776" spans="1:14" ht="15" x14ac:dyDescent="0.25">
      <c r="A776" s="100">
        <v>52</v>
      </c>
      <c r="B776" s="100" t="s">
        <v>305</v>
      </c>
      <c r="C776" s="103">
        <v>52694</v>
      </c>
      <c r="D776" s="100" t="s">
        <v>1049</v>
      </c>
      <c r="E776" s="123">
        <v>0.13846153846153847</v>
      </c>
      <c r="F776" s="123">
        <v>0.19696969696969696</v>
      </c>
      <c r="G776" s="123">
        <v>0.22058823529411764</v>
      </c>
      <c r="H776" s="123">
        <v>0.1206896551724138</v>
      </c>
      <c r="I776" s="123">
        <v>5.0847457627118647E-2</v>
      </c>
      <c r="J776" s="123">
        <v>0.11764705882352941</v>
      </c>
      <c r="K776" s="123">
        <v>0.19642857142857142</v>
      </c>
      <c r="L776" s="123">
        <v>0.18840579710144928</v>
      </c>
      <c r="M776" s="123">
        <v>0.11864406779661017</v>
      </c>
      <c r="N776" s="123">
        <v>0.16666666666666666</v>
      </c>
    </row>
    <row r="777" spans="1:14" ht="15" x14ac:dyDescent="0.25">
      <c r="A777" s="105">
        <v>52</v>
      </c>
      <c r="B777" s="105" t="s">
        <v>305</v>
      </c>
      <c r="C777" s="103">
        <v>52696</v>
      </c>
      <c r="D777" s="100" t="s">
        <v>361</v>
      </c>
      <c r="E777" s="124">
        <v>6.8965517241379309E-2</v>
      </c>
      <c r="F777" s="124">
        <v>0.14285714285714285</v>
      </c>
      <c r="G777" s="124">
        <v>2.4390243902439025E-2</v>
      </c>
      <c r="H777" s="124">
        <v>0.10526315789473684</v>
      </c>
      <c r="I777" s="124">
        <v>0.3125</v>
      </c>
      <c r="J777" s="124">
        <v>0.19444444444444445</v>
      </c>
      <c r="K777" s="123">
        <v>0.59090909090909094</v>
      </c>
      <c r="L777" s="123">
        <v>0.16666666666666666</v>
      </c>
      <c r="M777" s="123">
        <v>0.41304347826086957</v>
      </c>
      <c r="N777" s="123">
        <v>0.37209302325581395</v>
      </c>
    </row>
    <row r="778" spans="1:14" ht="15" x14ac:dyDescent="0.25">
      <c r="A778" s="100">
        <v>52</v>
      </c>
      <c r="B778" s="100" t="s">
        <v>305</v>
      </c>
      <c r="C778" s="103">
        <v>52699</v>
      </c>
      <c r="D778" s="100" t="s">
        <v>1050</v>
      </c>
      <c r="E778" s="123">
        <v>0.12307692307692308</v>
      </c>
      <c r="F778" s="123">
        <v>0.10810810810810811</v>
      </c>
      <c r="G778" s="123">
        <v>0.10606060606060606</v>
      </c>
      <c r="H778" s="123">
        <v>0.19672131147540983</v>
      </c>
      <c r="I778" s="123">
        <v>0.14102564102564102</v>
      </c>
      <c r="J778" s="123">
        <v>8.1081081081081086E-2</v>
      </c>
      <c r="K778" s="123">
        <v>0.21126760563380281</v>
      </c>
      <c r="L778" s="123">
        <v>0.12345679012345678</v>
      </c>
      <c r="M778" s="123">
        <v>0.10526315789473684</v>
      </c>
      <c r="N778" s="123">
        <v>6.3291139240506333E-2</v>
      </c>
    </row>
    <row r="779" spans="1:14" ht="15" x14ac:dyDescent="0.25">
      <c r="A779" s="105">
        <v>52</v>
      </c>
      <c r="B779" s="105" t="s">
        <v>305</v>
      </c>
      <c r="C779" s="103">
        <v>52720</v>
      </c>
      <c r="D779" s="100" t="s">
        <v>1051</v>
      </c>
      <c r="E779" s="124">
        <v>0.17741935483870969</v>
      </c>
      <c r="F779" s="124">
        <v>0.11904761904761904</v>
      </c>
      <c r="G779" s="124">
        <v>0.1276595744680851</v>
      </c>
      <c r="H779" s="124">
        <v>0.31111111111111112</v>
      </c>
      <c r="I779" s="124">
        <v>0.18965517241379309</v>
      </c>
      <c r="J779" s="124">
        <v>0.19117647058823528</v>
      </c>
      <c r="K779" s="123">
        <v>0.22641509433962265</v>
      </c>
      <c r="L779" s="123">
        <v>0.22500000000000001</v>
      </c>
      <c r="M779" s="123">
        <v>0.26190476190476192</v>
      </c>
      <c r="N779" s="123">
        <v>0.323943661971831</v>
      </c>
    </row>
    <row r="780" spans="1:14" ht="15" x14ac:dyDescent="0.25">
      <c r="A780" s="100">
        <v>52</v>
      </c>
      <c r="B780" s="100" t="s">
        <v>305</v>
      </c>
      <c r="C780" s="103">
        <v>52786</v>
      </c>
      <c r="D780" s="100" t="s">
        <v>1052</v>
      </c>
      <c r="E780" s="123">
        <v>0.12941176470588237</v>
      </c>
      <c r="F780" s="123">
        <v>0.16250000000000001</v>
      </c>
      <c r="G780" s="123">
        <v>0.2544642857142857</v>
      </c>
      <c r="H780" s="123">
        <v>0.25842696629213485</v>
      </c>
      <c r="I780" s="123">
        <v>0.22177419354838709</v>
      </c>
      <c r="J780" s="123">
        <v>0.14566929133858267</v>
      </c>
      <c r="K780" s="123">
        <v>0.18283582089552239</v>
      </c>
      <c r="L780" s="123">
        <v>0.27777777777777779</v>
      </c>
      <c r="M780" s="123">
        <v>0.18446601941747573</v>
      </c>
      <c r="N780" s="123">
        <v>0.24255319148936169</v>
      </c>
    </row>
    <row r="781" spans="1:14" ht="15" x14ac:dyDescent="0.25">
      <c r="A781" s="105">
        <v>52</v>
      </c>
      <c r="B781" s="105" t="s">
        <v>305</v>
      </c>
      <c r="C781" s="103">
        <v>52788</v>
      </c>
      <c r="D781" s="100" t="s">
        <v>1053</v>
      </c>
      <c r="E781" s="124">
        <v>0.17647058823529413</v>
      </c>
      <c r="F781" s="124">
        <v>0.20833333333333334</v>
      </c>
      <c r="G781" s="124">
        <v>0.18181818181818182</v>
      </c>
      <c r="H781" s="124">
        <v>0.19047619047619047</v>
      </c>
      <c r="I781" s="124">
        <v>0.17142857142857143</v>
      </c>
      <c r="J781" s="124">
        <v>0.13861386138613863</v>
      </c>
      <c r="K781" s="123">
        <v>0.16161616161616163</v>
      </c>
      <c r="L781" s="123">
        <v>0.23008849557522124</v>
      </c>
      <c r="M781" s="123">
        <v>0.1702127659574468</v>
      </c>
      <c r="N781" s="123">
        <v>0.22429906542056074</v>
      </c>
    </row>
    <row r="782" spans="1:14" ht="15" x14ac:dyDescent="0.25">
      <c r="A782" s="100">
        <v>52</v>
      </c>
      <c r="B782" s="100" t="s">
        <v>305</v>
      </c>
      <c r="C782" s="103">
        <v>52835</v>
      </c>
      <c r="D782" s="100" t="s">
        <v>1489</v>
      </c>
      <c r="E782" s="123">
        <v>0.19793681495809157</v>
      </c>
      <c r="F782" s="123">
        <v>0.23072139303482586</v>
      </c>
      <c r="G782" s="123">
        <v>0.2304921968787515</v>
      </c>
      <c r="H782" s="123">
        <v>0.23459581684567551</v>
      </c>
      <c r="I782" s="123">
        <v>0.23905013192612137</v>
      </c>
      <c r="J782" s="123">
        <v>0.32632743362831856</v>
      </c>
      <c r="K782" s="123">
        <v>0.30103995621237001</v>
      </c>
      <c r="L782" s="123">
        <v>0.29291900152827305</v>
      </c>
      <c r="M782" s="123">
        <v>0.28512182477967857</v>
      </c>
      <c r="N782" s="123">
        <v>0.36434108527131781</v>
      </c>
    </row>
    <row r="783" spans="1:14" ht="15" x14ac:dyDescent="0.25">
      <c r="A783" s="105">
        <v>52</v>
      </c>
      <c r="B783" s="105" t="s">
        <v>305</v>
      </c>
      <c r="C783" s="103">
        <v>52838</v>
      </c>
      <c r="D783" s="100" t="s">
        <v>1490</v>
      </c>
      <c r="E783" s="124">
        <v>0.21315192743764172</v>
      </c>
      <c r="F783" s="124">
        <v>0.2752808988764045</v>
      </c>
      <c r="G783" s="124">
        <v>0.2890995260663507</v>
      </c>
      <c r="H783" s="124">
        <v>0.25742574257425743</v>
      </c>
      <c r="I783" s="124">
        <v>0.279126213592233</v>
      </c>
      <c r="J783" s="124">
        <v>0.18498659517426275</v>
      </c>
      <c r="K783" s="123">
        <v>0.279126213592233</v>
      </c>
      <c r="L783" s="123">
        <v>0.27249357326478146</v>
      </c>
      <c r="M783" s="123">
        <v>0.32178217821782179</v>
      </c>
      <c r="N783" s="123">
        <v>0.31876606683804626</v>
      </c>
    </row>
    <row r="784" spans="1:14" ht="15" x14ac:dyDescent="0.25">
      <c r="A784" s="100">
        <v>52</v>
      </c>
      <c r="B784" s="100" t="s">
        <v>305</v>
      </c>
      <c r="C784" s="103">
        <v>52885</v>
      </c>
      <c r="D784" s="100" t="s">
        <v>1056</v>
      </c>
      <c r="E784" s="123">
        <v>0.15503875968992248</v>
      </c>
      <c r="F784" s="123">
        <v>0.24347826086956523</v>
      </c>
      <c r="G784" s="123">
        <v>0.22222222222222221</v>
      </c>
      <c r="H784" s="123">
        <v>0.23664122137404581</v>
      </c>
      <c r="I784" s="123">
        <v>0.21897810218978103</v>
      </c>
      <c r="J784" s="123">
        <v>0.20689655172413793</v>
      </c>
      <c r="K784" s="123">
        <v>0.15833333333333333</v>
      </c>
      <c r="L784" s="123">
        <v>0.25179856115107913</v>
      </c>
      <c r="M784" s="123">
        <v>0.30701754385964913</v>
      </c>
      <c r="N784" s="123">
        <v>0.23021582733812951</v>
      </c>
    </row>
    <row r="785" spans="1:14" ht="15" x14ac:dyDescent="0.25">
      <c r="A785" s="105">
        <v>54</v>
      </c>
      <c r="B785" s="105" t="s">
        <v>1057</v>
      </c>
      <c r="C785" s="103">
        <v>54001</v>
      </c>
      <c r="D785" s="100" t="s">
        <v>1491</v>
      </c>
      <c r="E785" s="124">
        <v>0.5114106499399439</v>
      </c>
      <c r="F785" s="124">
        <v>0.48350337882602357</v>
      </c>
      <c r="G785" s="124">
        <v>0.53977031050616764</v>
      </c>
      <c r="H785" s="124">
        <v>0.52278545826932921</v>
      </c>
      <c r="I785" s="124">
        <v>0.50143554407120294</v>
      </c>
      <c r="J785" s="124">
        <v>0.50517884270128433</v>
      </c>
      <c r="K785" s="123">
        <v>0.45825733127543145</v>
      </c>
      <c r="L785" s="123">
        <v>0.48794871794871797</v>
      </c>
      <c r="M785" s="123">
        <v>0.47027411890352439</v>
      </c>
      <c r="N785" s="123">
        <v>0.50533121597096187</v>
      </c>
    </row>
    <row r="786" spans="1:14" ht="15" x14ac:dyDescent="0.25">
      <c r="A786" s="100">
        <v>54</v>
      </c>
      <c r="B786" s="100" t="s">
        <v>1057</v>
      </c>
      <c r="C786" s="103">
        <v>54003</v>
      </c>
      <c r="D786" s="100" t="s">
        <v>1492</v>
      </c>
      <c r="E786" s="123">
        <v>0.38271604938271603</v>
      </c>
      <c r="F786" s="123">
        <v>0.31632653061224492</v>
      </c>
      <c r="G786" s="123">
        <v>0.47058823529411764</v>
      </c>
      <c r="H786" s="123">
        <v>0.27835051546391754</v>
      </c>
      <c r="I786" s="123">
        <v>0.39922480620155038</v>
      </c>
      <c r="J786" s="123">
        <v>0.30645161290322581</v>
      </c>
      <c r="K786" s="123">
        <v>0.35922330097087379</v>
      </c>
      <c r="L786" s="123">
        <v>0.36144578313253012</v>
      </c>
      <c r="M786" s="123">
        <v>0.46376811594202899</v>
      </c>
      <c r="N786" s="123">
        <v>0.49666666666666665</v>
      </c>
    </row>
    <row r="787" spans="1:14" ht="15" x14ac:dyDescent="0.25">
      <c r="A787" s="105">
        <v>54</v>
      </c>
      <c r="B787" s="105" t="s">
        <v>1057</v>
      </c>
      <c r="C787" s="103">
        <v>54051</v>
      </c>
      <c r="D787" s="100" t="s">
        <v>1060</v>
      </c>
      <c r="E787" s="124">
        <v>0.31192660550458717</v>
      </c>
      <c r="F787" s="124">
        <v>0.33684210526315789</v>
      </c>
      <c r="G787" s="124">
        <v>0.26016260162601629</v>
      </c>
      <c r="H787" s="124">
        <v>0.23958333333333334</v>
      </c>
      <c r="I787" s="124">
        <v>0.35199999999999998</v>
      </c>
      <c r="J787" s="124">
        <v>0.2087912087912088</v>
      </c>
      <c r="K787" s="123">
        <v>0.23469387755102042</v>
      </c>
      <c r="L787" s="123">
        <v>0.23469387755102042</v>
      </c>
      <c r="M787" s="123">
        <v>0.27272727272727271</v>
      </c>
      <c r="N787" s="123">
        <v>0.30769230769230771</v>
      </c>
    </row>
    <row r="788" spans="1:14" ht="15" x14ac:dyDescent="0.25">
      <c r="A788" s="100">
        <v>54</v>
      </c>
      <c r="B788" s="100" t="s">
        <v>1057</v>
      </c>
      <c r="C788" s="103">
        <v>54099</v>
      </c>
      <c r="D788" s="100" t="s">
        <v>1061</v>
      </c>
      <c r="E788" s="123">
        <v>0.47222222222222221</v>
      </c>
      <c r="F788" s="123">
        <v>0.38157894736842107</v>
      </c>
      <c r="G788" s="123">
        <v>0.36144578313253012</v>
      </c>
      <c r="H788" s="123">
        <v>0.35820895522388058</v>
      </c>
      <c r="I788" s="123">
        <v>0.41269841269841268</v>
      </c>
      <c r="J788" s="123">
        <v>0.42666666666666669</v>
      </c>
      <c r="K788" s="123">
        <v>0.32978723404255317</v>
      </c>
      <c r="L788" s="123">
        <v>0.40229885057471265</v>
      </c>
      <c r="M788" s="123">
        <v>0.39583333333333331</v>
      </c>
      <c r="N788" s="123">
        <v>0.44545454545454544</v>
      </c>
    </row>
    <row r="789" spans="1:14" ht="15" x14ac:dyDescent="0.25">
      <c r="A789" s="105">
        <v>54</v>
      </c>
      <c r="B789" s="105" t="s">
        <v>1057</v>
      </c>
      <c r="C789" s="103">
        <v>54109</v>
      </c>
      <c r="D789" s="100" t="s">
        <v>1062</v>
      </c>
      <c r="E789" s="124">
        <v>0.13157894736842105</v>
      </c>
      <c r="F789" s="124">
        <v>0.20408163265306123</v>
      </c>
      <c r="G789" s="124">
        <v>0.20833333333333334</v>
      </c>
      <c r="H789" s="124">
        <v>0.26530612244897961</v>
      </c>
      <c r="I789" s="124">
        <v>0.24444444444444444</v>
      </c>
      <c r="J789" s="124">
        <v>8.5106382978723402E-2</v>
      </c>
      <c r="K789" s="123">
        <v>0.21276595744680851</v>
      </c>
      <c r="L789" s="123">
        <v>0.22033898305084745</v>
      </c>
      <c r="M789" s="123">
        <v>0.27027027027027029</v>
      </c>
      <c r="N789" s="123">
        <v>0.3902439024390244</v>
      </c>
    </row>
    <row r="790" spans="1:14" ht="15" x14ac:dyDescent="0.25">
      <c r="A790" s="100">
        <v>54</v>
      </c>
      <c r="B790" s="100" t="s">
        <v>1057</v>
      </c>
      <c r="C790" s="103">
        <v>54125</v>
      </c>
      <c r="D790" s="100" t="s">
        <v>1063</v>
      </c>
      <c r="E790" s="123">
        <v>0.3888888888888889</v>
      </c>
      <c r="F790" s="123">
        <v>0.38095238095238093</v>
      </c>
      <c r="G790" s="123">
        <v>0.29629629629629628</v>
      </c>
      <c r="H790" s="123">
        <v>0.47058823529411764</v>
      </c>
      <c r="I790" s="123">
        <v>0.47368421052631576</v>
      </c>
      <c r="J790" s="123">
        <v>0.48148148148148145</v>
      </c>
      <c r="K790" s="123">
        <v>0.6470588235294118</v>
      </c>
      <c r="L790" s="123">
        <v>0.52380952380952384</v>
      </c>
      <c r="M790" s="123">
        <v>0.61904761904761907</v>
      </c>
      <c r="N790" s="123">
        <v>0.59090909090909094</v>
      </c>
    </row>
    <row r="791" spans="1:14" ht="15" x14ac:dyDescent="0.25">
      <c r="A791" s="105">
        <v>54</v>
      </c>
      <c r="B791" s="105" t="s">
        <v>1057</v>
      </c>
      <c r="C791" s="103">
        <v>54128</v>
      </c>
      <c r="D791" s="100" t="s">
        <v>1493</v>
      </c>
      <c r="E791" s="124">
        <v>0.23762376237623761</v>
      </c>
      <c r="F791" s="124">
        <v>0.1797752808988764</v>
      </c>
      <c r="G791" s="124">
        <v>0.16666666666666666</v>
      </c>
      <c r="H791" s="124">
        <v>0.20175438596491227</v>
      </c>
      <c r="I791" s="124">
        <v>0.11538461538461539</v>
      </c>
      <c r="J791" s="124">
        <v>0.37795275590551181</v>
      </c>
      <c r="K791" s="123">
        <v>0.12903225806451613</v>
      </c>
      <c r="L791" s="123">
        <v>0.29310344827586204</v>
      </c>
      <c r="M791" s="123">
        <v>0.2857142857142857</v>
      </c>
      <c r="N791" s="123">
        <v>0.22222222222222221</v>
      </c>
    </row>
    <row r="792" spans="1:14" ht="15" x14ac:dyDescent="0.25">
      <c r="A792" s="100">
        <v>54</v>
      </c>
      <c r="B792" s="100" t="s">
        <v>1057</v>
      </c>
      <c r="C792" s="103">
        <v>54172</v>
      </c>
      <c r="D792" s="100" t="s">
        <v>1065</v>
      </c>
      <c r="E792" s="123">
        <v>0.44720496894409939</v>
      </c>
      <c r="F792" s="123">
        <v>0.40825688073394495</v>
      </c>
      <c r="G792" s="123">
        <v>0.44171779141104295</v>
      </c>
      <c r="H792" s="123">
        <v>0.39698492462311558</v>
      </c>
      <c r="I792" s="123">
        <v>0.41836734693877553</v>
      </c>
      <c r="J792" s="123">
        <v>0.34883720930232559</v>
      </c>
      <c r="K792" s="123">
        <v>0.33333333333333331</v>
      </c>
      <c r="L792" s="123">
        <v>0.37619047619047619</v>
      </c>
      <c r="M792" s="123">
        <v>0.38121546961325969</v>
      </c>
      <c r="N792" s="123">
        <v>0.48749999999999999</v>
      </c>
    </row>
    <row r="793" spans="1:14" ht="15" x14ac:dyDescent="0.25">
      <c r="A793" s="105">
        <v>54</v>
      </c>
      <c r="B793" s="105" t="s">
        <v>1057</v>
      </c>
      <c r="C793" s="103">
        <v>54174</v>
      </c>
      <c r="D793" s="100" t="s">
        <v>1066</v>
      </c>
      <c r="E793" s="124">
        <v>0.5</v>
      </c>
      <c r="F793" s="124">
        <v>0.35714285714285715</v>
      </c>
      <c r="G793" s="124">
        <v>0.71153846153846156</v>
      </c>
      <c r="H793" s="124">
        <v>0.48101265822784811</v>
      </c>
      <c r="I793" s="124">
        <v>0.38356164383561642</v>
      </c>
      <c r="J793" s="124">
        <v>0.37113402061855671</v>
      </c>
      <c r="K793" s="123">
        <v>0.38554216867469882</v>
      </c>
      <c r="L793" s="123">
        <v>0.44680851063829785</v>
      </c>
      <c r="M793" s="123">
        <v>0.41489361702127658</v>
      </c>
      <c r="N793" s="123">
        <v>0.56451612903225812</v>
      </c>
    </row>
    <row r="794" spans="1:14" ht="15" x14ac:dyDescent="0.25">
      <c r="A794" s="100">
        <v>54</v>
      </c>
      <c r="B794" s="100" t="s">
        <v>1057</v>
      </c>
      <c r="C794" s="103">
        <v>54206</v>
      </c>
      <c r="D794" s="100" t="s">
        <v>1067</v>
      </c>
      <c r="E794" s="123">
        <v>0.1875</v>
      </c>
      <c r="F794" s="123">
        <v>0.328125</v>
      </c>
      <c r="G794" s="123">
        <v>0.26428571428571429</v>
      </c>
      <c r="H794" s="123">
        <v>0.17763157894736842</v>
      </c>
      <c r="I794" s="123">
        <v>0.2</v>
      </c>
      <c r="J794" s="123">
        <v>0.14814814814814814</v>
      </c>
      <c r="K794" s="123">
        <v>0.18497109826589594</v>
      </c>
      <c r="L794" s="123">
        <v>0.18994413407821228</v>
      </c>
      <c r="M794" s="123">
        <v>0.22435897435897437</v>
      </c>
      <c r="N794" s="123">
        <v>0.38942307692307693</v>
      </c>
    </row>
    <row r="795" spans="1:14" ht="15" x14ac:dyDescent="0.25">
      <c r="A795" s="105">
        <v>54</v>
      </c>
      <c r="B795" s="105" t="s">
        <v>1057</v>
      </c>
      <c r="C795" s="103">
        <v>54223</v>
      </c>
      <c r="D795" s="100" t="s">
        <v>1068</v>
      </c>
      <c r="E795" s="124">
        <v>0.38400000000000001</v>
      </c>
      <c r="F795" s="124">
        <v>0.30864197530864196</v>
      </c>
      <c r="G795" s="124">
        <v>0.28282828282828282</v>
      </c>
      <c r="H795" s="124">
        <v>0.18556701030927836</v>
      </c>
      <c r="I795" s="124">
        <v>0.20560747663551401</v>
      </c>
      <c r="J795" s="124">
        <v>0.26666666666666666</v>
      </c>
      <c r="K795" s="123">
        <v>0.31578947368421051</v>
      </c>
      <c r="L795" s="123">
        <v>0.24509803921568626</v>
      </c>
      <c r="M795" s="123">
        <v>0.35416666666666669</v>
      </c>
      <c r="N795" s="123">
        <v>0.34234234234234234</v>
      </c>
    </row>
    <row r="796" spans="1:14" ht="15" x14ac:dyDescent="0.25">
      <c r="A796" s="100">
        <v>54</v>
      </c>
      <c r="B796" s="100" t="s">
        <v>1057</v>
      </c>
      <c r="C796" s="103">
        <v>54239</v>
      </c>
      <c r="D796" s="100" t="s">
        <v>1069</v>
      </c>
      <c r="E796" s="123">
        <v>0.4</v>
      </c>
      <c r="F796" s="123">
        <v>0.25</v>
      </c>
      <c r="G796" s="123">
        <v>0.4358974358974359</v>
      </c>
      <c r="H796" s="123">
        <v>0.34</v>
      </c>
      <c r="I796" s="123">
        <v>0.31914893617021278</v>
      </c>
      <c r="J796" s="123">
        <v>0.26923076923076922</v>
      </c>
      <c r="K796" s="123">
        <v>0.25806451612903225</v>
      </c>
      <c r="L796" s="123">
        <v>0.33333333333333331</v>
      </c>
      <c r="M796" s="123">
        <v>0.48</v>
      </c>
      <c r="N796" s="123">
        <v>0.42424242424242425</v>
      </c>
    </row>
    <row r="797" spans="1:14" ht="15" x14ac:dyDescent="0.25">
      <c r="A797" s="105">
        <v>54</v>
      </c>
      <c r="B797" s="105" t="s">
        <v>1057</v>
      </c>
      <c r="C797" s="103">
        <v>54245</v>
      </c>
      <c r="D797" s="100" t="s">
        <v>1070</v>
      </c>
      <c r="E797" s="124">
        <v>0.27586206896551724</v>
      </c>
      <c r="F797" s="124">
        <v>0.26250000000000001</v>
      </c>
      <c r="G797" s="124">
        <v>0.27272727272727271</v>
      </c>
      <c r="H797" s="124">
        <v>0.23076923076923078</v>
      </c>
      <c r="I797" s="124">
        <v>0.2857142857142857</v>
      </c>
      <c r="J797" s="124">
        <v>0.25316455696202533</v>
      </c>
      <c r="K797" s="123">
        <v>0.32500000000000001</v>
      </c>
      <c r="L797" s="123">
        <v>0.36923076923076925</v>
      </c>
      <c r="M797" s="123">
        <v>0.4</v>
      </c>
      <c r="N797" s="123">
        <v>0.6470588235294118</v>
      </c>
    </row>
    <row r="798" spans="1:14" ht="15" x14ac:dyDescent="0.25">
      <c r="A798" s="100">
        <v>54</v>
      </c>
      <c r="B798" s="100" t="s">
        <v>1057</v>
      </c>
      <c r="C798" s="103">
        <v>54250</v>
      </c>
      <c r="D798" s="100" t="s">
        <v>1071</v>
      </c>
      <c r="E798" s="123">
        <v>9.45945945945946E-2</v>
      </c>
      <c r="F798" s="123">
        <v>0.13043478260869565</v>
      </c>
      <c r="G798" s="123">
        <v>0.13043478260869565</v>
      </c>
      <c r="H798" s="123">
        <v>0.1348314606741573</v>
      </c>
      <c r="I798" s="123">
        <v>0.23076923076923078</v>
      </c>
      <c r="J798" s="123">
        <v>0.20408163265306123</v>
      </c>
      <c r="K798" s="123">
        <v>0.1360544217687075</v>
      </c>
      <c r="L798" s="123">
        <v>0.2441860465116279</v>
      </c>
      <c r="M798" s="123">
        <v>0.24890829694323144</v>
      </c>
      <c r="N798" s="123">
        <v>0.29797979797979796</v>
      </c>
    </row>
    <row r="799" spans="1:14" ht="15" x14ac:dyDescent="0.25">
      <c r="A799" s="105">
        <v>54</v>
      </c>
      <c r="B799" s="105" t="s">
        <v>1057</v>
      </c>
      <c r="C799" s="103">
        <v>54261</v>
      </c>
      <c r="D799" s="100" t="s">
        <v>1072</v>
      </c>
      <c r="E799" s="124">
        <v>0.29962546816479402</v>
      </c>
      <c r="F799" s="124">
        <v>0.34033613445378152</v>
      </c>
      <c r="G799" s="124">
        <v>0.35606060606060608</v>
      </c>
      <c r="H799" s="124">
        <v>0.37142857142857144</v>
      </c>
      <c r="I799" s="124">
        <v>0.41101694915254239</v>
      </c>
      <c r="J799" s="124">
        <v>0.33050847457627119</v>
      </c>
      <c r="K799" s="123">
        <v>0.24015748031496062</v>
      </c>
      <c r="L799" s="123">
        <v>0.36071428571428571</v>
      </c>
      <c r="M799" s="123">
        <v>0.27509293680297398</v>
      </c>
      <c r="N799" s="123">
        <v>0.3323076923076923</v>
      </c>
    </row>
    <row r="800" spans="1:14" ht="15" x14ac:dyDescent="0.25">
      <c r="A800" s="100">
        <v>54</v>
      </c>
      <c r="B800" s="100" t="s">
        <v>1057</v>
      </c>
      <c r="C800" s="103">
        <v>54313</v>
      </c>
      <c r="D800" s="100" t="s">
        <v>1073</v>
      </c>
      <c r="E800" s="123">
        <v>0.15384615384615385</v>
      </c>
      <c r="F800" s="123">
        <v>0.30645161290322581</v>
      </c>
      <c r="G800" s="123">
        <v>0.33333333333333331</v>
      </c>
      <c r="H800" s="123">
        <v>0.17910447761194029</v>
      </c>
      <c r="I800" s="123">
        <v>0.25301204819277107</v>
      </c>
      <c r="J800" s="123">
        <v>0.23529411764705882</v>
      </c>
      <c r="K800" s="123">
        <v>0.375</v>
      </c>
      <c r="L800" s="123">
        <v>0.32307692307692309</v>
      </c>
      <c r="M800" s="123">
        <v>0.25352112676056338</v>
      </c>
      <c r="N800" s="123">
        <v>0.36486486486486486</v>
      </c>
    </row>
    <row r="801" spans="1:14" ht="15" x14ac:dyDescent="0.25">
      <c r="A801" s="105">
        <v>54</v>
      </c>
      <c r="B801" s="105" t="s">
        <v>1057</v>
      </c>
      <c r="C801" s="103">
        <v>54344</v>
      </c>
      <c r="D801" s="100" t="s">
        <v>1074</v>
      </c>
      <c r="E801" s="124">
        <v>0.16</v>
      </c>
      <c r="F801" s="124">
        <v>0.27272727272727271</v>
      </c>
      <c r="G801" s="124">
        <v>0.46875</v>
      </c>
      <c r="H801" s="124">
        <v>0.30952380952380953</v>
      </c>
      <c r="I801" s="124">
        <v>0.17543859649122806</v>
      </c>
      <c r="J801" s="124">
        <v>0.22</v>
      </c>
      <c r="K801" s="123">
        <v>0.29268292682926828</v>
      </c>
      <c r="L801" s="123">
        <v>0.32608695652173914</v>
      </c>
      <c r="M801" s="123">
        <v>0.34615384615384615</v>
      </c>
      <c r="N801" s="123">
        <v>0.44444444444444442</v>
      </c>
    </row>
    <row r="802" spans="1:14" ht="15" x14ac:dyDescent="0.25">
      <c r="A802" s="100">
        <v>54</v>
      </c>
      <c r="B802" s="100" t="s">
        <v>1057</v>
      </c>
      <c r="C802" s="103">
        <v>54347</v>
      </c>
      <c r="D802" s="100" t="s">
        <v>1075</v>
      </c>
      <c r="E802" s="123">
        <v>0.25925925925925924</v>
      </c>
      <c r="F802" s="123">
        <v>0.42105263157894735</v>
      </c>
      <c r="G802" s="123">
        <v>0.38095238095238093</v>
      </c>
      <c r="H802" s="123">
        <v>0.17241379310344829</v>
      </c>
      <c r="I802" s="123">
        <v>0.3</v>
      </c>
      <c r="J802" s="123">
        <v>0.25806451612903225</v>
      </c>
      <c r="K802" s="123">
        <v>0.15789473684210525</v>
      </c>
      <c r="L802" s="123">
        <v>0.27272727272727271</v>
      </c>
      <c r="M802" s="123">
        <v>0.2413793103448276</v>
      </c>
      <c r="N802" s="123">
        <v>0.29166666666666669</v>
      </c>
    </row>
    <row r="803" spans="1:14" ht="15" x14ac:dyDescent="0.25">
      <c r="A803" s="105">
        <v>54</v>
      </c>
      <c r="B803" s="105" t="s">
        <v>1057</v>
      </c>
      <c r="C803" s="103">
        <v>54377</v>
      </c>
      <c r="D803" s="100" t="s">
        <v>1076</v>
      </c>
      <c r="E803" s="124">
        <v>0.27083333333333331</v>
      </c>
      <c r="F803" s="124">
        <v>0.34246575342465752</v>
      </c>
      <c r="G803" s="124">
        <v>0.21428571428571427</v>
      </c>
      <c r="H803" s="124">
        <v>0.28985507246376813</v>
      </c>
      <c r="I803" s="124">
        <v>0.26</v>
      </c>
      <c r="J803" s="124">
        <v>0.21176470588235294</v>
      </c>
      <c r="K803" s="123">
        <v>0.32758620689655171</v>
      </c>
      <c r="L803" s="123">
        <v>0.25806451612903225</v>
      </c>
      <c r="M803" s="123">
        <v>0.375</v>
      </c>
      <c r="N803" s="123">
        <v>0.39080459770114945</v>
      </c>
    </row>
    <row r="804" spans="1:14" ht="15" x14ac:dyDescent="0.25">
      <c r="A804" s="100">
        <v>54</v>
      </c>
      <c r="B804" s="100" t="s">
        <v>1057</v>
      </c>
      <c r="C804" s="103">
        <v>54385</v>
      </c>
      <c r="D804" s="100" t="s">
        <v>1077</v>
      </c>
      <c r="E804" s="123">
        <v>0.20270270270270271</v>
      </c>
      <c r="F804" s="123">
        <v>0.1891891891891892</v>
      </c>
      <c r="G804" s="123">
        <v>0.18072289156626506</v>
      </c>
      <c r="H804" s="123">
        <v>0.16279069767441862</v>
      </c>
      <c r="I804" s="123">
        <v>0.16867469879518071</v>
      </c>
      <c r="J804" s="123">
        <v>0.19801980198019803</v>
      </c>
      <c r="K804" s="123">
        <v>0.20535714285714285</v>
      </c>
      <c r="L804" s="123">
        <v>0.26153846153846155</v>
      </c>
      <c r="M804" s="123">
        <v>0.33600000000000002</v>
      </c>
      <c r="N804" s="123">
        <v>0.37142857142857144</v>
      </c>
    </row>
    <row r="805" spans="1:14" ht="15" x14ac:dyDescent="0.25">
      <c r="A805" s="105">
        <v>54</v>
      </c>
      <c r="B805" s="105" t="s">
        <v>1057</v>
      </c>
      <c r="C805" s="103">
        <v>54398</v>
      </c>
      <c r="D805" s="100" t="s">
        <v>1078</v>
      </c>
      <c r="E805" s="124">
        <v>0.1111111111111111</v>
      </c>
      <c r="F805" s="124">
        <v>0.20588235294117646</v>
      </c>
      <c r="G805" s="124">
        <v>0.13636363636363635</v>
      </c>
      <c r="H805" s="124">
        <v>0.28301886792452829</v>
      </c>
      <c r="I805" s="124">
        <v>0.2</v>
      </c>
      <c r="J805" s="124">
        <v>0.2608695652173913</v>
      </c>
      <c r="K805" s="123">
        <v>0.31746031746031744</v>
      </c>
      <c r="L805" s="123">
        <v>0.28235294117647058</v>
      </c>
      <c r="M805" s="123">
        <v>0.42857142857142855</v>
      </c>
      <c r="N805" s="123">
        <v>0.64935064935064934</v>
      </c>
    </row>
    <row r="806" spans="1:14" ht="15" x14ac:dyDescent="0.25">
      <c r="A806" s="100">
        <v>54</v>
      </c>
      <c r="B806" s="100" t="s">
        <v>1057</v>
      </c>
      <c r="C806" s="103">
        <v>54405</v>
      </c>
      <c r="D806" s="100" t="s">
        <v>1079</v>
      </c>
      <c r="E806" s="123">
        <v>0.49199417758369723</v>
      </c>
      <c r="F806" s="123">
        <v>0.52440725244072528</v>
      </c>
      <c r="G806" s="123">
        <v>0.56203288490284009</v>
      </c>
      <c r="H806" s="123">
        <v>0.52162162162162162</v>
      </c>
      <c r="I806" s="123">
        <v>0.4940867279894875</v>
      </c>
      <c r="J806" s="123">
        <v>0.53432032301480481</v>
      </c>
      <c r="K806" s="123">
        <v>0.47698209718670076</v>
      </c>
      <c r="L806" s="123">
        <v>0.52570093457943923</v>
      </c>
      <c r="M806" s="123">
        <v>0.53846153846153844</v>
      </c>
      <c r="N806" s="123">
        <v>0.5298013245033113</v>
      </c>
    </row>
    <row r="807" spans="1:14" ht="15" x14ac:dyDescent="0.25">
      <c r="A807" s="105">
        <v>54</v>
      </c>
      <c r="B807" s="105" t="s">
        <v>1057</v>
      </c>
      <c r="C807" s="103">
        <v>54418</v>
      </c>
      <c r="D807" s="100" t="s">
        <v>1080</v>
      </c>
      <c r="E807" s="124">
        <v>0.29032258064516131</v>
      </c>
      <c r="F807" s="124">
        <v>0.52</v>
      </c>
      <c r="G807" s="124">
        <v>0.4</v>
      </c>
      <c r="H807" s="124">
        <v>0.36363636363636365</v>
      </c>
      <c r="I807" s="124">
        <v>0.26315789473684209</v>
      </c>
      <c r="J807" s="124">
        <v>0.43243243243243246</v>
      </c>
      <c r="K807" s="123">
        <v>0.52941176470588236</v>
      </c>
      <c r="L807" s="123">
        <v>0.35714285714285715</v>
      </c>
      <c r="M807" s="123">
        <v>0.3611111111111111</v>
      </c>
      <c r="N807" s="123">
        <v>0.36585365853658536</v>
      </c>
    </row>
    <row r="808" spans="1:14" ht="15" x14ac:dyDescent="0.25">
      <c r="A808" s="100">
        <v>54</v>
      </c>
      <c r="B808" s="100" t="s">
        <v>1057</v>
      </c>
      <c r="C808" s="103">
        <v>54480</v>
      </c>
      <c r="D808" s="100" t="s">
        <v>1081</v>
      </c>
      <c r="E808" s="123">
        <v>0.36170212765957449</v>
      </c>
      <c r="F808" s="123">
        <v>0.5</v>
      </c>
      <c r="G808" s="123">
        <v>0.46511627906976744</v>
      </c>
      <c r="H808" s="123">
        <v>0.25714285714285712</v>
      </c>
      <c r="I808" s="123">
        <v>0.41666666666666669</v>
      </c>
      <c r="J808" s="123">
        <v>0.51724137931034486</v>
      </c>
      <c r="K808" s="123">
        <v>0.36</v>
      </c>
      <c r="L808" s="123">
        <v>0.3783783783783784</v>
      </c>
      <c r="M808" s="123">
        <v>0.4</v>
      </c>
      <c r="N808" s="123">
        <v>0.7</v>
      </c>
    </row>
    <row r="809" spans="1:14" ht="15" x14ac:dyDescent="0.25">
      <c r="A809" s="105">
        <v>54</v>
      </c>
      <c r="B809" s="105" t="s">
        <v>1057</v>
      </c>
      <c r="C809" s="103">
        <v>54498</v>
      </c>
      <c r="D809" s="100" t="s">
        <v>1082</v>
      </c>
      <c r="E809" s="124">
        <v>0.45401174168297453</v>
      </c>
      <c r="F809" s="124">
        <v>0.47205588822355288</v>
      </c>
      <c r="G809" s="124">
        <v>0.49851632047477745</v>
      </c>
      <c r="H809" s="124">
        <v>0.43320610687022904</v>
      </c>
      <c r="I809" s="124">
        <v>0.48335123523093448</v>
      </c>
      <c r="J809" s="124">
        <v>0.42492917847025496</v>
      </c>
      <c r="K809" s="123">
        <v>0.5019267822736031</v>
      </c>
      <c r="L809" s="123">
        <v>0.50040160642570286</v>
      </c>
      <c r="M809" s="123">
        <v>0.57361376673040154</v>
      </c>
      <c r="N809" s="123">
        <v>0.64220183486238536</v>
      </c>
    </row>
    <row r="810" spans="1:14" ht="15" x14ac:dyDescent="0.25">
      <c r="A810" s="100">
        <v>54</v>
      </c>
      <c r="B810" s="100" t="s">
        <v>1057</v>
      </c>
      <c r="C810" s="103">
        <v>54518</v>
      </c>
      <c r="D810" s="100" t="s">
        <v>1083</v>
      </c>
      <c r="E810" s="123">
        <v>0.6483931947069943</v>
      </c>
      <c r="F810" s="123">
        <v>0.66171003717472121</v>
      </c>
      <c r="G810" s="123">
        <v>0.63157894736842102</v>
      </c>
      <c r="H810" s="123">
        <v>0.64595103578154422</v>
      </c>
      <c r="I810" s="123">
        <v>0.72881355932203384</v>
      </c>
      <c r="J810" s="123">
        <v>0.7142857142857143</v>
      </c>
      <c r="K810" s="123">
        <v>0.73455377574370706</v>
      </c>
      <c r="L810" s="123">
        <v>0.6840215439856373</v>
      </c>
      <c r="M810" s="123">
        <v>0.72594142259414229</v>
      </c>
      <c r="N810" s="123">
        <v>0.80114722753346079</v>
      </c>
    </row>
    <row r="811" spans="1:14" ht="15" x14ac:dyDescent="0.25">
      <c r="A811" s="105">
        <v>54</v>
      </c>
      <c r="B811" s="105" t="s">
        <v>1057</v>
      </c>
      <c r="C811" s="103">
        <v>54520</v>
      </c>
      <c r="D811" s="100" t="s">
        <v>1084</v>
      </c>
      <c r="E811" s="124">
        <v>0.42028985507246375</v>
      </c>
      <c r="F811" s="124">
        <v>0.48333333333333334</v>
      </c>
      <c r="G811" s="124">
        <v>0.32258064516129031</v>
      </c>
      <c r="H811" s="124">
        <v>0.41509433962264153</v>
      </c>
      <c r="I811" s="124">
        <v>0.36619718309859156</v>
      </c>
      <c r="J811" s="124">
        <v>0.375</v>
      </c>
      <c r="K811" s="123">
        <v>0.39130434782608697</v>
      </c>
      <c r="L811" s="123">
        <v>0.44594594594594594</v>
      </c>
      <c r="M811" s="123">
        <v>0.52542372881355937</v>
      </c>
      <c r="N811" s="123">
        <v>0.59090909090909094</v>
      </c>
    </row>
    <row r="812" spans="1:14" ht="15" x14ac:dyDescent="0.25">
      <c r="A812" s="100">
        <v>54</v>
      </c>
      <c r="B812" s="100" t="s">
        <v>1057</v>
      </c>
      <c r="C812" s="103">
        <v>54553</v>
      </c>
      <c r="D812" s="100" t="s">
        <v>1085</v>
      </c>
      <c r="E812" s="123">
        <v>0.25</v>
      </c>
      <c r="F812" s="123">
        <v>0.33750000000000002</v>
      </c>
      <c r="G812" s="123">
        <v>0.48076923076923078</v>
      </c>
      <c r="H812" s="123">
        <v>0.20238095238095238</v>
      </c>
      <c r="I812" s="123">
        <v>0.30769230769230771</v>
      </c>
      <c r="J812" s="123">
        <v>0.22368421052631579</v>
      </c>
      <c r="K812" s="123">
        <v>0.26250000000000001</v>
      </c>
      <c r="L812" s="123">
        <v>0.20202020202020202</v>
      </c>
      <c r="M812" s="123">
        <v>0.25882352941176473</v>
      </c>
      <c r="N812" s="123">
        <v>0.18518518518518517</v>
      </c>
    </row>
    <row r="813" spans="1:14" ht="15" x14ac:dyDescent="0.25">
      <c r="A813" s="105">
        <v>54</v>
      </c>
      <c r="B813" s="105" t="s">
        <v>1057</v>
      </c>
      <c r="C813" s="103">
        <v>54599</v>
      </c>
      <c r="D813" s="100" t="s">
        <v>1086</v>
      </c>
      <c r="E813" s="124">
        <v>0.25531914893617019</v>
      </c>
      <c r="F813" s="124">
        <v>0.28000000000000003</v>
      </c>
      <c r="G813" s="124">
        <v>0.34</v>
      </c>
      <c r="H813" s="124">
        <v>0.23255813953488372</v>
      </c>
      <c r="I813" s="124">
        <v>0.29166666666666669</v>
      </c>
      <c r="J813" s="124">
        <v>0.38461538461538464</v>
      </c>
      <c r="K813" s="123">
        <v>0.35897435897435898</v>
      </c>
      <c r="L813" s="123">
        <v>0.23636363636363636</v>
      </c>
      <c r="M813" s="123">
        <v>0.5</v>
      </c>
      <c r="N813" s="123">
        <v>0.6</v>
      </c>
    </row>
    <row r="814" spans="1:14" ht="15" x14ac:dyDescent="0.25">
      <c r="A814" s="100">
        <v>54</v>
      </c>
      <c r="B814" s="100" t="s">
        <v>1057</v>
      </c>
      <c r="C814" s="103">
        <v>54660</v>
      </c>
      <c r="D814" s="100" t="s">
        <v>1087</v>
      </c>
      <c r="E814" s="123">
        <v>0.27642276422764228</v>
      </c>
      <c r="F814" s="123">
        <v>0.30476190476190479</v>
      </c>
      <c r="G814" s="123">
        <v>0.37373737373737376</v>
      </c>
      <c r="H814" s="123">
        <v>0.33757961783439489</v>
      </c>
      <c r="I814" s="123">
        <v>0.26415094339622641</v>
      </c>
      <c r="J814" s="123">
        <v>0.24060150375939848</v>
      </c>
      <c r="K814" s="123">
        <v>0.35135135135135137</v>
      </c>
      <c r="L814" s="123">
        <v>0.30172413793103448</v>
      </c>
      <c r="M814" s="123">
        <v>0.37037037037037035</v>
      </c>
      <c r="N814" s="123">
        <v>0.47540983606557374</v>
      </c>
    </row>
    <row r="815" spans="1:14" ht="15" x14ac:dyDescent="0.25">
      <c r="A815" s="105">
        <v>54</v>
      </c>
      <c r="B815" s="105" t="s">
        <v>1057</v>
      </c>
      <c r="C815" s="103">
        <v>54670</v>
      </c>
      <c r="D815" s="100" t="s">
        <v>1494</v>
      </c>
      <c r="E815" s="124">
        <v>8.771929824561403E-2</v>
      </c>
      <c r="F815" s="124">
        <v>0.3</v>
      </c>
      <c r="G815" s="124">
        <v>0.3125</v>
      </c>
      <c r="H815" s="124">
        <v>0.31914893617021278</v>
      </c>
      <c r="I815" s="124">
        <v>0.31707317073170732</v>
      </c>
      <c r="J815" s="124">
        <v>0.37777777777777777</v>
      </c>
      <c r="K815" s="123">
        <v>0.3125</v>
      </c>
      <c r="L815" s="123">
        <v>0.18367346938775511</v>
      </c>
      <c r="M815" s="123">
        <v>0.44897959183673469</v>
      </c>
      <c r="N815" s="123">
        <v>0.42424242424242425</v>
      </c>
    </row>
    <row r="816" spans="1:14" ht="15" x14ac:dyDescent="0.25">
      <c r="A816" s="100">
        <v>54</v>
      </c>
      <c r="B816" s="100" t="s">
        <v>1057</v>
      </c>
      <c r="C816" s="103">
        <v>54673</v>
      </c>
      <c r="D816" s="100" t="s">
        <v>833</v>
      </c>
      <c r="E816" s="123">
        <v>0.59259259259259256</v>
      </c>
      <c r="F816" s="123">
        <v>0.44186046511627908</v>
      </c>
      <c r="G816" s="123">
        <v>0.59649122807017541</v>
      </c>
      <c r="H816" s="123">
        <v>0.41379310344827586</v>
      </c>
      <c r="I816" s="123">
        <v>0.44262295081967212</v>
      </c>
      <c r="J816" s="123">
        <v>0.50909090909090904</v>
      </c>
      <c r="K816" s="123">
        <v>0.44186046511627908</v>
      </c>
      <c r="L816" s="123">
        <v>0.42499999999999999</v>
      </c>
      <c r="M816" s="123">
        <v>0.41935483870967744</v>
      </c>
      <c r="N816" s="123">
        <v>0.6</v>
      </c>
    </row>
    <row r="817" spans="1:14" ht="15" x14ac:dyDescent="0.25">
      <c r="A817" s="105">
        <v>54</v>
      </c>
      <c r="B817" s="105" t="s">
        <v>1057</v>
      </c>
      <c r="C817" s="103">
        <v>54680</v>
      </c>
      <c r="D817" s="100" t="s">
        <v>1089</v>
      </c>
      <c r="E817" s="124">
        <v>0.25</v>
      </c>
      <c r="F817" s="124">
        <v>0.43333333333333335</v>
      </c>
      <c r="G817" s="124">
        <v>0.21875</v>
      </c>
      <c r="H817" s="124">
        <v>0.25</v>
      </c>
      <c r="I817" s="124">
        <v>0.26923076923076922</v>
      </c>
      <c r="J817" s="124">
        <v>0.2</v>
      </c>
      <c r="K817" s="123">
        <v>0.11428571428571428</v>
      </c>
      <c r="L817" s="123">
        <v>0.30232558139534882</v>
      </c>
      <c r="M817" s="123">
        <v>0.44736842105263158</v>
      </c>
      <c r="N817" s="123">
        <v>0.33333333333333331</v>
      </c>
    </row>
    <row r="818" spans="1:14" ht="15" x14ac:dyDescent="0.25">
      <c r="A818" s="100">
        <v>54</v>
      </c>
      <c r="B818" s="100" t="s">
        <v>1057</v>
      </c>
      <c r="C818" s="103">
        <v>54720</v>
      </c>
      <c r="D818" s="100" t="s">
        <v>1090</v>
      </c>
      <c r="E818" s="123">
        <v>0.28358208955223879</v>
      </c>
      <c r="F818" s="123">
        <v>0.36496350364963503</v>
      </c>
      <c r="G818" s="123">
        <v>0.4375</v>
      </c>
      <c r="H818" s="123">
        <v>0.40441176470588236</v>
      </c>
      <c r="I818" s="123">
        <v>0.39855072463768115</v>
      </c>
      <c r="J818" s="123">
        <v>0.32558139534883723</v>
      </c>
      <c r="K818" s="123">
        <v>0.34722222222222221</v>
      </c>
      <c r="L818" s="123">
        <v>0.27857142857142858</v>
      </c>
      <c r="M818" s="123">
        <v>0.39080459770114945</v>
      </c>
      <c r="N818" s="123">
        <v>0.47663551401869159</v>
      </c>
    </row>
    <row r="819" spans="1:14" ht="15" x14ac:dyDescent="0.25">
      <c r="A819" s="105">
        <v>54</v>
      </c>
      <c r="B819" s="105" t="s">
        <v>1057</v>
      </c>
      <c r="C819" s="103">
        <v>54743</v>
      </c>
      <c r="D819" s="100" t="s">
        <v>1091</v>
      </c>
      <c r="E819" s="124">
        <v>0.3888888888888889</v>
      </c>
      <c r="F819" s="124">
        <v>0.43902439024390244</v>
      </c>
      <c r="G819" s="124">
        <v>0.375</v>
      </c>
      <c r="H819" s="124">
        <v>0.29545454545454547</v>
      </c>
      <c r="I819" s="124">
        <v>0.54285714285714282</v>
      </c>
      <c r="J819" s="124">
        <v>0.34</v>
      </c>
      <c r="K819" s="123">
        <v>0.40425531914893614</v>
      </c>
      <c r="L819" s="123">
        <v>0.36538461538461536</v>
      </c>
      <c r="M819" s="123">
        <v>0.46551724137931033</v>
      </c>
      <c r="N819" s="123">
        <v>0.61538461538461542</v>
      </c>
    </row>
    <row r="820" spans="1:14" ht="15" x14ac:dyDescent="0.25">
      <c r="A820" s="100">
        <v>54</v>
      </c>
      <c r="B820" s="100" t="s">
        <v>1057</v>
      </c>
      <c r="C820" s="103">
        <v>54800</v>
      </c>
      <c r="D820" s="100" t="s">
        <v>1092</v>
      </c>
      <c r="E820" s="123">
        <v>0.27906976744186046</v>
      </c>
      <c r="F820" s="123">
        <v>0.32857142857142857</v>
      </c>
      <c r="G820" s="123">
        <v>0.26229508196721313</v>
      </c>
      <c r="H820" s="123">
        <v>0.29473684210526313</v>
      </c>
      <c r="I820" s="123">
        <v>0.16666666666666666</v>
      </c>
      <c r="J820" s="123">
        <v>0.23664122137404581</v>
      </c>
      <c r="K820" s="123">
        <v>0.23809523809523808</v>
      </c>
      <c r="L820" s="123">
        <v>0.33057851239669422</v>
      </c>
      <c r="M820" s="123">
        <v>0.35</v>
      </c>
      <c r="N820" s="123">
        <v>0.34</v>
      </c>
    </row>
    <row r="821" spans="1:14" ht="15" x14ac:dyDescent="0.25">
      <c r="A821" s="105">
        <v>54</v>
      </c>
      <c r="B821" s="105" t="s">
        <v>1057</v>
      </c>
      <c r="C821" s="103">
        <v>54810</v>
      </c>
      <c r="D821" s="100" t="s">
        <v>1093</v>
      </c>
      <c r="E821" s="124">
        <v>0.16333333333333333</v>
      </c>
      <c r="F821" s="124">
        <v>0.23148148148148148</v>
      </c>
      <c r="G821" s="124">
        <v>0.26380368098159507</v>
      </c>
      <c r="H821" s="124">
        <v>0.25</v>
      </c>
      <c r="I821" s="124">
        <v>0.21052631578947367</v>
      </c>
      <c r="J821" s="124">
        <v>0.22332506203473945</v>
      </c>
      <c r="K821" s="123">
        <v>0.20705882352941177</v>
      </c>
      <c r="L821" s="123">
        <v>0.26526315789473687</v>
      </c>
      <c r="M821" s="123">
        <v>0.30215827338129497</v>
      </c>
      <c r="N821" s="123">
        <v>0.37147887323943662</v>
      </c>
    </row>
    <row r="822" spans="1:14" ht="15" x14ac:dyDescent="0.25">
      <c r="A822" s="100">
        <v>54</v>
      </c>
      <c r="B822" s="100" t="s">
        <v>1057</v>
      </c>
      <c r="C822" s="103">
        <v>54820</v>
      </c>
      <c r="D822" s="100" t="s">
        <v>383</v>
      </c>
      <c r="E822" s="123">
        <v>0.39080459770114945</v>
      </c>
      <c r="F822" s="123">
        <v>0.36423841059602646</v>
      </c>
      <c r="G822" s="123">
        <v>0.39506172839506171</v>
      </c>
      <c r="H822" s="123">
        <v>0.2857142857142857</v>
      </c>
      <c r="I822" s="123">
        <v>0.30851063829787234</v>
      </c>
      <c r="J822" s="123">
        <v>0.28636363636363638</v>
      </c>
      <c r="K822" s="123">
        <v>0.29319371727748689</v>
      </c>
      <c r="L822" s="123">
        <v>0.33689839572192515</v>
      </c>
      <c r="M822" s="123">
        <v>0.32835820895522388</v>
      </c>
      <c r="N822" s="123">
        <v>0.43071161048689138</v>
      </c>
    </row>
    <row r="823" spans="1:14" ht="15" x14ac:dyDescent="0.25">
      <c r="A823" s="105">
        <v>54</v>
      </c>
      <c r="B823" s="105" t="s">
        <v>1057</v>
      </c>
      <c r="C823" s="103">
        <v>54871</v>
      </c>
      <c r="D823" s="100" t="s">
        <v>1094</v>
      </c>
      <c r="E823" s="124">
        <v>0.31428571428571428</v>
      </c>
      <c r="F823" s="124">
        <v>0.15384615384615385</v>
      </c>
      <c r="G823" s="124">
        <v>0.25641025641025639</v>
      </c>
      <c r="H823" s="124">
        <v>0.27906976744186046</v>
      </c>
      <c r="I823" s="124">
        <v>0.26190476190476192</v>
      </c>
      <c r="J823" s="124">
        <v>0.23809523809523808</v>
      </c>
      <c r="K823" s="123">
        <v>0.20512820512820512</v>
      </c>
      <c r="L823" s="123">
        <v>0.1951219512195122</v>
      </c>
      <c r="M823" s="123">
        <v>0.20512820512820512</v>
      </c>
      <c r="N823" s="123">
        <v>0.66666666666666663</v>
      </c>
    </row>
    <row r="824" spans="1:14" ht="15" x14ac:dyDescent="0.25">
      <c r="A824" s="100">
        <v>54</v>
      </c>
      <c r="B824" s="100" t="s">
        <v>1057</v>
      </c>
      <c r="C824" s="103">
        <v>54874</v>
      </c>
      <c r="D824" s="100" t="s">
        <v>1095</v>
      </c>
      <c r="E824" s="123">
        <v>0.49811794228356338</v>
      </c>
      <c r="F824" s="123">
        <v>0.38932291666666669</v>
      </c>
      <c r="G824" s="123">
        <v>0.50599201065246335</v>
      </c>
      <c r="H824" s="123">
        <v>0.469553450608931</v>
      </c>
      <c r="I824" s="123">
        <v>0.48331108144192259</v>
      </c>
      <c r="J824" s="123">
        <v>0.52694610778443118</v>
      </c>
      <c r="K824" s="123">
        <v>0.44117647058823528</v>
      </c>
      <c r="L824" s="123">
        <v>0.42765957446808511</v>
      </c>
      <c r="M824" s="123">
        <v>0.45454545454545453</v>
      </c>
      <c r="N824" s="123">
        <v>0.51740357478833487</v>
      </c>
    </row>
    <row r="825" spans="1:14" ht="15" x14ac:dyDescent="0.25">
      <c r="A825" s="105">
        <v>63</v>
      </c>
      <c r="B825" s="105" t="s">
        <v>1096</v>
      </c>
      <c r="C825" s="103">
        <v>63001</v>
      </c>
      <c r="D825" s="100" t="s">
        <v>191</v>
      </c>
      <c r="E825" s="124">
        <v>0.48732824427480914</v>
      </c>
      <c r="F825" s="124">
        <v>0.45545837382572074</v>
      </c>
      <c r="G825" s="124">
        <v>0.51675041876046901</v>
      </c>
      <c r="H825" s="124">
        <v>0.50043415340086828</v>
      </c>
      <c r="I825" s="124">
        <v>0.49123924816820641</v>
      </c>
      <c r="J825" s="124">
        <v>0.52263374485596703</v>
      </c>
      <c r="K825" s="123">
        <v>0.50475184794086592</v>
      </c>
      <c r="L825" s="123">
        <v>0.53665008291873961</v>
      </c>
      <c r="M825" s="123">
        <v>0.56068743286788403</v>
      </c>
      <c r="N825" s="123">
        <v>0.59231905465288037</v>
      </c>
    </row>
    <row r="826" spans="1:14" ht="15" x14ac:dyDescent="0.25">
      <c r="A826" s="100">
        <v>63</v>
      </c>
      <c r="B826" s="105" t="s">
        <v>1096</v>
      </c>
      <c r="C826" s="103">
        <v>63111</v>
      </c>
      <c r="D826" s="100" t="s">
        <v>514</v>
      </c>
      <c r="E826" s="123">
        <v>0.43333333333333335</v>
      </c>
      <c r="F826" s="123">
        <v>0.16666666666666666</v>
      </c>
      <c r="G826" s="123">
        <v>0.44</v>
      </c>
      <c r="H826" s="123">
        <v>0.44117647058823528</v>
      </c>
      <c r="I826" s="123">
        <v>0.44444444444444442</v>
      </c>
      <c r="J826" s="123">
        <v>0.51282051282051277</v>
      </c>
      <c r="K826" s="123">
        <v>0.48484848484848486</v>
      </c>
      <c r="L826" s="123">
        <v>0.66666666666666663</v>
      </c>
      <c r="M826" s="123">
        <v>0.69230769230769229</v>
      </c>
      <c r="N826" s="123">
        <v>0.44</v>
      </c>
    </row>
    <row r="827" spans="1:14" ht="15" x14ac:dyDescent="0.25">
      <c r="A827" s="105">
        <v>63</v>
      </c>
      <c r="B827" s="105" t="s">
        <v>1096</v>
      </c>
      <c r="C827" s="103">
        <v>63130</v>
      </c>
      <c r="D827" s="100" t="s">
        <v>1495</v>
      </c>
      <c r="E827" s="124">
        <v>0.46762589928057552</v>
      </c>
      <c r="F827" s="124">
        <v>0.48148148148148145</v>
      </c>
      <c r="G827" s="124">
        <v>0.51842105263157889</v>
      </c>
      <c r="H827" s="124">
        <v>0.49549549549549549</v>
      </c>
      <c r="I827" s="124">
        <v>0.49259757738896365</v>
      </c>
      <c r="J827" s="124">
        <v>0.52486910994764402</v>
      </c>
      <c r="K827" s="123">
        <v>0.47619047619047616</v>
      </c>
      <c r="L827" s="123">
        <v>0.56058394160583946</v>
      </c>
      <c r="M827" s="123">
        <v>0.52478134110787167</v>
      </c>
      <c r="N827" s="123">
        <v>0.5168374816983895</v>
      </c>
    </row>
    <row r="828" spans="1:14" ht="15" x14ac:dyDescent="0.25">
      <c r="A828" s="100">
        <v>63</v>
      </c>
      <c r="B828" s="105" t="s">
        <v>1096</v>
      </c>
      <c r="C828" s="103">
        <v>63190</v>
      </c>
      <c r="D828" s="100" t="s">
        <v>1098</v>
      </c>
      <c r="E828" s="123">
        <v>0.44794952681388012</v>
      </c>
      <c r="F828" s="123">
        <v>0.47735191637630664</v>
      </c>
      <c r="G828" s="123">
        <v>0.43673469387755104</v>
      </c>
      <c r="H828" s="123">
        <v>0.44866920152091255</v>
      </c>
      <c r="I828" s="123">
        <v>0.586046511627907</v>
      </c>
      <c r="J828" s="123">
        <v>0.52036199095022628</v>
      </c>
      <c r="K828" s="123">
        <v>0.49781659388646288</v>
      </c>
      <c r="L828" s="123">
        <v>0.59832635983263593</v>
      </c>
      <c r="M828" s="123">
        <v>0.49145299145299143</v>
      </c>
      <c r="N828" s="123">
        <v>0.54583333333333328</v>
      </c>
    </row>
    <row r="829" spans="1:14" ht="15" x14ac:dyDescent="0.25">
      <c r="A829" s="105">
        <v>63</v>
      </c>
      <c r="B829" s="105" t="s">
        <v>1096</v>
      </c>
      <c r="C829" s="103">
        <v>63212</v>
      </c>
      <c r="D829" s="100" t="s">
        <v>469</v>
      </c>
      <c r="E829" s="124">
        <v>0.34</v>
      </c>
      <c r="F829" s="124">
        <v>0.17777777777777778</v>
      </c>
      <c r="G829" s="124">
        <v>0.47499999999999998</v>
      </c>
      <c r="H829" s="124">
        <v>0.35897435897435898</v>
      </c>
      <c r="I829" s="124">
        <v>0.46341463414634149</v>
      </c>
      <c r="J829" s="124">
        <v>0.46511627906976744</v>
      </c>
      <c r="K829" s="123">
        <v>0.46</v>
      </c>
      <c r="L829" s="123">
        <v>0.48484848484848486</v>
      </c>
      <c r="M829" s="123">
        <v>0.56521739130434778</v>
      </c>
      <c r="N829" s="123">
        <v>0.45283018867924529</v>
      </c>
    </row>
    <row r="830" spans="1:14" ht="15" x14ac:dyDescent="0.25">
      <c r="A830" s="100">
        <v>63</v>
      </c>
      <c r="B830" s="105" t="s">
        <v>1096</v>
      </c>
      <c r="C830" s="103">
        <v>63272</v>
      </c>
      <c r="D830" s="100" t="s">
        <v>1099</v>
      </c>
      <c r="E830" s="123">
        <v>0.30405405405405406</v>
      </c>
      <c r="F830" s="123">
        <v>0.40875912408759124</v>
      </c>
      <c r="G830" s="123">
        <v>0.39568345323741005</v>
      </c>
      <c r="H830" s="123">
        <v>0.36363636363636365</v>
      </c>
      <c r="I830" s="123">
        <v>0.41176470588235292</v>
      </c>
      <c r="J830" s="123">
        <v>0.3888888888888889</v>
      </c>
      <c r="K830" s="123">
        <v>0.43478260869565216</v>
      </c>
      <c r="L830" s="123">
        <v>0.41284403669724773</v>
      </c>
      <c r="M830" s="123">
        <v>0.44094488188976377</v>
      </c>
      <c r="N830" s="123">
        <v>0.504</v>
      </c>
    </row>
    <row r="831" spans="1:14" ht="15" x14ac:dyDescent="0.25">
      <c r="A831" s="105">
        <v>63</v>
      </c>
      <c r="B831" s="105" t="s">
        <v>1096</v>
      </c>
      <c r="C831" s="103">
        <v>63302</v>
      </c>
      <c r="D831" s="100" t="s">
        <v>1100</v>
      </c>
      <c r="E831" s="124">
        <v>0.4</v>
      </c>
      <c r="F831" s="124">
        <v>0.4567901234567901</v>
      </c>
      <c r="G831" s="124">
        <v>0.33846153846153848</v>
      </c>
      <c r="H831" s="124">
        <v>0.3411764705882353</v>
      </c>
      <c r="I831" s="124">
        <v>0.41052631578947368</v>
      </c>
      <c r="J831" s="124">
        <v>0.41269841269841268</v>
      </c>
      <c r="K831" s="123">
        <v>0.36666666666666664</v>
      </c>
      <c r="L831" s="123">
        <v>0.29268292682926828</v>
      </c>
      <c r="M831" s="123">
        <v>0.37333333333333335</v>
      </c>
      <c r="N831" s="123">
        <v>0.46575342465753422</v>
      </c>
    </row>
    <row r="832" spans="1:14" ht="15" x14ac:dyDescent="0.25">
      <c r="A832" s="100">
        <v>63</v>
      </c>
      <c r="B832" s="105" t="s">
        <v>1096</v>
      </c>
      <c r="C832" s="103">
        <v>63401</v>
      </c>
      <c r="D832" s="100" t="s">
        <v>1101</v>
      </c>
      <c r="E832" s="123">
        <v>0.3944020356234097</v>
      </c>
      <c r="F832" s="123">
        <v>0.39265536723163841</v>
      </c>
      <c r="G832" s="123">
        <v>0.45263157894736844</v>
      </c>
      <c r="H832" s="123">
        <v>0.44791666666666669</v>
      </c>
      <c r="I832" s="123">
        <v>0.44674556213017752</v>
      </c>
      <c r="J832" s="123">
        <v>0.46264367816091956</v>
      </c>
      <c r="K832" s="123">
        <v>0.32731958762886598</v>
      </c>
      <c r="L832" s="123">
        <v>0.34972677595628415</v>
      </c>
      <c r="M832" s="123">
        <v>0.37534246575342467</v>
      </c>
      <c r="N832" s="123">
        <v>0.48412698412698413</v>
      </c>
    </row>
    <row r="833" spans="1:14" ht="15" x14ac:dyDescent="0.25">
      <c r="A833" s="105">
        <v>63</v>
      </c>
      <c r="B833" s="105" t="s">
        <v>1096</v>
      </c>
      <c r="C833" s="103">
        <v>63470</v>
      </c>
      <c r="D833" s="100" t="s">
        <v>1102</v>
      </c>
      <c r="E833" s="124">
        <v>0.31578947368421051</v>
      </c>
      <c r="F833" s="124">
        <v>0.29607250755287007</v>
      </c>
      <c r="G833" s="124">
        <v>0.34540389972144847</v>
      </c>
      <c r="H833" s="124">
        <v>0.32047477744807124</v>
      </c>
      <c r="I833" s="124">
        <v>0.38271604938271603</v>
      </c>
      <c r="J833" s="124">
        <v>0.29596412556053814</v>
      </c>
      <c r="K833" s="123">
        <v>0.37209302325581395</v>
      </c>
      <c r="L833" s="123">
        <v>0.36134453781512604</v>
      </c>
      <c r="M833" s="123">
        <v>0.39869281045751637</v>
      </c>
      <c r="N833" s="123">
        <v>0.48534201954397393</v>
      </c>
    </row>
    <row r="834" spans="1:14" ht="15" x14ac:dyDescent="0.25">
      <c r="A834" s="100">
        <v>63</v>
      </c>
      <c r="B834" s="105" t="s">
        <v>1096</v>
      </c>
      <c r="C834" s="103">
        <v>63548</v>
      </c>
      <c r="D834" s="100" t="s">
        <v>1103</v>
      </c>
      <c r="E834" s="123">
        <v>0.24175824175824176</v>
      </c>
      <c r="F834" s="123">
        <v>0.44186046511627908</v>
      </c>
      <c r="G834" s="123">
        <v>0.41772151898734178</v>
      </c>
      <c r="H834" s="123">
        <v>0.33333333333333331</v>
      </c>
      <c r="I834" s="123">
        <v>0.50724637681159424</v>
      </c>
      <c r="J834" s="123">
        <v>0.61428571428571432</v>
      </c>
      <c r="K834" s="123">
        <v>0.40476190476190477</v>
      </c>
      <c r="L834" s="123">
        <v>0.34615384615384615</v>
      </c>
      <c r="M834" s="123">
        <v>0.55555555555555558</v>
      </c>
      <c r="N834" s="123">
        <v>0.56716417910447758</v>
      </c>
    </row>
    <row r="835" spans="1:14" ht="15" x14ac:dyDescent="0.25">
      <c r="A835" s="105">
        <v>63</v>
      </c>
      <c r="B835" s="105" t="s">
        <v>1096</v>
      </c>
      <c r="C835" s="103">
        <v>63594</v>
      </c>
      <c r="D835" s="100" t="s">
        <v>1104</v>
      </c>
      <c r="E835" s="124">
        <v>0.38511326860841422</v>
      </c>
      <c r="F835" s="124">
        <v>0.41111111111111109</v>
      </c>
      <c r="G835" s="124">
        <v>0.42352941176470588</v>
      </c>
      <c r="H835" s="124">
        <v>0.47194719471947194</v>
      </c>
      <c r="I835" s="124">
        <v>0.4567901234567901</v>
      </c>
      <c r="J835" s="124">
        <v>0.44027303754266212</v>
      </c>
      <c r="K835" s="123">
        <v>0.40729483282674772</v>
      </c>
      <c r="L835" s="123">
        <v>0.38617886178861788</v>
      </c>
      <c r="M835" s="123">
        <v>0.41580756013745707</v>
      </c>
      <c r="N835" s="123">
        <v>0.44884488448844884</v>
      </c>
    </row>
    <row r="836" spans="1:14" ht="15" x14ac:dyDescent="0.25">
      <c r="A836" s="100">
        <v>63</v>
      </c>
      <c r="B836" s="105" t="s">
        <v>1096</v>
      </c>
      <c r="C836" s="103">
        <v>63690</v>
      </c>
      <c r="D836" s="100" t="s">
        <v>1105</v>
      </c>
      <c r="E836" s="123">
        <v>0.37864077669902912</v>
      </c>
      <c r="F836" s="123">
        <v>0.48888888888888887</v>
      </c>
      <c r="G836" s="123">
        <v>0.61538461538461542</v>
      </c>
      <c r="H836" s="123">
        <v>0.4462809917355372</v>
      </c>
      <c r="I836" s="123">
        <v>0.52293577981651373</v>
      </c>
      <c r="J836" s="123">
        <v>0.6428571428571429</v>
      </c>
      <c r="K836" s="123">
        <v>0.64601769911504425</v>
      </c>
      <c r="L836" s="123">
        <v>0.6216216216216216</v>
      </c>
      <c r="M836" s="123">
        <v>0.56643356643356646</v>
      </c>
      <c r="N836" s="123">
        <v>0.61643835616438358</v>
      </c>
    </row>
    <row r="837" spans="1:14" ht="15" x14ac:dyDescent="0.25">
      <c r="A837" s="105">
        <v>66</v>
      </c>
      <c r="B837" s="105" t="s">
        <v>644</v>
      </c>
      <c r="C837" s="103">
        <v>66001</v>
      </c>
      <c r="D837" s="100" t="s">
        <v>1106</v>
      </c>
      <c r="E837" s="124">
        <v>0.4001669100771959</v>
      </c>
      <c r="F837" s="124">
        <v>0.42816268138156549</v>
      </c>
      <c r="G837" s="124">
        <v>0.50287869763748261</v>
      </c>
      <c r="H837" s="124">
        <v>0.43791528239202659</v>
      </c>
      <c r="I837" s="124">
        <v>0.48908489525909593</v>
      </c>
      <c r="J837" s="124">
        <v>0.47607758620689655</v>
      </c>
      <c r="K837" s="123">
        <v>0.44351464435146443</v>
      </c>
      <c r="L837" s="123">
        <v>0.49430379746835446</v>
      </c>
      <c r="M837" s="123">
        <v>0.47333333333333333</v>
      </c>
      <c r="N837" s="123">
        <v>0.51038934839620742</v>
      </c>
    </row>
    <row r="838" spans="1:14" ht="15" x14ac:dyDescent="0.25">
      <c r="A838" s="100">
        <v>66</v>
      </c>
      <c r="B838" s="100" t="s">
        <v>644</v>
      </c>
      <c r="C838" s="103">
        <v>66045</v>
      </c>
      <c r="D838" s="100" t="s">
        <v>1107</v>
      </c>
      <c r="E838" s="123">
        <v>0.22689075630252101</v>
      </c>
      <c r="F838" s="123">
        <v>0.15862068965517243</v>
      </c>
      <c r="G838" s="123">
        <v>0.26229508196721313</v>
      </c>
      <c r="H838" s="123">
        <v>0.25694444444444442</v>
      </c>
      <c r="I838" s="123">
        <v>0.34453781512605042</v>
      </c>
      <c r="J838" s="123">
        <v>0.23484848484848486</v>
      </c>
      <c r="K838" s="123">
        <v>0.25925925925925924</v>
      </c>
      <c r="L838" s="123">
        <v>0.15151515151515152</v>
      </c>
      <c r="M838" s="123">
        <v>0.16393442622950818</v>
      </c>
      <c r="N838" s="123">
        <v>0.22935779816513763</v>
      </c>
    </row>
    <row r="839" spans="1:14" ht="15" x14ac:dyDescent="0.25">
      <c r="A839" s="105">
        <v>66</v>
      </c>
      <c r="B839" s="105" t="s">
        <v>644</v>
      </c>
      <c r="C839" s="103">
        <v>66075</v>
      </c>
      <c r="D839" s="100" t="s">
        <v>671</v>
      </c>
      <c r="E839" s="124">
        <v>0.18390804597701149</v>
      </c>
      <c r="F839" s="124">
        <v>0.26923076923076922</v>
      </c>
      <c r="G839" s="124">
        <v>0.27659574468085107</v>
      </c>
      <c r="H839" s="124">
        <v>0.28235294117647058</v>
      </c>
      <c r="I839" s="124">
        <v>0.21428571428571427</v>
      </c>
      <c r="J839" s="124">
        <v>0.37931034482758619</v>
      </c>
      <c r="K839" s="123">
        <v>0.2361111111111111</v>
      </c>
      <c r="L839" s="123">
        <v>0.13725490196078433</v>
      </c>
      <c r="M839" s="123">
        <v>0.24561403508771928</v>
      </c>
      <c r="N839" s="123">
        <v>0.17741935483870969</v>
      </c>
    </row>
    <row r="840" spans="1:14" ht="15" x14ac:dyDescent="0.25">
      <c r="A840" s="100">
        <v>66</v>
      </c>
      <c r="B840" s="100" t="s">
        <v>644</v>
      </c>
      <c r="C840" s="103">
        <v>66088</v>
      </c>
      <c r="D840" s="100" t="s">
        <v>1108</v>
      </c>
      <c r="E840" s="123">
        <v>0.2384937238493724</v>
      </c>
      <c r="F840" s="123">
        <v>0.25877192982456143</v>
      </c>
      <c r="G840" s="123">
        <v>0.22440944881889763</v>
      </c>
      <c r="H840" s="123">
        <v>0.18014705882352941</v>
      </c>
      <c r="I840" s="123">
        <v>0.26415094339622641</v>
      </c>
      <c r="J840" s="123">
        <v>0.21428571428571427</v>
      </c>
      <c r="K840" s="123">
        <v>0.24193548387096775</v>
      </c>
      <c r="L840" s="123">
        <v>0.27196652719665271</v>
      </c>
      <c r="M840" s="123">
        <v>0.18992248062015504</v>
      </c>
      <c r="N840" s="123">
        <v>0.22996515679442509</v>
      </c>
    </row>
    <row r="841" spans="1:14" ht="15" x14ac:dyDescent="0.25">
      <c r="A841" s="105">
        <v>66</v>
      </c>
      <c r="B841" s="105" t="s">
        <v>644</v>
      </c>
      <c r="C841" s="103">
        <v>66170</v>
      </c>
      <c r="D841" s="100" t="s">
        <v>1109</v>
      </c>
      <c r="E841" s="124">
        <v>0.42218350754936118</v>
      </c>
      <c r="F841" s="124">
        <v>0.42108546475358705</v>
      </c>
      <c r="G841" s="124">
        <v>0.47471054235222426</v>
      </c>
      <c r="H841" s="124">
        <v>0.45939806927881888</v>
      </c>
      <c r="I841" s="124">
        <v>0.48623315758640889</v>
      </c>
      <c r="J841" s="124">
        <v>0.47794117647058826</v>
      </c>
      <c r="K841" s="123">
        <v>0.4650473933649289</v>
      </c>
      <c r="L841" s="123">
        <v>0.46412037037037035</v>
      </c>
      <c r="M841" s="123">
        <v>0.4575971731448763</v>
      </c>
      <c r="N841" s="123">
        <v>0.51174496644295298</v>
      </c>
    </row>
    <row r="842" spans="1:14" ht="15" x14ac:dyDescent="0.25">
      <c r="A842" s="100">
        <v>66</v>
      </c>
      <c r="B842" s="100" t="s">
        <v>644</v>
      </c>
      <c r="C842" s="103">
        <v>66318</v>
      </c>
      <c r="D842" s="100" t="s">
        <v>1110</v>
      </c>
      <c r="E842" s="123">
        <v>0.16666666666666666</v>
      </c>
      <c r="F842" s="123">
        <v>0.16993464052287582</v>
      </c>
      <c r="G842" s="123">
        <v>0.23841059602649006</v>
      </c>
      <c r="H842" s="123">
        <v>0.19689119170984457</v>
      </c>
      <c r="I842" s="123">
        <v>0.25454545454545452</v>
      </c>
      <c r="J842" s="123">
        <v>0.32417582417582419</v>
      </c>
      <c r="K842" s="123">
        <v>0.19375000000000001</v>
      </c>
      <c r="L842" s="123">
        <v>0.23391812865497075</v>
      </c>
      <c r="M842" s="123">
        <v>0.26380368098159507</v>
      </c>
      <c r="N842" s="123">
        <v>0.30379746835443039</v>
      </c>
    </row>
    <row r="843" spans="1:14" ht="15" x14ac:dyDescent="0.25">
      <c r="A843" s="105">
        <v>66</v>
      </c>
      <c r="B843" s="105" t="s">
        <v>644</v>
      </c>
      <c r="C843" s="103">
        <v>66383</v>
      </c>
      <c r="D843" s="100" t="s">
        <v>1111</v>
      </c>
      <c r="E843" s="124">
        <v>0.27631578947368424</v>
      </c>
      <c r="F843" s="124">
        <v>0.10144927536231885</v>
      </c>
      <c r="G843" s="124">
        <v>0.2608695652173913</v>
      </c>
      <c r="H843" s="124">
        <v>0.26470588235294118</v>
      </c>
      <c r="I843" s="124">
        <v>0.42499999999999999</v>
      </c>
      <c r="J843" s="124">
        <v>0.36231884057971014</v>
      </c>
      <c r="K843" s="123">
        <v>0.41538461538461541</v>
      </c>
      <c r="L843" s="123">
        <v>0.15714285714285714</v>
      </c>
      <c r="M843" s="123">
        <v>0.1388888888888889</v>
      </c>
      <c r="N843" s="123">
        <v>0.31168831168831168</v>
      </c>
    </row>
    <row r="844" spans="1:14" ht="15" x14ac:dyDescent="0.25">
      <c r="A844" s="100">
        <v>66</v>
      </c>
      <c r="B844" s="100" t="s">
        <v>644</v>
      </c>
      <c r="C844" s="103">
        <v>66400</v>
      </c>
      <c r="D844" s="100" t="s">
        <v>1112</v>
      </c>
      <c r="E844" s="123">
        <v>0.29781420765027322</v>
      </c>
      <c r="F844" s="123">
        <v>0.27485380116959063</v>
      </c>
      <c r="G844" s="123">
        <v>0.38110749185667753</v>
      </c>
      <c r="H844" s="123">
        <v>0.36193029490616624</v>
      </c>
      <c r="I844" s="123">
        <v>0.4266304347826087</v>
      </c>
      <c r="J844" s="123">
        <v>0.36591478696741853</v>
      </c>
      <c r="K844" s="123">
        <v>0.30645161290322581</v>
      </c>
      <c r="L844" s="123">
        <v>0.33919597989949751</v>
      </c>
      <c r="M844" s="123">
        <v>0.30420711974110032</v>
      </c>
      <c r="N844" s="123">
        <v>0.32647058823529412</v>
      </c>
    </row>
    <row r="845" spans="1:14" ht="15" x14ac:dyDescent="0.25">
      <c r="A845" s="105">
        <v>66</v>
      </c>
      <c r="B845" s="105" t="s">
        <v>644</v>
      </c>
      <c r="C845" s="103">
        <v>66440</v>
      </c>
      <c r="D845" s="100" t="s">
        <v>1113</v>
      </c>
      <c r="E845" s="124">
        <v>0.15060240963855423</v>
      </c>
      <c r="F845" s="124">
        <v>0.22651933701657459</v>
      </c>
      <c r="G845" s="124">
        <v>0.37323943661971831</v>
      </c>
      <c r="H845" s="124">
        <v>0.26400000000000001</v>
      </c>
      <c r="I845" s="124">
        <v>0.34586466165413532</v>
      </c>
      <c r="J845" s="124">
        <v>0.44578313253012047</v>
      </c>
      <c r="K845" s="123">
        <v>0.2620689655172414</v>
      </c>
      <c r="L845" s="123">
        <v>0.32124352331606215</v>
      </c>
      <c r="M845" s="123">
        <v>0.28301886792452829</v>
      </c>
      <c r="N845" s="123">
        <v>0.29192546583850931</v>
      </c>
    </row>
    <row r="846" spans="1:14" ht="15" x14ac:dyDescent="0.25">
      <c r="A846" s="100">
        <v>66</v>
      </c>
      <c r="B846" s="100" t="s">
        <v>644</v>
      </c>
      <c r="C846" s="103">
        <v>66456</v>
      </c>
      <c r="D846" s="100" t="s">
        <v>1114</v>
      </c>
      <c r="E846" s="123">
        <v>0.2032520325203252</v>
      </c>
      <c r="F846" s="123">
        <v>0.13846153846153847</v>
      </c>
      <c r="G846" s="123">
        <v>0.28225806451612906</v>
      </c>
      <c r="H846" s="123">
        <v>0.30081300813008133</v>
      </c>
      <c r="I846" s="123">
        <v>0.29113924050632911</v>
      </c>
      <c r="J846" s="123">
        <v>0.35483870967741937</v>
      </c>
      <c r="K846" s="123">
        <v>0.22413793103448276</v>
      </c>
      <c r="L846" s="123">
        <v>0.21238938053097345</v>
      </c>
      <c r="M846" s="123">
        <v>0.21212121212121213</v>
      </c>
      <c r="N846" s="123">
        <v>0.11931818181818182</v>
      </c>
    </row>
    <row r="847" spans="1:14" ht="15" x14ac:dyDescent="0.25">
      <c r="A847" s="105">
        <v>66</v>
      </c>
      <c r="B847" s="105" t="s">
        <v>644</v>
      </c>
      <c r="C847" s="103">
        <v>66572</v>
      </c>
      <c r="D847" s="100" t="s">
        <v>1115</v>
      </c>
      <c r="E847" s="124">
        <v>0.28301886792452829</v>
      </c>
      <c r="F847" s="124">
        <v>0.17948717948717949</v>
      </c>
      <c r="G847" s="124">
        <v>0.28985507246376813</v>
      </c>
      <c r="H847" s="124">
        <v>0.19727891156462585</v>
      </c>
      <c r="I847" s="124">
        <v>0.17880794701986755</v>
      </c>
      <c r="J847" s="124">
        <v>0.22754491017964071</v>
      </c>
      <c r="K847" s="123">
        <v>0.27374301675977653</v>
      </c>
      <c r="L847" s="123">
        <v>0.14285714285714285</v>
      </c>
      <c r="M847" s="123">
        <v>0.25</v>
      </c>
      <c r="N847" s="123">
        <v>0.14374999999999999</v>
      </c>
    </row>
    <row r="848" spans="1:14" ht="15" x14ac:dyDescent="0.25">
      <c r="A848" s="100">
        <v>66</v>
      </c>
      <c r="B848" s="100" t="s">
        <v>644</v>
      </c>
      <c r="C848" s="103">
        <v>66594</v>
      </c>
      <c r="D848" s="100" t="s">
        <v>1116</v>
      </c>
      <c r="E848" s="123">
        <v>0.20612813370473537</v>
      </c>
      <c r="F848" s="123">
        <v>0.16164383561643836</v>
      </c>
      <c r="G848" s="123">
        <v>0.1751412429378531</v>
      </c>
      <c r="H848" s="123">
        <v>0.16103896103896104</v>
      </c>
      <c r="I848" s="123">
        <v>0.30891719745222929</v>
      </c>
      <c r="J848" s="123">
        <v>0.24776119402985075</v>
      </c>
      <c r="K848" s="123">
        <v>0.15862068965517243</v>
      </c>
      <c r="L848" s="123">
        <v>0.21451104100946372</v>
      </c>
      <c r="M848" s="123">
        <v>0.23306233062330622</v>
      </c>
      <c r="N848" s="123">
        <v>0.22189349112426035</v>
      </c>
    </row>
    <row r="849" spans="1:14" ht="15" x14ac:dyDescent="0.25">
      <c r="A849" s="105">
        <v>66</v>
      </c>
      <c r="B849" s="105" t="s">
        <v>644</v>
      </c>
      <c r="C849" s="103">
        <v>66682</v>
      </c>
      <c r="D849" s="100" t="s">
        <v>1117</v>
      </c>
      <c r="E849" s="124">
        <v>0.37409024745269287</v>
      </c>
      <c r="F849" s="124">
        <v>0.35321100917431192</v>
      </c>
      <c r="G849" s="124">
        <v>0.4533715925394548</v>
      </c>
      <c r="H849" s="124">
        <v>0.44269340974212035</v>
      </c>
      <c r="I849" s="124">
        <v>0.46935933147632314</v>
      </c>
      <c r="J849" s="124">
        <v>0.39755766621438265</v>
      </c>
      <c r="K849" s="123">
        <v>0.41428571428571431</v>
      </c>
      <c r="L849" s="123">
        <v>0.39652677279305354</v>
      </c>
      <c r="M849" s="123">
        <v>0.39098837209302323</v>
      </c>
      <c r="N849" s="123">
        <v>0.45640326975476841</v>
      </c>
    </row>
    <row r="850" spans="1:14" ht="15" x14ac:dyDescent="0.25">
      <c r="A850" s="100">
        <v>66</v>
      </c>
      <c r="B850" s="100" t="s">
        <v>644</v>
      </c>
      <c r="C850" s="103">
        <v>66687</v>
      </c>
      <c r="D850" s="100" t="s">
        <v>1118</v>
      </c>
      <c r="E850" s="123">
        <v>0.31521739130434784</v>
      </c>
      <c r="F850" s="123">
        <v>0.19658119658119658</v>
      </c>
      <c r="G850" s="123">
        <v>0.32608695652173914</v>
      </c>
      <c r="H850" s="123">
        <v>0.20792079207920791</v>
      </c>
      <c r="I850" s="123">
        <v>0.31092436974789917</v>
      </c>
      <c r="J850" s="123">
        <v>0.29166666666666669</v>
      </c>
      <c r="K850" s="123">
        <v>0.3577981651376147</v>
      </c>
      <c r="L850" s="123">
        <v>0.25233644859813081</v>
      </c>
      <c r="M850" s="123">
        <v>0.19811320754716982</v>
      </c>
      <c r="N850" s="123">
        <v>0.18691588785046728</v>
      </c>
    </row>
    <row r="851" spans="1:14" ht="15" x14ac:dyDescent="0.25">
      <c r="A851" s="105">
        <v>68</v>
      </c>
      <c r="B851" s="105" t="s">
        <v>1119</v>
      </c>
      <c r="C851" s="103">
        <v>68001</v>
      </c>
      <c r="D851" s="100" t="s">
        <v>1120</v>
      </c>
      <c r="E851" s="124">
        <v>0.52978990279084348</v>
      </c>
      <c r="F851" s="124">
        <v>0.52400134273246057</v>
      </c>
      <c r="G851" s="124">
        <v>0.54063661334625945</v>
      </c>
      <c r="H851" s="124">
        <v>0.51770657672849918</v>
      </c>
      <c r="I851" s="124">
        <v>0.51558022922636104</v>
      </c>
      <c r="J851" s="124">
        <v>0.5</v>
      </c>
      <c r="K851" s="123">
        <v>0.51556180763144011</v>
      </c>
      <c r="L851" s="123">
        <v>0.54689586114819755</v>
      </c>
      <c r="M851" s="123">
        <v>0.564609197412135</v>
      </c>
      <c r="N851" s="123">
        <v>0.59744667097608273</v>
      </c>
    </row>
    <row r="852" spans="1:14" ht="15" x14ac:dyDescent="0.25">
      <c r="A852" s="100">
        <v>68</v>
      </c>
      <c r="B852" s="100" t="s">
        <v>1119</v>
      </c>
      <c r="C852" s="103">
        <v>68013</v>
      </c>
      <c r="D852" s="100" t="s">
        <v>1121</v>
      </c>
      <c r="E852" s="123">
        <v>7.1428571428571425E-2</v>
      </c>
      <c r="F852" s="123">
        <v>0.36842105263157893</v>
      </c>
      <c r="G852" s="123">
        <v>0.31034482758620691</v>
      </c>
      <c r="H852" s="123">
        <v>7.6923076923076927E-2</v>
      </c>
      <c r="I852" s="123">
        <v>0.52631578947368418</v>
      </c>
      <c r="J852" s="123">
        <v>0.5</v>
      </c>
      <c r="K852" s="123">
        <v>0.48275862068965519</v>
      </c>
      <c r="L852" s="123">
        <v>0.23076923076923078</v>
      </c>
      <c r="M852" s="123">
        <v>0.33333333333333331</v>
      </c>
      <c r="N852" s="123">
        <v>0.39130434782608697</v>
      </c>
    </row>
    <row r="853" spans="1:14" ht="15" x14ac:dyDescent="0.25">
      <c r="A853" s="105">
        <v>68</v>
      </c>
      <c r="B853" s="105" t="s">
        <v>1119</v>
      </c>
      <c r="C853" s="103">
        <v>68020</v>
      </c>
      <c r="D853" s="100" t="s">
        <v>654</v>
      </c>
      <c r="E853" s="124">
        <v>0.23076923076923078</v>
      </c>
      <c r="F853" s="124">
        <v>0.2</v>
      </c>
      <c r="G853" s="124">
        <v>0.35897435897435898</v>
      </c>
      <c r="H853" s="124">
        <v>0.25</v>
      </c>
      <c r="I853" s="124">
        <v>0.4</v>
      </c>
      <c r="J853" s="124">
        <v>0.23076923076923078</v>
      </c>
      <c r="K853" s="123">
        <v>0.24444444444444444</v>
      </c>
      <c r="L853" s="123">
        <v>0.32692307692307693</v>
      </c>
      <c r="M853" s="123">
        <v>0.41304347826086957</v>
      </c>
      <c r="N853" s="123">
        <v>0.23255813953488372</v>
      </c>
    </row>
    <row r="854" spans="1:14" ht="15" x14ac:dyDescent="0.25">
      <c r="A854" s="100">
        <v>68</v>
      </c>
      <c r="B854" s="100" t="s">
        <v>1119</v>
      </c>
      <c r="C854" s="103">
        <v>68051</v>
      </c>
      <c r="D854" s="100" t="s">
        <v>1122</v>
      </c>
      <c r="E854" s="123">
        <v>0.24793388429752067</v>
      </c>
      <c r="F854" s="123">
        <v>0.2857142857142857</v>
      </c>
      <c r="G854" s="123">
        <v>0.39175257731958762</v>
      </c>
      <c r="H854" s="123">
        <v>0.27857142857142858</v>
      </c>
      <c r="I854" s="123">
        <v>0.24806201550387597</v>
      </c>
      <c r="J854" s="123">
        <v>0.28205128205128205</v>
      </c>
      <c r="K854" s="123">
        <v>0.26804123711340205</v>
      </c>
      <c r="L854" s="123">
        <v>0.35398230088495575</v>
      </c>
      <c r="M854" s="123">
        <v>0.3235294117647059</v>
      </c>
      <c r="N854" s="123">
        <v>0.42276422764227645</v>
      </c>
    </row>
    <row r="855" spans="1:14" ht="15" x14ac:dyDescent="0.25">
      <c r="A855" s="105">
        <v>68</v>
      </c>
      <c r="B855" s="105" t="s">
        <v>1119</v>
      </c>
      <c r="C855" s="103">
        <v>68077</v>
      </c>
      <c r="D855" s="100" t="s">
        <v>193</v>
      </c>
      <c r="E855" s="124">
        <v>0.38819875776397517</v>
      </c>
      <c r="F855" s="124">
        <v>0.41455696202531644</v>
      </c>
      <c r="G855" s="124">
        <v>0.46229508196721314</v>
      </c>
      <c r="H855" s="124">
        <v>0.51183431952662717</v>
      </c>
      <c r="I855" s="124">
        <v>0.5390625</v>
      </c>
      <c r="J855" s="124">
        <v>0.44569288389513106</v>
      </c>
      <c r="K855" s="123">
        <v>0.47402597402597402</v>
      </c>
      <c r="L855" s="123">
        <v>0.47517730496453903</v>
      </c>
      <c r="M855" s="123">
        <v>0.52920962199312716</v>
      </c>
      <c r="N855" s="123">
        <v>0.47575757575757577</v>
      </c>
    </row>
    <row r="856" spans="1:14" ht="15" x14ac:dyDescent="0.25">
      <c r="A856" s="100">
        <v>68</v>
      </c>
      <c r="B856" s="100" t="s">
        <v>1119</v>
      </c>
      <c r="C856" s="103">
        <v>68079</v>
      </c>
      <c r="D856" s="100" t="s">
        <v>1123</v>
      </c>
      <c r="E856" s="123">
        <v>0.47560975609756095</v>
      </c>
      <c r="F856" s="123">
        <v>0.42253521126760563</v>
      </c>
      <c r="G856" s="123">
        <v>0.41747572815533979</v>
      </c>
      <c r="H856" s="123">
        <v>0.45454545454545453</v>
      </c>
      <c r="I856" s="123">
        <v>0.40540540540540543</v>
      </c>
      <c r="J856" s="123">
        <v>0.38554216867469882</v>
      </c>
      <c r="K856" s="123">
        <v>0.42708333333333331</v>
      </c>
      <c r="L856" s="123">
        <v>0.38157894736842107</v>
      </c>
      <c r="M856" s="123">
        <v>0.40816326530612246</v>
      </c>
      <c r="N856" s="123">
        <v>0.41935483870967744</v>
      </c>
    </row>
    <row r="857" spans="1:14" ht="15" x14ac:dyDescent="0.25">
      <c r="A857" s="105">
        <v>68</v>
      </c>
      <c r="B857" s="105" t="s">
        <v>1119</v>
      </c>
      <c r="C857" s="103">
        <v>68081</v>
      </c>
      <c r="D857" s="100" t="s">
        <v>1124</v>
      </c>
      <c r="E857" s="124">
        <v>0.49550359712230213</v>
      </c>
      <c r="F857" s="124">
        <v>0.53199105145413872</v>
      </c>
      <c r="G857" s="124">
        <v>0.51351351351351349</v>
      </c>
      <c r="H857" s="124">
        <v>0.50679526523454621</v>
      </c>
      <c r="I857" s="124">
        <v>0.52542372881355937</v>
      </c>
      <c r="J857" s="124">
        <v>0.49977406235878896</v>
      </c>
      <c r="K857" s="123">
        <v>0.51407129455909939</v>
      </c>
      <c r="L857" s="123">
        <v>0.5296474358974359</v>
      </c>
      <c r="M857" s="123">
        <v>0.60064338235294112</v>
      </c>
      <c r="N857" s="123">
        <v>0.58317399617590826</v>
      </c>
    </row>
    <row r="858" spans="1:14" ht="15" x14ac:dyDescent="0.25">
      <c r="A858" s="100">
        <v>68</v>
      </c>
      <c r="B858" s="100" t="s">
        <v>1119</v>
      </c>
      <c r="C858" s="103">
        <v>68092</v>
      </c>
      <c r="D858" s="100" t="s">
        <v>201</v>
      </c>
      <c r="E858" s="123">
        <v>0.26</v>
      </c>
      <c r="F858" s="123">
        <v>0.41818181818181815</v>
      </c>
      <c r="G858" s="123">
        <v>0.61702127659574468</v>
      </c>
      <c r="H858" s="123">
        <v>0.28301886792452829</v>
      </c>
      <c r="I858" s="123">
        <v>0.375</v>
      </c>
      <c r="J858" s="123">
        <v>0.63157894736842102</v>
      </c>
      <c r="K858" s="123">
        <v>0.51351351351351349</v>
      </c>
      <c r="L858" s="123">
        <v>0.32258064516129031</v>
      </c>
      <c r="M858" s="123">
        <v>0.65384615384615385</v>
      </c>
      <c r="N858" s="123">
        <v>0.55263157894736847</v>
      </c>
    </row>
    <row r="859" spans="1:14" ht="15" x14ac:dyDescent="0.25">
      <c r="A859" s="105">
        <v>68</v>
      </c>
      <c r="B859" s="105" t="s">
        <v>1119</v>
      </c>
      <c r="C859" s="103">
        <v>68101</v>
      </c>
      <c r="D859" s="100" t="s">
        <v>1412</v>
      </c>
      <c r="E859" s="124">
        <v>0.34444444444444444</v>
      </c>
      <c r="F859" s="124">
        <v>0.31730769230769229</v>
      </c>
      <c r="G859" s="124">
        <v>0.44791666666666669</v>
      </c>
      <c r="H859" s="124">
        <v>0.29357798165137616</v>
      </c>
      <c r="I859" s="124">
        <v>0.31451612903225806</v>
      </c>
      <c r="J859" s="124">
        <v>0.34931506849315069</v>
      </c>
      <c r="K859" s="123">
        <v>0.2283464566929134</v>
      </c>
      <c r="L859" s="123">
        <v>0.3014705882352941</v>
      </c>
      <c r="M859" s="123">
        <v>0.35537190082644626</v>
      </c>
      <c r="N859" s="123">
        <v>0.29133858267716534</v>
      </c>
    </row>
    <row r="860" spans="1:14" ht="15" x14ac:dyDescent="0.25">
      <c r="A860" s="100">
        <v>68</v>
      </c>
      <c r="B860" s="100" t="s">
        <v>1119</v>
      </c>
      <c r="C860" s="103">
        <v>68121</v>
      </c>
      <c r="D860" s="100" t="s">
        <v>768</v>
      </c>
      <c r="E860" s="123">
        <v>0.59090909090909094</v>
      </c>
      <c r="F860" s="123">
        <v>0.43478260869565216</v>
      </c>
      <c r="G860" s="123">
        <v>0.31578947368421051</v>
      </c>
      <c r="H860" s="123">
        <v>0.41666666666666669</v>
      </c>
      <c r="I860" s="123">
        <v>0.42857142857142855</v>
      </c>
      <c r="J860" s="123">
        <v>0.3125</v>
      </c>
      <c r="K860" s="123">
        <v>0.28000000000000003</v>
      </c>
      <c r="L860" s="123">
        <v>0.56521739130434778</v>
      </c>
      <c r="M860" s="123">
        <v>0.39285714285714285</v>
      </c>
      <c r="N860" s="123">
        <v>0.59259259259259256</v>
      </c>
    </row>
    <row r="861" spans="1:14" ht="15" x14ac:dyDescent="0.25">
      <c r="A861" s="105">
        <v>68</v>
      </c>
      <c r="B861" s="105" t="s">
        <v>1119</v>
      </c>
      <c r="C861" s="103">
        <v>68132</v>
      </c>
      <c r="D861" s="100" t="s">
        <v>1125</v>
      </c>
      <c r="E861" s="124">
        <v>0.63157894736842102</v>
      </c>
      <c r="F861" s="124">
        <v>0.54166666666666663</v>
      </c>
      <c r="G861" s="124">
        <v>0.52941176470588236</v>
      </c>
      <c r="H861" s="124">
        <v>0.52941176470588236</v>
      </c>
      <c r="I861" s="124">
        <v>0.6</v>
      </c>
      <c r="J861" s="124">
        <v>0.63157894736842102</v>
      </c>
      <c r="K861" s="123">
        <v>0.52631578947368418</v>
      </c>
      <c r="L861" s="123">
        <v>0.59090909090909094</v>
      </c>
      <c r="M861" s="123">
        <v>0.54545454545454541</v>
      </c>
      <c r="N861" s="123">
        <v>0.61764705882352944</v>
      </c>
    </row>
    <row r="862" spans="1:14" ht="15" x14ac:dyDescent="0.25">
      <c r="A862" s="100">
        <v>68</v>
      </c>
      <c r="B862" s="100" t="s">
        <v>1119</v>
      </c>
      <c r="C862" s="103">
        <v>68147</v>
      </c>
      <c r="D862" s="100" t="s">
        <v>1126</v>
      </c>
      <c r="E862" s="123">
        <v>0.34328358208955223</v>
      </c>
      <c r="F862" s="123">
        <v>0.41818181818181815</v>
      </c>
      <c r="G862" s="123">
        <v>0.38</v>
      </c>
      <c r="H862" s="123">
        <v>0.63793103448275867</v>
      </c>
      <c r="I862" s="123">
        <v>0.51063829787234039</v>
      </c>
      <c r="J862" s="123">
        <v>0.5625</v>
      </c>
      <c r="K862" s="123">
        <v>0.52631578947368418</v>
      </c>
      <c r="L862" s="123">
        <v>0.52083333333333337</v>
      </c>
      <c r="M862" s="123">
        <v>0.44776119402985076</v>
      </c>
      <c r="N862" s="123">
        <v>0.68888888888888888</v>
      </c>
    </row>
    <row r="863" spans="1:14" ht="15" x14ac:dyDescent="0.25">
      <c r="A863" s="105">
        <v>68</v>
      </c>
      <c r="B863" s="105" t="s">
        <v>1119</v>
      </c>
      <c r="C863" s="103">
        <v>68152</v>
      </c>
      <c r="D863" s="100" t="s">
        <v>1127</v>
      </c>
      <c r="E863" s="124">
        <v>0.48648648648648651</v>
      </c>
      <c r="F863" s="124">
        <v>0.35294117647058826</v>
      </c>
      <c r="G863" s="124">
        <v>0.27777777777777779</v>
      </c>
      <c r="H863" s="124">
        <v>0.48979591836734693</v>
      </c>
      <c r="I863" s="124">
        <v>0.35185185185185186</v>
      </c>
      <c r="J863" s="124">
        <v>0.34782608695652173</v>
      </c>
      <c r="K863" s="123">
        <v>0.48888888888888887</v>
      </c>
      <c r="L863" s="123">
        <v>0.39215686274509803</v>
      </c>
      <c r="M863" s="123">
        <v>0.61538461538461542</v>
      </c>
      <c r="N863" s="123">
        <v>0.38461538461538464</v>
      </c>
    </row>
    <row r="864" spans="1:14" ht="15" x14ac:dyDescent="0.25">
      <c r="A864" s="100">
        <v>68</v>
      </c>
      <c r="B864" s="100" t="s">
        <v>1119</v>
      </c>
      <c r="C864" s="103">
        <v>68160</v>
      </c>
      <c r="D864" s="100" t="s">
        <v>1128</v>
      </c>
      <c r="E864" s="123">
        <v>0.33333333333333331</v>
      </c>
      <c r="F864" s="123">
        <v>5.2631578947368418E-2</v>
      </c>
      <c r="G864" s="123">
        <v>0.23529411764705882</v>
      </c>
      <c r="H864" s="123">
        <v>0.3</v>
      </c>
      <c r="I864" s="123">
        <v>0.17647058823529413</v>
      </c>
      <c r="J864" s="123">
        <v>0.35714285714285715</v>
      </c>
      <c r="K864" s="123">
        <v>0.25</v>
      </c>
      <c r="L864" s="123">
        <v>0.40909090909090912</v>
      </c>
      <c r="M864" s="123">
        <v>0.40909090909090912</v>
      </c>
      <c r="N864" s="123">
        <v>0.36666666666666664</v>
      </c>
    </row>
    <row r="865" spans="1:14" ht="15" x14ac:dyDescent="0.25">
      <c r="A865" s="105">
        <v>68</v>
      </c>
      <c r="B865" s="105" t="s">
        <v>1119</v>
      </c>
      <c r="C865" s="103">
        <v>68162</v>
      </c>
      <c r="D865" s="100" t="s">
        <v>1129</v>
      </c>
      <c r="E865" s="124">
        <v>0.49230769230769234</v>
      </c>
      <c r="F865" s="124">
        <v>0.62295081967213117</v>
      </c>
      <c r="G865" s="124">
        <v>0.47499999999999998</v>
      </c>
      <c r="H865" s="124">
        <v>0.49056603773584906</v>
      </c>
      <c r="I865" s="124">
        <v>0.2608695652173913</v>
      </c>
      <c r="J865" s="124">
        <v>0.46341463414634149</v>
      </c>
      <c r="K865" s="123">
        <v>0.38750000000000001</v>
      </c>
      <c r="L865" s="123">
        <v>0.52564102564102566</v>
      </c>
      <c r="M865" s="123">
        <v>0.60526315789473684</v>
      </c>
      <c r="N865" s="123">
        <v>0.6160714285714286</v>
      </c>
    </row>
    <row r="866" spans="1:14" ht="15" x14ac:dyDescent="0.25">
      <c r="A866" s="100">
        <v>68</v>
      </c>
      <c r="B866" s="100" t="s">
        <v>1119</v>
      </c>
      <c r="C866" s="103">
        <v>68167</v>
      </c>
      <c r="D866" s="100" t="s">
        <v>1130</v>
      </c>
      <c r="E866" s="123">
        <v>0.37988826815642457</v>
      </c>
      <c r="F866" s="123">
        <v>0.33333333333333331</v>
      </c>
      <c r="G866" s="123">
        <v>0.4438202247191011</v>
      </c>
      <c r="H866" s="123">
        <v>0.39520958083832336</v>
      </c>
      <c r="I866" s="123">
        <v>0.38036809815950923</v>
      </c>
      <c r="J866" s="123">
        <v>0.3888888888888889</v>
      </c>
      <c r="K866" s="123">
        <v>0.36986301369863012</v>
      </c>
      <c r="L866" s="123">
        <v>0.36184210526315791</v>
      </c>
      <c r="M866" s="123">
        <v>0.45595854922279794</v>
      </c>
      <c r="N866" s="123">
        <v>0.48484848484848486</v>
      </c>
    </row>
    <row r="867" spans="1:14" ht="15" x14ac:dyDescent="0.25">
      <c r="A867" s="105">
        <v>68</v>
      </c>
      <c r="B867" s="105" t="s">
        <v>1119</v>
      </c>
      <c r="C867" s="103">
        <v>68169</v>
      </c>
      <c r="D867" s="100" t="s">
        <v>1131</v>
      </c>
      <c r="E867" s="124">
        <v>0.16129032258064516</v>
      </c>
      <c r="F867" s="124">
        <v>0.22727272727272727</v>
      </c>
      <c r="G867" s="124">
        <v>0.2608695652173913</v>
      </c>
      <c r="H867" s="124">
        <v>0.55172413793103448</v>
      </c>
      <c r="I867" s="124">
        <v>0.40909090909090912</v>
      </c>
      <c r="J867" s="124">
        <v>0.8571428571428571</v>
      </c>
      <c r="K867" s="123">
        <v>0.41176470588235292</v>
      </c>
      <c r="L867" s="123">
        <v>0.48275862068965519</v>
      </c>
      <c r="M867" s="123">
        <v>0.77777777777777779</v>
      </c>
      <c r="N867" s="123">
        <v>0.5</v>
      </c>
    </row>
    <row r="868" spans="1:14" ht="15" x14ac:dyDescent="0.25">
      <c r="A868" s="100">
        <v>68</v>
      </c>
      <c r="B868" s="100" t="s">
        <v>1119</v>
      </c>
      <c r="C868" s="103">
        <v>68176</v>
      </c>
      <c r="D868" s="100" t="s">
        <v>1496</v>
      </c>
      <c r="E868" s="123">
        <v>0.39285714285714285</v>
      </c>
      <c r="F868" s="123">
        <v>0.5</v>
      </c>
      <c r="G868" s="123">
        <v>0.45454545454545453</v>
      </c>
      <c r="H868" s="123">
        <v>0.22727272727272727</v>
      </c>
      <c r="I868" s="123">
        <v>0.30434782608695654</v>
      </c>
      <c r="J868" s="123">
        <v>0.30769230769230771</v>
      </c>
      <c r="K868" s="123">
        <v>0.3</v>
      </c>
      <c r="L868" s="123">
        <v>0.56521739130434778</v>
      </c>
      <c r="M868" s="123">
        <v>0.48148148148148145</v>
      </c>
      <c r="N868" s="123">
        <v>0.28000000000000003</v>
      </c>
    </row>
    <row r="869" spans="1:14" ht="15" x14ac:dyDescent="0.25">
      <c r="A869" s="105">
        <v>68</v>
      </c>
      <c r="B869" s="105" t="s">
        <v>1119</v>
      </c>
      <c r="C869" s="103">
        <v>68179</v>
      </c>
      <c r="D869" s="100" t="s">
        <v>1133</v>
      </c>
      <c r="E869" s="124">
        <v>0.4</v>
      </c>
      <c r="F869" s="124">
        <v>0.42553191489361702</v>
      </c>
      <c r="G869" s="124">
        <v>0.5</v>
      </c>
      <c r="H869" s="124">
        <v>0.46511627906976744</v>
      </c>
      <c r="I869" s="124">
        <v>0.29411764705882354</v>
      </c>
      <c r="J869" s="124">
        <v>0.23255813953488372</v>
      </c>
      <c r="K869" s="123">
        <v>0.15625</v>
      </c>
      <c r="L869" s="123">
        <v>0.59259259259259256</v>
      </c>
      <c r="M869" s="123">
        <v>0.42307692307692307</v>
      </c>
      <c r="N869" s="123">
        <v>0.34426229508196721</v>
      </c>
    </row>
    <row r="870" spans="1:14" ht="15" x14ac:dyDescent="0.25">
      <c r="A870" s="100">
        <v>68</v>
      </c>
      <c r="B870" s="100" t="s">
        <v>1119</v>
      </c>
      <c r="C870" s="103">
        <v>68190</v>
      </c>
      <c r="D870" s="100" t="s">
        <v>1134</v>
      </c>
      <c r="E870" s="123">
        <v>0.32038834951456313</v>
      </c>
      <c r="F870" s="123">
        <v>0.3776223776223776</v>
      </c>
      <c r="G870" s="123">
        <v>0.37275985663082439</v>
      </c>
      <c r="H870" s="123">
        <v>0.33503836317135549</v>
      </c>
      <c r="I870" s="123">
        <v>0.32550335570469796</v>
      </c>
      <c r="J870" s="123">
        <v>0.28770949720670391</v>
      </c>
      <c r="K870" s="123">
        <v>0.24293785310734464</v>
      </c>
      <c r="L870" s="123">
        <v>0.26536312849162014</v>
      </c>
      <c r="M870" s="123">
        <v>0.37789203084832906</v>
      </c>
      <c r="N870" s="123">
        <v>0.36992840095465396</v>
      </c>
    </row>
    <row r="871" spans="1:14" ht="15" x14ac:dyDescent="0.25">
      <c r="A871" s="105">
        <v>68</v>
      </c>
      <c r="B871" s="105" t="s">
        <v>1119</v>
      </c>
      <c r="C871" s="103">
        <v>68207</v>
      </c>
      <c r="D871" s="100" t="s">
        <v>237</v>
      </c>
      <c r="E871" s="124">
        <v>0.36363636363636365</v>
      </c>
      <c r="F871" s="124">
        <v>0.53846153846153844</v>
      </c>
      <c r="G871" s="124">
        <v>0.61904761904761907</v>
      </c>
      <c r="H871" s="124">
        <v>0.66666666666666663</v>
      </c>
      <c r="I871" s="124">
        <v>0.55263157894736847</v>
      </c>
      <c r="J871" s="124">
        <v>0.6875</v>
      </c>
      <c r="K871" s="123">
        <v>0.34782608695652173</v>
      </c>
      <c r="L871" s="123">
        <v>0.54166666666666663</v>
      </c>
      <c r="M871" s="123">
        <v>0.625</v>
      </c>
      <c r="N871" s="123">
        <v>0.60869565217391308</v>
      </c>
    </row>
    <row r="872" spans="1:14" ht="15" x14ac:dyDescent="0.25">
      <c r="A872" s="100">
        <v>68</v>
      </c>
      <c r="B872" s="100" t="s">
        <v>1119</v>
      </c>
      <c r="C872" s="103">
        <v>68209</v>
      </c>
      <c r="D872" s="100" t="s">
        <v>1135</v>
      </c>
      <c r="E872" s="123">
        <v>0.21052631578947367</v>
      </c>
      <c r="F872" s="123">
        <v>0.34782608695652173</v>
      </c>
      <c r="G872" s="123">
        <v>0.29411764705882354</v>
      </c>
      <c r="H872" s="123">
        <v>0.2</v>
      </c>
      <c r="I872" s="123">
        <v>0.4</v>
      </c>
      <c r="J872" s="123">
        <v>0.25</v>
      </c>
      <c r="K872" s="123">
        <v>0.13333333333333333</v>
      </c>
      <c r="L872" s="123">
        <v>0.31818181818181818</v>
      </c>
      <c r="M872" s="123">
        <v>0.15789473684210525</v>
      </c>
      <c r="N872" s="123">
        <v>8.3333333333333329E-2</v>
      </c>
    </row>
    <row r="873" spans="1:14" ht="15" x14ac:dyDescent="0.25">
      <c r="A873" s="105">
        <v>68</v>
      </c>
      <c r="B873" s="105" t="s">
        <v>1119</v>
      </c>
      <c r="C873" s="103">
        <v>68211</v>
      </c>
      <c r="D873" s="100" t="s">
        <v>1136</v>
      </c>
      <c r="E873" s="124">
        <v>0.52830188679245282</v>
      </c>
      <c r="F873" s="124">
        <v>0.40277777777777779</v>
      </c>
      <c r="G873" s="124">
        <v>0.36956521739130432</v>
      </c>
      <c r="H873" s="124">
        <v>0.44680851063829785</v>
      </c>
      <c r="I873" s="124">
        <v>0.32258064516129031</v>
      </c>
      <c r="J873" s="124">
        <v>0.46296296296296297</v>
      </c>
      <c r="K873" s="123">
        <v>0.5357142857142857</v>
      </c>
      <c r="L873" s="123">
        <v>0.42</v>
      </c>
      <c r="M873" s="123">
        <v>0.5</v>
      </c>
      <c r="N873" s="123">
        <v>0.43902439024390244</v>
      </c>
    </row>
    <row r="874" spans="1:14" ht="15" x14ac:dyDescent="0.25">
      <c r="A874" s="100">
        <v>68</v>
      </c>
      <c r="B874" s="100" t="s">
        <v>1119</v>
      </c>
      <c r="C874" s="103">
        <v>68217</v>
      </c>
      <c r="D874" s="100" t="s">
        <v>1137</v>
      </c>
      <c r="E874" s="123">
        <v>0.10526315789473684</v>
      </c>
      <c r="F874" s="123">
        <v>2.6315789473684209E-2</v>
      </c>
      <c r="G874" s="123">
        <v>0.1951219512195122</v>
      </c>
      <c r="H874" s="123">
        <v>0.21666666666666667</v>
      </c>
      <c r="I874" s="123">
        <v>0.18181818181818182</v>
      </c>
      <c r="J874" s="123">
        <v>0.22641509433962265</v>
      </c>
      <c r="K874" s="123">
        <v>0.20833333333333334</v>
      </c>
      <c r="L874" s="123">
        <v>0.22916666666666666</v>
      </c>
      <c r="M874" s="123">
        <v>0.30612244897959184</v>
      </c>
      <c r="N874" s="123">
        <v>0.23333333333333334</v>
      </c>
    </row>
    <row r="875" spans="1:14" ht="15" x14ac:dyDescent="0.25">
      <c r="A875" s="105">
        <v>68</v>
      </c>
      <c r="B875" s="105" t="s">
        <v>1119</v>
      </c>
      <c r="C875" s="103">
        <v>68229</v>
      </c>
      <c r="D875" s="100" t="s">
        <v>1138</v>
      </c>
      <c r="E875" s="124">
        <v>0.38311688311688313</v>
      </c>
      <c r="F875" s="124">
        <v>0.35606060606060608</v>
      </c>
      <c r="G875" s="124">
        <v>0.36206896551724138</v>
      </c>
      <c r="H875" s="124">
        <v>0.35172413793103446</v>
      </c>
      <c r="I875" s="124">
        <v>0.34586466165413532</v>
      </c>
      <c r="J875" s="124">
        <v>0.31060606060606061</v>
      </c>
      <c r="K875" s="123">
        <v>0.44791666666666669</v>
      </c>
      <c r="L875" s="123">
        <v>0.36842105263157893</v>
      </c>
      <c r="M875" s="123">
        <v>0.29411764705882354</v>
      </c>
      <c r="N875" s="123">
        <v>0.37373737373737376</v>
      </c>
    </row>
    <row r="876" spans="1:14" ht="15" x14ac:dyDescent="0.25">
      <c r="A876" s="100">
        <v>68</v>
      </c>
      <c r="B876" s="100" t="s">
        <v>1119</v>
      </c>
      <c r="C876" s="103">
        <v>68235</v>
      </c>
      <c r="D876" s="100" t="s">
        <v>1139</v>
      </c>
      <c r="E876" s="123">
        <v>0.23300970873786409</v>
      </c>
      <c r="F876" s="123">
        <v>0.22330097087378642</v>
      </c>
      <c r="G876" s="123">
        <v>0.33628318584070799</v>
      </c>
      <c r="H876" s="123">
        <v>0.23134328358208955</v>
      </c>
      <c r="I876" s="123">
        <v>0.33846153846153848</v>
      </c>
      <c r="J876" s="123">
        <v>0.21374045801526717</v>
      </c>
      <c r="K876" s="123">
        <v>0.28965517241379313</v>
      </c>
      <c r="L876" s="123">
        <v>0.248</v>
      </c>
      <c r="M876" s="123">
        <v>0.38135593220338981</v>
      </c>
      <c r="N876" s="123">
        <v>0.34756097560975607</v>
      </c>
    </row>
    <row r="877" spans="1:14" ht="15" x14ac:dyDescent="0.25">
      <c r="A877" s="105">
        <v>68</v>
      </c>
      <c r="B877" s="105" t="s">
        <v>1119</v>
      </c>
      <c r="C877" s="103">
        <v>68245</v>
      </c>
      <c r="D877" s="100" t="s">
        <v>1140</v>
      </c>
      <c r="E877" s="124">
        <v>0.23076923076923078</v>
      </c>
      <c r="F877" s="124">
        <v>0.36363636363636365</v>
      </c>
      <c r="G877" s="124">
        <v>0.38095238095238093</v>
      </c>
      <c r="H877" s="124">
        <v>0.2</v>
      </c>
      <c r="I877" s="124">
        <v>0.33333333333333331</v>
      </c>
      <c r="J877" s="124">
        <v>0.40909090909090912</v>
      </c>
      <c r="K877" s="123">
        <v>0.16</v>
      </c>
      <c r="L877" s="123">
        <v>0.4</v>
      </c>
      <c r="M877" s="123">
        <v>0.17391304347826086</v>
      </c>
      <c r="N877" s="123">
        <v>0.5</v>
      </c>
    </row>
    <row r="878" spans="1:14" ht="15" x14ac:dyDescent="0.25">
      <c r="A878" s="100">
        <v>68</v>
      </c>
      <c r="B878" s="100" t="s">
        <v>1119</v>
      </c>
      <c r="C878" s="103">
        <v>68250</v>
      </c>
      <c r="D878" s="100" t="s">
        <v>473</v>
      </c>
      <c r="E878" s="123">
        <v>0.34042553191489361</v>
      </c>
      <c r="F878" s="123">
        <v>0.24528301886792453</v>
      </c>
      <c r="G878" s="123">
        <v>0.25</v>
      </c>
      <c r="H878" s="123">
        <v>0.10869565217391304</v>
      </c>
      <c r="I878" s="123">
        <v>0.4</v>
      </c>
      <c r="J878" s="123">
        <v>0.16666666666666666</v>
      </c>
      <c r="K878" s="123">
        <v>0.14285714285714285</v>
      </c>
      <c r="L878" s="123">
        <v>0.2</v>
      </c>
      <c r="M878" s="123">
        <v>0.26785714285714285</v>
      </c>
      <c r="N878" s="123">
        <v>0.2413793103448276</v>
      </c>
    </row>
    <row r="879" spans="1:14" ht="15" x14ac:dyDescent="0.25">
      <c r="A879" s="105">
        <v>68</v>
      </c>
      <c r="B879" s="105" t="s">
        <v>1119</v>
      </c>
      <c r="C879" s="103">
        <v>68255</v>
      </c>
      <c r="D879" s="100" t="s">
        <v>1141</v>
      </c>
      <c r="E879" s="124">
        <v>0.4631578947368421</v>
      </c>
      <c r="F879" s="124">
        <v>0.30952380952380953</v>
      </c>
      <c r="G879" s="124">
        <v>0.35555555555555557</v>
      </c>
      <c r="H879" s="124">
        <v>0.3125</v>
      </c>
      <c r="I879" s="124">
        <v>0.26126126126126126</v>
      </c>
      <c r="J879" s="124">
        <v>0.32558139534883723</v>
      </c>
      <c r="K879" s="123">
        <v>0.34090909090909088</v>
      </c>
      <c r="L879" s="123">
        <v>0.359375</v>
      </c>
      <c r="M879" s="123">
        <v>0.36666666666666664</v>
      </c>
      <c r="N879" s="123">
        <v>0.47651006711409394</v>
      </c>
    </row>
    <row r="880" spans="1:14" ht="15" x14ac:dyDescent="0.25">
      <c r="A880" s="100">
        <v>68</v>
      </c>
      <c r="B880" s="100" t="s">
        <v>1119</v>
      </c>
      <c r="C880" s="103">
        <v>68264</v>
      </c>
      <c r="D880" s="100" t="s">
        <v>1142</v>
      </c>
      <c r="E880" s="123">
        <v>0.33333333333333331</v>
      </c>
      <c r="F880" s="123">
        <v>0.21739130434782608</v>
      </c>
      <c r="G880" s="123">
        <v>0.58333333333333337</v>
      </c>
      <c r="H880" s="123">
        <v>0.46153846153846156</v>
      </c>
      <c r="I880" s="123">
        <v>0.25</v>
      </c>
      <c r="J880" s="123">
        <v>0.52941176470588236</v>
      </c>
      <c r="K880" s="123">
        <v>0.41666666666666669</v>
      </c>
      <c r="L880" s="123">
        <v>0.25</v>
      </c>
      <c r="M880" s="123">
        <v>0.3</v>
      </c>
      <c r="N880" s="123">
        <v>0.15789473684210525</v>
      </c>
    </row>
    <row r="881" spans="1:14" ht="15" x14ac:dyDescent="0.25">
      <c r="A881" s="105">
        <v>68</v>
      </c>
      <c r="B881" s="105" t="s">
        <v>1119</v>
      </c>
      <c r="C881" s="103">
        <v>68266</v>
      </c>
      <c r="D881" s="100" t="s">
        <v>1143</v>
      </c>
      <c r="E881" s="124">
        <v>0.39583333333333331</v>
      </c>
      <c r="F881" s="124">
        <v>0.60784313725490191</v>
      </c>
      <c r="G881" s="124">
        <v>0.6097560975609756</v>
      </c>
      <c r="H881" s="124">
        <v>0.47058823529411764</v>
      </c>
      <c r="I881" s="124">
        <v>0.53703703703703709</v>
      </c>
      <c r="J881" s="124">
        <v>0.59649122807017541</v>
      </c>
      <c r="K881" s="123">
        <v>0.41025641025641024</v>
      </c>
      <c r="L881" s="123">
        <v>0.532258064516129</v>
      </c>
      <c r="M881" s="123">
        <v>0.62222222222222223</v>
      </c>
      <c r="N881" s="123">
        <v>0.60869565217391308</v>
      </c>
    </row>
    <row r="882" spans="1:14" ht="15" x14ac:dyDescent="0.25">
      <c r="A882" s="100">
        <v>68</v>
      </c>
      <c r="B882" s="100" t="s">
        <v>1119</v>
      </c>
      <c r="C882" s="103">
        <v>68271</v>
      </c>
      <c r="D882" s="100" t="s">
        <v>1144</v>
      </c>
      <c r="E882" s="123">
        <v>0.11475409836065574</v>
      </c>
      <c r="F882" s="123">
        <v>0.20289855072463769</v>
      </c>
      <c r="G882" s="123">
        <v>0.36764705882352944</v>
      </c>
      <c r="H882" s="123">
        <v>0.23333333333333334</v>
      </c>
      <c r="I882" s="123">
        <v>0.28169014084507044</v>
      </c>
      <c r="J882" s="123">
        <v>0.24528301886792453</v>
      </c>
      <c r="K882" s="123">
        <v>0.18965517241379309</v>
      </c>
      <c r="L882" s="123">
        <v>0.4375</v>
      </c>
      <c r="M882" s="123">
        <v>0.45</v>
      </c>
      <c r="N882" s="123">
        <v>0.41666666666666669</v>
      </c>
    </row>
    <row r="883" spans="1:14" ht="15" x14ac:dyDescent="0.25">
      <c r="A883" s="105">
        <v>68</v>
      </c>
      <c r="B883" s="105" t="s">
        <v>1119</v>
      </c>
      <c r="C883" s="103">
        <v>68276</v>
      </c>
      <c r="D883" s="100" t="s">
        <v>1145</v>
      </c>
      <c r="E883" s="124">
        <v>0.50286806883365198</v>
      </c>
      <c r="F883" s="124">
        <v>0.49896222498962223</v>
      </c>
      <c r="G883" s="124">
        <v>0.5666011787819254</v>
      </c>
      <c r="H883" s="124">
        <v>0.51394891944990173</v>
      </c>
      <c r="I883" s="124">
        <v>0.50545014129995958</v>
      </c>
      <c r="J883" s="124">
        <v>0.51387846961740435</v>
      </c>
      <c r="K883" s="123">
        <v>0.51976137211036544</v>
      </c>
      <c r="L883" s="123">
        <v>0.52585258525852585</v>
      </c>
      <c r="M883" s="123">
        <v>0.58445258445258441</v>
      </c>
      <c r="N883" s="123">
        <v>0.58772262220538085</v>
      </c>
    </row>
    <row r="884" spans="1:14" ht="15" x14ac:dyDescent="0.25">
      <c r="A884" s="100">
        <v>68</v>
      </c>
      <c r="B884" s="100" t="s">
        <v>1119</v>
      </c>
      <c r="C884" s="103">
        <v>68296</v>
      </c>
      <c r="D884" s="100" t="s">
        <v>1146</v>
      </c>
      <c r="E884" s="123">
        <v>0.34615384615384615</v>
      </c>
      <c r="F884" s="123">
        <v>0.42105263157894735</v>
      </c>
      <c r="G884" s="123">
        <v>0.29729729729729731</v>
      </c>
      <c r="H884" s="123">
        <v>0.46666666666666667</v>
      </c>
      <c r="I884" s="123">
        <v>0.41935483870967744</v>
      </c>
      <c r="J884" s="123">
        <v>0.4642857142857143</v>
      </c>
      <c r="K884" s="123">
        <v>0.14814814814814814</v>
      </c>
      <c r="L884" s="123">
        <v>0.23809523809523808</v>
      </c>
      <c r="M884" s="123">
        <v>0.32258064516129031</v>
      </c>
      <c r="N884" s="123">
        <v>0.31818181818181818</v>
      </c>
    </row>
    <row r="885" spans="1:14" ht="15" x14ac:dyDescent="0.25">
      <c r="A885" s="105">
        <v>68</v>
      </c>
      <c r="B885" s="105" t="s">
        <v>1119</v>
      </c>
      <c r="C885" s="103">
        <v>68298</v>
      </c>
      <c r="D885" s="100" t="s">
        <v>1497</v>
      </c>
      <c r="E885" s="124">
        <v>0.19047619047619047</v>
      </c>
      <c r="F885" s="124">
        <v>0.31818181818181818</v>
      </c>
      <c r="G885" s="124">
        <v>0.41666666666666669</v>
      </c>
      <c r="H885" s="124">
        <v>0.27777777777777779</v>
      </c>
      <c r="I885" s="124">
        <v>7.6923076923076927E-2</v>
      </c>
      <c r="J885" s="124">
        <v>5.128205128205128E-2</v>
      </c>
      <c r="K885" s="123">
        <v>0.20689655172413793</v>
      </c>
      <c r="L885" s="123">
        <v>0.16216216216216217</v>
      </c>
      <c r="M885" s="123">
        <v>0.40625</v>
      </c>
      <c r="N885" s="123">
        <v>0.25714285714285712</v>
      </c>
    </row>
    <row r="886" spans="1:14" ht="15" x14ac:dyDescent="0.25">
      <c r="A886" s="100">
        <v>68</v>
      </c>
      <c r="B886" s="100" t="s">
        <v>1119</v>
      </c>
      <c r="C886" s="103">
        <v>68307</v>
      </c>
      <c r="D886" s="100" t="s">
        <v>1148</v>
      </c>
      <c r="E886" s="123">
        <v>0.45616883116883117</v>
      </c>
      <c r="F886" s="123">
        <v>0.43960244648318042</v>
      </c>
      <c r="G886" s="123">
        <v>0.42557803468208094</v>
      </c>
      <c r="H886" s="123">
        <v>0.37735849056603776</v>
      </c>
      <c r="I886" s="123">
        <v>0.49516908212560384</v>
      </c>
      <c r="J886" s="123">
        <v>0.4722010662604722</v>
      </c>
      <c r="K886" s="123">
        <v>0.46452084857351866</v>
      </c>
      <c r="L886" s="123">
        <v>0.45874587458745875</v>
      </c>
      <c r="M886" s="123">
        <v>0.49896907216494846</v>
      </c>
      <c r="N886" s="123">
        <v>0.52799479166666663</v>
      </c>
    </row>
    <row r="887" spans="1:14" ht="15" x14ac:dyDescent="0.25">
      <c r="A887" s="105">
        <v>68</v>
      </c>
      <c r="B887" s="105" t="s">
        <v>1119</v>
      </c>
      <c r="C887" s="103">
        <v>68318</v>
      </c>
      <c r="D887" s="100" t="s">
        <v>1149</v>
      </c>
      <c r="E887" s="124">
        <v>0.22580645161290322</v>
      </c>
      <c r="F887" s="124">
        <v>0.24590163934426229</v>
      </c>
      <c r="G887" s="124">
        <v>0.10526315789473684</v>
      </c>
      <c r="H887" s="124">
        <v>0.16666666666666666</v>
      </c>
      <c r="I887" s="124">
        <v>0.25714285714285712</v>
      </c>
      <c r="J887" s="124">
        <v>0.17777777777777778</v>
      </c>
      <c r="K887" s="123">
        <v>0.17391304347826086</v>
      </c>
      <c r="L887" s="123">
        <v>0.15254237288135594</v>
      </c>
      <c r="M887" s="123">
        <v>0.26530612244897961</v>
      </c>
      <c r="N887" s="123">
        <v>0.36842105263157893</v>
      </c>
    </row>
    <row r="888" spans="1:14" ht="15" x14ac:dyDescent="0.25">
      <c r="A888" s="100">
        <v>68</v>
      </c>
      <c r="B888" s="100" t="s">
        <v>1119</v>
      </c>
      <c r="C888" s="103">
        <v>68320</v>
      </c>
      <c r="D888" s="100" t="s">
        <v>267</v>
      </c>
      <c r="E888" s="123">
        <v>0.32857142857142857</v>
      </c>
      <c r="F888" s="123">
        <v>0.23943661971830985</v>
      </c>
      <c r="G888" s="123">
        <v>0.27272727272727271</v>
      </c>
      <c r="H888" s="123">
        <v>0.29166666666666669</v>
      </c>
      <c r="I888" s="123">
        <v>0.21739130434782608</v>
      </c>
      <c r="J888" s="123">
        <v>0.22388059701492538</v>
      </c>
      <c r="K888" s="123">
        <v>0.30508474576271188</v>
      </c>
      <c r="L888" s="123">
        <v>0.375</v>
      </c>
      <c r="M888" s="123">
        <v>0.38271604938271603</v>
      </c>
      <c r="N888" s="123">
        <v>0.30508474576271188</v>
      </c>
    </row>
    <row r="889" spans="1:14" ht="15" x14ac:dyDescent="0.25">
      <c r="A889" s="105">
        <v>68</v>
      </c>
      <c r="B889" s="105" t="s">
        <v>1119</v>
      </c>
      <c r="C889" s="103">
        <v>68322</v>
      </c>
      <c r="D889" s="100" t="s">
        <v>1150</v>
      </c>
      <c r="E889" s="124">
        <v>0.35714285714285715</v>
      </c>
      <c r="F889" s="124">
        <v>0.33333333333333331</v>
      </c>
      <c r="G889" s="124">
        <v>0.35294117647058826</v>
      </c>
      <c r="H889" s="124">
        <v>0.52380952380952384</v>
      </c>
      <c r="I889" s="124">
        <v>0.45833333333333331</v>
      </c>
      <c r="J889" s="124">
        <v>0.23529411764705882</v>
      </c>
      <c r="K889" s="123">
        <v>0.29166666666666669</v>
      </c>
      <c r="L889" s="123">
        <v>0.41176470588235292</v>
      </c>
      <c r="M889" s="123">
        <v>0.36</v>
      </c>
      <c r="N889" s="123">
        <v>0.5</v>
      </c>
    </row>
    <row r="890" spans="1:14" ht="15" x14ac:dyDescent="0.25">
      <c r="A890" s="100">
        <v>68</v>
      </c>
      <c r="B890" s="100" t="s">
        <v>1119</v>
      </c>
      <c r="C890" s="103">
        <v>68324</v>
      </c>
      <c r="D890" s="100" t="s">
        <v>1151</v>
      </c>
      <c r="E890" s="123">
        <v>0.44117647058823528</v>
      </c>
      <c r="F890" s="123">
        <v>0.5</v>
      </c>
      <c r="G890" s="123">
        <v>0.33333333333333331</v>
      </c>
      <c r="H890" s="123">
        <v>0.41025641025641024</v>
      </c>
      <c r="I890" s="123">
        <v>0.38235294117647056</v>
      </c>
      <c r="J890" s="123">
        <v>0.55263157894736847</v>
      </c>
      <c r="K890" s="123">
        <v>0.5</v>
      </c>
      <c r="L890" s="123">
        <v>0.15789473684210525</v>
      </c>
      <c r="M890" s="123">
        <v>0.54166666666666663</v>
      </c>
      <c r="N890" s="123">
        <v>0.69230769230769229</v>
      </c>
    </row>
    <row r="891" spans="1:14" ht="15" x14ac:dyDescent="0.25">
      <c r="A891" s="105">
        <v>68</v>
      </c>
      <c r="B891" s="105" t="s">
        <v>1119</v>
      </c>
      <c r="C891" s="103">
        <v>68327</v>
      </c>
      <c r="D891" s="100" t="s">
        <v>1152</v>
      </c>
      <c r="E891" s="124">
        <v>0.54545454545454541</v>
      </c>
      <c r="F891" s="124">
        <v>0.36046511627906974</v>
      </c>
      <c r="G891" s="124">
        <v>0.51898734177215189</v>
      </c>
      <c r="H891" s="124">
        <v>0.50769230769230766</v>
      </c>
      <c r="I891" s="124">
        <v>0.42424242424242425</v>
      </c>
      <c r="J891" s="124">
        <v>0.48</v>
      </c>
      <c r="K891" s="123">
        <v>0.52830188679245282</v>
      </c>
      <c r="L891" s="123">
        <v>0.46153846153846156</v>
      </c>
      <c r="M891" s="123">
        <v>0.53333333333333333</v>
      </c>
      <c r="N891" s="123">
        <v>0.39130434782608697</v>
      </c>
    </row>
    <row r="892" spans="1:14" ht="15" x14ac:dyDescent="0.25">
      <c r="A892" s="100">
        <v>68</v>
      </c>
      <c r="B892" s="100" t="s">
        <v>1119</v>
      </c>
      <c r="C892" s="103">
        <v>68344</v>
      </c>
      <c r="D892" s="100" t="s">
        <v>1153</v>
      </c>
      <c r="E892" s="123">
        <v>0.2857142857142857</v>
      </c>
      <c r="F892" s="123">
        <v>0.38461538461538464</v>
      </c>
      <c r="G892" s="123">
        <v>0.47368421052631576</v>
      </c>
      <c r="H892" s="123">
        <v>0.54545454545454541</v>
      </c>
      <c r="I892" s="123">
        <v>0.44444444444444442</v>
      </c>
      <c r="J892" s="123">
        <v>0.30434782608695654</v>
      </c>
      <c r="K892" s="123">
        <v>0.26923076923076922</v>
      </c>
      <c r="L892" s="123">
        <v>0.33333333333333331</v>
      </c>
      <c r="M892" s="123">
        <v>0.61111111111111116</v>
      </c>
      <c r="N892" s="123">
        <v>0.51724137931034486</v>
      </c>
    </row>
    <row r="893" spans="1:14" ht="15" x14ac:dyDescent="0.25">
      <c r="A893" s="105">
        <v>68</v>
      </c>
      <c r="B893" s="105" t="s">
        <v>1119</v>
      </c>
      <c r="C893" s="103">
        <v>68368</v>
      </c>
      <c r="D893" s="100" t="s">
        <v>1154</v>
      </c>
      <c r="E893" s="124">
        <v>0.22916666666666666</v>
      </c>
      <c r="F893" s="124">
        <v>0.23809523809523808</v>
      </c>
      <c r="G893" s="124">
        <v>0.28260869565217389</v>
      </c>
      <c r="H893" s="124">
        <v>0.24</v>
      </c>
      <c r="I893" s="124">
        <v>0.34482758620689657</v>
      </c>
      <c r="J893" s="124">
        <v>0.20754716981132076</v>
      </c>
      <c r="K893" s="123">
        <v>0.41176470588235292</v>
      </c>
      <c r="L893" s="123">
        <v>0.48717948717948717</v>
      </c>
      <c r="M893" s="123">
        <v>0.24324324324324326</v>
      </c>
      <c r="N893" s="123">
        <v>0.2558139534883721</v>
      </c>
    </row>
    <row r="894" spans="1:14" ht="15" x14ac:dyDescent="0.25">
      <c r="A894" s="100">
        <v>68</v>
      </c>
      <c r="B894" s="100" t="s">
        <v>1119</v>
      </c>
      <c r="C894" s="103">
        <v>68370</v>
      </c>
      <c r="D894" s="100" t="s">
        <v>1155</v>
      </c>
      <c r="E894" s="123">
        <v>0.31578947368421051</v>
      </c>
      <c r="F894" s="123">
        <v>8.3333333333333329E-2</v>
      </c>
      <c r="G894" s="123">
        <v>0.5</v>
      </c>
      <c r="H894" s="123">
        <v>0.625</v>
      </c>
      <c r="I894" s="123">
        <v>0.2857142857142857</v>
      </c>
      <c r="J894" s="123">
        <v>0</v>
      </c>
      <c r="K894" s="123">
        <v>0.14285714285714285</v>
      </c>
      <c r="L894" s="123">
        <v>0.05</v>
      </c>
      <c r="M894" s="123">
        <v>0.44444444444444442</v>
      </c>
      <c r="N894" s="123">
        <v>0.23809523809523808</v>
      </c>
    </row>
    <row r="895" spans="1:14" ht="15" x14ac:dyDescent="0.25">
      <c r="A895" s="105">
        <v>68</v>
      </c>
      <c r="B895" s="105" t="s">
        <v>1119</v>
      </c>
      <c r="C895" s="103">
        <v>68377</v>
      </c>
      <c r="D895" s="100" t="s">
        <v>1156</v>
      </c>
      <c r="E895" s="124">
        <v>0.28358208955223879</v>
      </c>
      <c r="F895" s="124">
        <v>0.47457627118644069</v>
      </c>
      <c r="G895" s="124">
        <v>0.35384615384615387</v>
      </c>
      <c r="H895" s="124">
        <v>0.25352112676056338</v>
      </c>
      <c r="I895" s="124">
        <v>0.26760563380281688</v>
      </c>
      <c r="J895" s="124">
        <v>0.34090909090909088</v>
      </c>
      <c r="K895" s="123">
        <v>0.34328358208955223</v>
      </c>
      <c r="L895" s="123">
        <v>0.35</v>
      </c>
      <c r="M895" s="123">
        <v>0.30769230769230771</v>
      </c>
      <c r="N895" s="123">
        <v>0.4</v>
      </c>
    </row>
    <row r="896" spans="1:14" ht="15" x14ac:dyDescent="0.25">
      <c r="A896" s="100">
        <v>68</v>
      </c>
      <c r="B896" s="100" t="s">
        <v>1119</v>
      </c>
      <c r="C896" s="103">
        <v>68385</v>
      </c>
      <c r="D896" s="100" t="s">
        <v>1157</v>
      </c>
      <c r="E896" s="123">
        <v>0.26495726495726496</v>
      </c>
      <c r="F896" s="123">
        <v>0.19847328244274809</v>
      </c>
      <c r="G896" s="123">
        <v>0.31092436974789917</v>
      </c>
      <c r="H896" s="123">
        <v>0.32</v>
      </c>
      <c r="I896" s="123">
        <v>0.3983739837398374</v>
      </c>
      <c r="J896" s="123">
        <v>0.5</v>
      </c>
      <c r="K896" s="123">
        <v>0.36559139784946237</v>
      </c>
      <c r="L896" s="123">
        <v>0.36956521739130432</v>
      </c>
      <c r="M896" s="123">
        <v>0.38144329896907214</v>
      </c>
      <c r="N896" s="123">
        <v>0.2986111111111111</v>
      </c>
    </row>
    <row r="897" spans="1:14" ht="15" x14ac:dyDescent="0.25">
      <c r="A897" s="105">
        <v>68</v>
      </c>
      <c r="B897" s="105" t="s">
        <v>1119</v>
      </c>
      <c r="C897" s="103">
        <v>68397</v>
      </c>
      <c r="D897" s="100" t="s">
        <v>726</v>
      </c>
      <c r="E897" s="124">
        <v>0.47619047619047616</v>
      </c>
      <c r="F897" s="124">
        <v>0.23684210526315788</v>
      </c>
      <c r="G897" s="124">
        <v>0.36734693877551022</v>
      </c>
      <c r="H897" s="124">
        <v>0.22727272727272727</v>
      </c>
      <c r="I897" s="124">
        <v>0.39215686274509803</v>
      </c>
      <c r="J897" s="124">
        <v>0.25</v>
      </c>
      <c r="K897" s="123">
        <v>0.21276595744680851</v>
      </c>
      <c r="L897" s="123">
        <v>0.22807017543859648</v>
      </c>
      <c r="M897" s="123">
        <v>0.26190476190476192</v>
      </c>
      <c r="N897" s="123">
        <v>0.4375</v>
      </c>
    </row>
    <row r="898" spans="1:14" ht="15" x14ac:dyDescent="0.25">
      <c r="A898" s="100">
        <v>68</v>
      </c>
      <c r="B898" s="100" t="s">
        <v>1119</v>
      </c>
      <c r="C898" s="103">
        <v>68406</v>
      </c>
      <c r="D898" s="100" t="s">
        <v>1498</v>
      </c>
      <c r="E898" s="123">
        <v>0.37611940298507462</v>
      </c>
      <c r="F898" s="123">
        <v>0.44345238095238093</v>
      </c>
      <c r="G898" s="123">
        <v>0.41107871720116618</v>
      </c>
      <c r="H898" s="123">
        <v>0.34770889487870621</v>
      </c>
      <c r="I898" s="123">
        <v>0.46363636363636362</v>
      </c>
      <c r="J898" s="123">
        <v>0.47397260273972602</v>
      </c>
      <c r="K898" s="123">
        <v>0.37906976744186044</v>
      </c>
      <c r="L898" s="123">
        <v>0.42710997442455245</v>
      </c>
      <c r="M898" s="123">
        <v>0.43341404358353514</v>
      </c>
      <c r="N898" s="123">
        <v>0.50688073394495414</v>
      </c>
    </row>
    <row r="899" spans="1:14" ht="15" x14ac:dyDescent="0.25">
      <c r="A899" s="105">
        <v>68</v>
      </c>
      <c r="B899" s="105" t="s">
        <v>1119</v>
      </c>
      <c r="C899" s="103">
        <v>68418</v>
      </c>
      <c r="D899" s="100" t="s">
        <v>1159</v>
      </c>
      <c r="E899" s="124">
        <v>0.24242424242424243</v>
      </c>
      <c r="F899" s="124">
        <v>0.2857142857142857</v>
      </c>
      <c r="G899" s="124">
        <v>0.35294117647058826</v>
      </c>
      <c r="H899" s="124">
        <v>0.20915032679738563</v>
      </c>
      <c r="I899" s="124">
        <v>0.3263888888888889</v>
      </c>
      <c r="J899" s="124">
        <v>0.33333333333333331</v>
      </c>
      <c r="K899" s="123">
        <v>0.26143790849673204</v>
      </c>
      <c r="L899" s="123">
        <v>0.4375</v>
      </c>
      <c r="M899" s="123">
        <v>0.38297872340425532</v>
      </c>
      <c r="N899" s="123">
        <v>0.34239130434782611</v>
      </c>
    </row>
    <row r="900" spans="1:14" ht="15" x14ac:dyDescent="0.25">
      <c r="A900" s="100">
        <v>68</v>
      </c>
      <c r="B900" s="100" t="s">
        <v>1119</v>
      </c>
      <c r="C900" s="103">
        <v>68425</v>
      </c>
      <c r="D900" s="100" t="s">
        <v>1160</v>
      </c>
      <c r="E900" s="123">
        <v>0.30303030303030304</v>
      </c>
      <c r="F900" s="123">
        <v>0.12</v>
      </c>
      <c r="G900" s="123">
        <v>0.36</v>
      </c>
      <c r="H900" s="123">
        <v>0.44827586206896552</v>
      </c>
      <c r="I900" s="123">
        <v>0.37142857142857144</v>
      </c>
      <c r="J900" s="123">
        <v>0.61111111111111116</v>
      </c>
      <c r="K900" s="123">
        <v>0.30769230769230771</v>
      </c>
      <c r="L900" s="123">
        <v>0.3888888888888889</v>
      </c>
      <c r="M900" s="123">
        <v>0.29166666666666669</v>
      </c>
      <c r="N900" s="123">
        <v>0.44444444444444442</v>
      </c>
    </row>
    <row r="901" spans="1:14" ht="15" x14ac:dyDescent="0.25">
      <c r="A901" s="105">
        <v>68</v>
      </c>
      <c r="B901" s="105" t="s">
        <v>1119</v>
      </c>
      <c r="C901" s="103">
        <v>68432</v>
      </c>
      <c r="D901" s="100" t="s">
        <v>1161</v>
      </c>
      <c r="E901" s="124">
        <v>0.52996845425867511</v>
      </c>
      <c r="F901" s="124">
        <v>0.60126582278481011</v>
      </c>
      <c r="G901" s="124">
        <v>0.65714285714285714</v>
      </c>
      <c r="H901" s="124">
        <v>0.604982206405694</v>
      </c>
      <c r="I901" s="124">
        <v>0.63003663003663002</v>
      </c>
      <c r="J901" s="124">
        <v>0.6270627062706271</v>
      </c>
      <c r="K901" s="123">
        <v>0.63703703703703707</v>
      </c>
      <c r="L901" s="123">
        <v>0.62126245847176076</v>
      </c>
      <c r="M901" s="123">
        <v>0.50714285714285712</v>
      </c>
      <c r="N901" s="123">
        <v>0.59448818897637801</v>
      </c>
    </row>
    <row r="902" spans="1:14" ht="15" x14ac:dyDescent="0.25">
      <c r="A902" s="100">
        <v>68</v>
      </c>
      <c r="B902" s="100" t="s">
        <v>1119</v>
      </c>
      <c r="C902" s="103">
        <v>68444</v>
      </c>
      <c r="D902" s="100" t="s">
        <v>1162</v>
      </c>
      <c r="E902" s="123">
        <v>0.19607843137254902</v>
      </c>
      <c r="F902" s="123">
        <v>0.35294117647058826</v>
      </c>
      <c r="G902" s="123">
        <v>0.43137254901960786</v>
      </c>
      <c r="H902" s="123">
        <v>0.19696969696969696</v>
      </c>
      <c r="I902" s="123">
        <v>0.43859649122807015</v>
      </c>
      <c r="J902" s="123">
        <v>0.578125</v>
      </c>
      <c r="K902" s="123">
        <v>0.49122807017543857</v>
      </c>
      <c r="L902" s="123">
        <v>0.453125</v>
      </c>
      <c r="M902" s="123">
        <v>0.36363636363636365</v>
      </c>
      <c r="N902" s="123">
        <v>0.36904761904761907</v>
      </c>
    </row>
    <row r="903" spans="1:14" ht="15" x14ac:dyDescent="0.25">
      <c r="A903" s="105">
        <v>68</v>
      </c>
      <c r="B903" s="105" t="s">
        <v>1119</v>
      </c>
      <c r="C903" s="103">
        <v>68464</v>
      </c>
      <c r="D903" s="100" t="s">
        <v>1163</v>
      </c>
      <c r="E903" s="124">
        <v>0.26041666666666669</v>
      </c>
      <c r="F903" s="124">
        <v>0.24770642201834864</v>
      </c>
      <c r="G903" s="124">
        <v>0.29090909090909089</v>
      </c>
      <c r="H903" s="124">
        <v>0.34375</v>
      </c>
      <c r="I903" s="124">
        <v>0.37593984962406013</v>
      </c>
      <c r="J903" s="124">
        <v>0.34862385321100919</v>
      </c>
      <c r="K903" s="123">
        <v>0.29508196721311475</v>
      </c>
      <c r="L903" s="123">
        <v>0.34513274336283184</v>
      </c>
      <c r="M903" s="123">
        <v>0.37190082644628097</v>
      </c>
      <c r="N903" s="123">
        <v>0.34666666666666668</v>
      </c>
    </row>
    <row r="904" spans="1:14" ht="15" x14ac:dyDescent="0.25">
      <c r="A904" s="100">
        <v>68</v>
      </c>
      <c r="B904" s="100" t="s">
        <v>1119</v>
      </c>
      <c r="C904" s="103">
        <v>68468</v>
      </c>
      <c r="D904" s="100" t="s">
        <v>1164</v>
      </c>
      <c r="E904" s="123">
        <v>0.21875</v>
      </c>
      <c r="F904" s="123">
        <v>0.26</v>
      </c>
      <c r="G904" s="123">
        <v>0.17499999999999999</v>
      </c>
      <c r="H904" s="123">
        <v>0.20754716981132076</v>
      </c>
      <c r="I904" s="123">
        <v>0.44186046511627908</v>
      </c>
      <c r="J904" s="123">
        <v>0.30434782608695654</v>
      </c>
      <c r="K904" s="123">
        <v>0.2</v>
      </c>
      <c r="L904" s="123">
        <v>0.41379310344827586</v>
      </c>
      <c r="M904" s="123">
        <v>0.2</v>
      </c>
      <c r="N904" s="123">
        <v>0.51111111111111107</v>
      </c>
    </row>
    <row r="905" spans="1:14" ht="15" x14ac:dyDescent="0.25">
      <c r="A905" s="105">
        <v>68</v>
      </c>
      <c r="B905" s="105" t="s">
        <v>1119</v>
      </c>
      <c r="C905" s="103">
        <v>68498</v>
      </c>
      <c r="D905" s="100" t="s">
        <v>1165</v>
      </c>
      <c r="E905" s="124">
        <v>0.41304347826086957</v>
      </c>
      <c r="F905" s="124">
        <v>0.30303030303030304</v>
      </c>
      <c r="G905" s="124">
        <v>0.46153846153846156</v>
      </c>
      <c r="H905" s="124">
        <v>0.25714285714285712</v>
      </c>
      <c r="I905" s="124">
        <v>0.29032258064516131</v>
      </c>
      <c r="J905" s="124">
        <v>0.28205128205128205</v>
      </c>
      <c r="K905" s="123">
        <v>0.29411764705882354</v>
      </c>
      <c r="L905" s="123">
        <v>0.26785714285714285</v>
      </c>
      <c r="M905" s="123">
        <v>0.32653061224489793</v>
      </c>
      <c r="N905" s="123">
        <v>0.36734693877551022</v>
      </c>
    </row>
    <row r="906" spans="1:14" ht="15" x14ac:dyDescent="0.25">
      <c r="A906" s="100">
        <v>68</v>
      </c>
      <c r="B906" s="100" t="s">
        <v>1119</v>
      </c>
      <c r="C906" s="103">
        <v>68500</v>
      </c>
      <c r="D906" s="100" t="s">
        <v>1166</v>
      </c>
      <c r="E906" s="123">
        <v>0.34868421052631576</v>
      </c>
      <c r="F906" s="123">
        <v>0.3125</v>
      </c>
      <c r="G906" s="123">
        <v>0.35789473684210527</v>
      </c>
      <c r="H906" s="123">
        <v>0.25433526011560692</v>
      </c>
      <c r="I906" s="123">
        <v>0.25170068027210885</v>
      </c>
      <c r="J906" s="123">
        <v>0.31609195402298851</v>
      </c>
      <c r="K906" s="123">
        <v>0.2774566473988439</v>
      </c>
      <c r="L906" s="123">
        <v>0.30769230769230771</v>
      </c>
      <c r="M906" s="123">
        <v>0.34482758620689657</v>
      </c>
      <c r="N906" s="123">
        <v>0.30622009569377989</v>
      </c>
    </row>
    <row r="907" spans="1:14" ht="15" x14ac:dyDescent="0.25">
      <c r="A907" s="105">
        <v>68</v>
      </c>
      <c r="B907" s="105" t="s">
        <v>1119</v>
      </c>
      <c r="C907" s="103">
        <v>68502</v>
      </c>
      <c r="D907" s="100" t="s">
        <v>1167</v>
      </c>
      <c r="E907" s="124">
        <v>0.4</v>
      </c>
      <c r="F907" s="124">
        <v>0.21621621621621623</v>
      </c>
      <c r="G907" s="124">
        <v>0.5641025641025641</v>
      </c>
      <c r="H907" s="124">
        <v>0.34375</v>
      </c>
      <c r="I907" s="124">
        <v>0.33333333333333331</v>
      </c>
      <c r="J907" s="124">
        <v>0</v>
      </c>
      <c r="K907" s="123">
        <v>0.23333333333333334</v>
      </c>
      <c r="L907" s="123">
        <v>0.24242424242424243</v>
      </c>
      <c r="M907" s="123">
        <v>0.4375</v>
      </c>
      <c r="N907" s="123">
        <v>0.37037037037037035</v>
      </c>
    </row>
    <row r="908" spans="1:14" ht="15" x14ac:dyDescent="0.25">
      <c r="A908" s="100">
        <v>68</v>
      </c>
      <c r="B908" s="100" t="s">
        <v>1119</v>
      </c>
      <c r="C908" s="103">
        <v>68522</v>
      </c>
      <c r="D908" s="100" t="s">
        <v>1168</v>
      </c>
      <c r="E908" s="123">
        <v>0.54838709677419351</v>
      </c>
      <c r="F908" s="123">
        <v>0.30769230769230771</v>
      </c>
      <c r="G908" s="123">
        <v>0.3125</v>
      </c>
      <c r="H908" s="123">
        <v>0.33333333333333331</v>
      </c>
      <c r="I908" s="123">
        <v>0.5</v>
      </c>
      <c r="J908" s="123">
        <v>0.6</v>
      </c>
      <c r="K908" s="123">
        <v>0.27272727272727271</v>
      </c>
      <c r="L908" s="123">
        <v>0.3888888888888889</v>
      </c>
      <c r="M908" s="123">
        <v>0.52</v>
      </c>
      <c r="N908" s="123">
        <v>0.35294117647058826</v>
      </c>
    </row>
    <row r="909" spans="1:14" ht="15" x14ac:dyDescent="0.25">
      <c r="A909" s="105">
        <v>68</v>
      </c>
      <c r="B909" s="105" t="s">
        <v>1119</v>
      </c>
      <c r="C909" s="103">
        <v>68524</v>
      </c>
      <c r="D909" s="100" t="s">
        <v>1169</v>
      </c>
      <c r="E909" s="124">
        <v>0.13043478260869565</v>
      </c>
      <c r="F909" s="124">
        <v>0.28000000000000003</v>
      </c>
      <c r="G909" s="124">
        <v>0.25</v>
      </c>
      <c r="H909" s="124">
        <v>0.37037037037037035</v>
      </c>
      <c r="I909" s="124">
        <v>0.41935483870967744</v>
      </c>
      <c r="J909" s="124">
        <v>0.16666666666666666</v>
      </c>
      <c r="K909" s="123">
        <v>0.40740740740740738</v>
      </c>
      <c r="L909" s="123">
        <v>0.51219512195121952</v>
      </c>
      <c r="M909" s="123">
        <v>0.54166666666666663</v>
      </c>
      <c r="N909" s="123">
        <v>0.21951219512195122</v>
      </c>
    </row>
    <row r="910" spans="1:14" ht="15" x14ac:dyDescent="0.25">
      <c r="A910" s="100">
        <v>68</v>
      </c>
      <c r="B910" s="100" t="s">
        <v>1119</v>
      </c>
      <c r="C910" s="103">
        <v>68533</v>
      </c>
      <c r="D910" s="100" t="s">
        <v>1170</v>
      </c>
      <c r="E910" s="123">
        <v>0.43333333333333335</v>
      </c>
      <c r="F910" s="123">
        <v>0.28205128205128205</v>
      </c>
      <c r="G910" s="123">
        <v>0.44680851063829785</v>
      </c>
      <c r="H910" s="123">
        <v>0.44186046511627908</v>
      </c>
      <c r="I910" s="123">
        <v>0.5</v>
      </c>
      <c r="J910" s="123">
        <v>0.43902439024390244</v>
      </c>
      <c r="K910" s="123">
        <v>0.51282051282051277</v>
      </c>
      <c r="L910" s="123">
        <v>0.55263157894736847</v>
      </c>
      <c r="M910" s="123">
        <v>0.4</v>
      </c>
      <c r="N910" s="123">
        <v>0.56521739130434778</v>
      </c>
    </row>
    <row r="911" spans="1:14" ht="15" x14ac:dyDescent="0.25">
      <c r="A911" s="105">
        <v>68</v>
      </c>
      <c r="B911" s="105" t="s">
        <v>1119</v>
      </c>
      <c r="C911" s="103">
        <v>68547</v>
      </c>
      <c r="D911" s="100" t="s">
        <v>1171</v>
      </c>
      <c r="E911" s="124">
        <v>0.49750933997509339</v>
      </c>
      <c r="F911" s="124">
        <v>0.46670894102726695</v>
      </c>
      <c r="G911" s="124">
        <v>0.48426150121065376</v>
      </c>
      <c r="H911" s="124">
        <v>0.40989615149664022</v>
      </c>
      <c r="I911" s="124">
        <v>0.48989898989898989</v>
      </c>
      <c r="J911" s="124">
        <v>0.49876237623762376</v>
      </c>
      <c r="K911" s="123">
        <v>0.48447204968944102</v>
      </c>
      <c r="L911" s="123">
        <v>0.50578915295551496</v>
      </c>
      <c r="M911" s="123">
        <v>0.52</v>
      </c>
      <c r="N911" s="123">
        <v>0.546117769671704</v>
      </c>
    </row>
    <row r="912" spans="1:14" ht="15" x14ac:dyDescent="0.25">
      <c r="A912" s="100">
        <v>68</v>
      </c>
      <c r="B912" s="100" t="s">
        <v>1119</v>
      </c>
      <c r="C912" s="103">
        <v>68549</v>
      </c>
      <c r="D912" s="100" t="s">
        <v>1172</v>
      </c>
      <c r="E912" s="123">
        <v>0.40740740740740738</v>
      </c>
      <c r="F912" s="123">
        <v>0.40425531914893614</v>
      </c>
      <c r="G912" s="123">
        <v>0.52380952380952384</v>
      </c>
      <c r="H912" s="123">
        <v>0.4</v>
      </c>
      <c r="I912" s="123">
        <v>0.32203389830508472</v>
      </c>
      <c r="J912" s="123">
        <v>0.39393939393939392</v>
      </c>
      <c r="K912" s="123">
        <v>0.44680851063829785</v>
      </c>
      <c r="L912" s="123">
        <v>0.30909090909090908</v>
      </c>
      <c r="M912" s="123">
        <v>0.31578947368421051</v>
      </c>
      <c r="N912" s="123">
        <v>0.36065573770491804</v>
      </c>
    </row>
    <row r="913" spans="1:14" ht="15" x14ac:dyDescent="0.25">
      <c r="A913" s="105">
        <v>68</v>
      </c>
      <c r="B913" s="105" t="s">
        <v>1119</v>
      </c>
      <c r="C913" s="103">
        <v>68572</v>
      </c>
      <c r="D913" s="100" t="s">
        <v>1173</v>
      </c>
      <c r="E913" s="124">
        <v>0.3536977491961415</v>
      </c>
      <c r="F913" s="124">
        <v>0.36245954692556637</v>
      </c>
      <c r="G913" s="124">
        <v>0.39209726443769</v>
      </c>
      <c r="H913" s="124">
        <v>0.39930555555555558</v>
      </c>
      <c r="I913" s="124">
        <v>0.37448559670781895</v>
      </c>
      <c r="J913" s="124">
        <v>0.42965779467680609</v>
      </c>
      <c r="K913" s="123">
        <v>0.4541832669322709</v>
      </c>
      <c r="L913" s="123">
        <v>0.41825095057034223</v>
      </c>
      <c r="M913" s="123">
        <v>0.42857142857142855</v>
      </c>
      <c r="N913" s="123">
        <v>0.42435424354243545</v>
      </c>
    </row>
    <row r="914" spans="1:14" ht="15" x14ac:dyDescent="0.25">
      <c r="A914" s="100">
        <v>68</v>
      </c>
      <c r="B914" s="100" t="s">
        <v>1119</v>
      </c>
      <c r="C914" s="103">
        <v>68573</v>
      </c>
      <c r="D914" s="100" t="s">
        <v>1174</v>
      </c>
      <c r="E914" s="123">
        <v>0.22</v>
      </c>
      <c r="F914" s="123">
        <v>0.20689655172413793</v>
      </c>
      <c r="G914" s="123">
        <v>0.2</v>
      </c>
      <c r="H914" s="123">
        <v>0.21153846153846154</v>
      </c>
      <c r="I914" s="123">
        <v>0.17460317460317459</v>
      </c>
      <c r="J914" s="123">
        <v>8.1632653061224483E-2</v>
      </c>
      <c r="K914" s="123">
        <v>0.17241379310344829</v>
      </c>
      <c r="L914" s="123">
        <v>0.22388059701492538</v>
      </c>
      <c r="M914" s="123">
        <v>0.32183908045977011</v>
      </c>
      <c r="N914" s="123">
        <v>0.27272727272727271</v>
      </c>
    </row>
    <row r="915" spans="1:14" ht="15" x14ac:dyDescent="0.25">
      <c r="A915" s="105">
        <v>68</v>
      </c>
      <c r="B915" s="105" t="s">
        <v>1119</v>
      </c>
      <c r="C915" s="103">
        <v>68575</v>
      </c>
      <c r="D915" s="100" t="s">
        <v>1175</v>
      </c>
      <c r="E915" s="124">
        <v>0.33333333333333331</v>
      </c>
      <c r="F915" s="124">
        <v>0.29385964912280704</v>
      </c>
      <c r="G915" s="124">
        <v>0.2807017543859649</v>
      </c>
      <c r="H915" s="124">
        <v>0.2627450980392157</v>
      </c>
      <c r="I915" s="124">
        <v>0.354014598540146</v>
      </c>
      <c r="J915" s="124">
        <v>0.33676975945017185</v>
      </c>
      <c r="K915" s="123">
        <v>0.35897435897435898</v>
      </c>
      <c r="L915" s="123">
        <v>0.3672316384180791</v>
      </c>
      <c r="M915" s="123">
        <v>0.52339181286549707</v>
      </c>
      <c r="N915" s="123">
        <v>0.43701799485861181</v>
      </c>
    </row>
    <row r="916" spans="1:14" ht="15" x14ac:dyDescent="0.25">
      <c r="A916" s="100">
        <v>68</v>
      </c>
      <c r="B916" s="100" t="s">
        <v>1119</v>
      </c>
      <c r="C916" s="103">
        <v>68615</v>
      </c>
      <c r="D916" s="100" t="s">
        <v>329</v>
      </c>
      <c r="E916" s="123">
        <v>0.32653061224489793</v>
      </c>
      <c r="F916" s="123">
        <v>0.26530612244897961</v>
      </c>
      <c r="G916" s="123">
        <v>0.27906976744186046</v>
      </c>
      <c r="H916" s="123">
        <v>0.19491525423728814</v>
      </c>
      <c r="I916" s="123">
        <v>0.32481751824817517</v>
      </c>
      <c r="J916" s="123">
        <v>0.32258064516129031</v>
      </c>
      <c r="K916" s="123">
        <v>0.32962962962962961</v>
      </c>
      <c r="L916" s="123">
        <v>0.32343234323432341</v>
      </c>
      <c r="M916" s="123">
        <v>0.33670033670033672</v>
      </c>
      <c r="N916" s="123">
        <v>0.46969696969696972</v>
      </c>
    </row>
    <row r="917" spans="1:14" ht="15" x14ac:dyDescent="0.25">
      <c r="A917" s="105">
        <v>68</v>
      </c>
      <c r="B917" s="105" t="s">
        <v>1119</v>
      </c>
      <c r="C917" s="103">
        <v>68655</v>
      </c>
      <c r="D917" s="100" t="s">
        <v>1176</v>
      </c>
      <c r="E917" s="124">
        <v>0.23076923076923078</v>
      </c>
      <c r="F917" s="124">
        <v>0.28965517241379313</v>
      </c>
      <c r="G917" s="124">
        <v>0.24652777777777779</v>
      </c>
      <c r="H917" s="124">
        <v>0.24199288256227758</v>
      </c>
      <c r="I917" s="124">
        <v>0.33085501858736061</v>
      </c>
      <c r="J917" s="124">
        <v>0.31560283687943264</v>
      </c>
      <c r="K917" s="123">
        <v>0.26330532212885155</v>
      </c>
      <c r="L917" s="123">
        <v>0.32013201320132012</v>
      </c>
      <c r="M917" s="123">
        <v>0.2700534759358289</v>
      </c>
      <c r="N917" s="123">
        <v>0.37005649717514122</v>
      </c>
    </row>
    <row r="918" spans="1:14" ht="15" x14ac:dyDescent="0.25">
      <c r="A918" s="100">
        <v>68</v>
      </c>
      <c r="B918" s="100" t="s">
        <v>1119</v>
      </c>
      <c r="C918" s="103">
        <v>68669</v>
      </c>
      <c r="D918" s="100" t="s">
        <v>1177</v>
      </c>
      <c r="E918" s="123">
        <v>0.27559055118110237</v>
      </c>
      <c r="F918" s="123">
        <v>0.30081300813008133</v>
      </c>
      <c r="G918" s="123">
        <v>0.27559055118110237</v>
      </c>
      <c r="H918" s="123">
        <v>0.31858407079646017</v>
      </c>
      <c r="I918" s="123">
        <v>0.44791666666666669</v>
      </c>
      <c r="J918" s="123">
        <v>0.25490196078431371</v>
      </c>
      <c r="K918" s="123">
        <v>0.26666666666666666</v>
      </c>
      <c r="L918" s="123">
        <v>0.35087719298245612</v>
      </c>
      <c r="M918" s="123">
        <v>0.37962962962962965</v>
      </c>
      <c r="N918" s="123">
        <v>0.42335766423357662</v>
      </c>
    </row>
    <row r="919" spans="1:14" ht="15" x14ac:dyDescent="0.25">
      <c r="A919" s="105">
        <v>68</v>
      </c>
      <c r="B919" s="105" t="s">
        <v>1119</v>
      </c>
      <c r="C919" s="103">
        <v>68673</v>
      </c>
      <c r="D919" s="100" t="s">
        <v>1178</v>
      </c>
      <c r="E919" s="124">
        <v>0.41176470588235292</v>
      </c>
      <c r="F919" s="124">
        <v>0.4</v>
      </c>
      <c r="G919" s="124">
        <v>0.34782608695652173</v>
      </c>
      <c r="H919" s="124">
        <v>0.6428571428571429</v>
      </c>
      <c r="I919" s="124">
        <v>0.37037037037037035</v>
      </c>
      <c r="J919" s="124">
        <v>0.45</v>
      </c>
      <c r="K919" s="123">
        <v>0.59375</v>
      </c>
      <c r="L919" s="123">
        <v>0.29411764705882354</v>
      </c>
      <c r="M919" s="123">
        <v>0.35</v>
      </c>
      <c r="N919" s="123">
        <v>0.33333333333333331</v>
      </c>
    </row>
    <row r="920" spans="1:14" ht="15" x14ac:dyDescent="0.25">
      <c r="A920" s="100">
        <v>68</v>
      </c>
      <c r="B920" s="100" t="s">
        <v>1119</v>
      </c>
      <c r="C920" s="103">
        <v>68679</v>
      </c>
      <c r="D920" s="100" t="s">
        <v>1179</v>
      </c>
      <c r="E920" s="123">
        <v>0.53857142857142859</v>
      </c>
      <c r="F920" s="123">
        <v>0.53212290502793291</v>
      </c>
      <c r="G920" s="123">
        <v>0.55650929899856938</v>
      </c>
      <c r="H920" s="123">
        <v>0.49598930481283421</v>
      </c>
      <c r="I920" s="123">
        <v>0.43707713125845737</v>
      </c>
      <c r="J920" s="123">
        <v>0.45454545454545453</v>
      </c>
      <c r="K920" s="123">
        <v>0.46293706293706294</v>
      </c>
      <c r="L920" s="123">
        <v>0.46853146853146854</v>
      </c>
      <c r="M920" s="123">
        <v>0.44322845417236661</v>
      </c>
      <c r="N920" s="123">
        <v>0.48037889039242221</v>
      </c>
    </row>
    <row r="921" spans="1:14" ht="15" x14ac:dyDescent="0.25">
      <c r="A921" s="105">
        <v>68</v>
      </c>
      <c r="B921" s="105" t="s">
        <v>1119</v>
      </c>
      <c r="C921" s="103">
        <v>68682</v>
      </c>
      <c r="D921" s="100" t="s">
        <v>1180</v>
      </c>
      <c r="E921" s="124">
        <v>0.13333333333333333</v>
      </c>
      <c r="F921" s="124">
        <v>0.22222222222222221</v>
      </c>
      <c r="G921" s="124">
        <v>0.35294117647058826</v>
      </c>
      <c r="H921" s="124">
        <v>0.1111111111111111</v>
      </c>
      <c r="I921" s="124">
        <v>0.5</v>
      </c>
      <c r="J921" s="124">
        <v>0.5</v>
      </c>
      <c r="K921" s="123">
        <v>0.17647058823529413</v>
      </c>
      <c r="L921" s="123">
        <v>0.45714285714285713</v>
      </c>
      <c r="M921" s="123">
        <v>0.35483870967741937</v>
      </c>
      <c r="N921" s="123">
        <v>0.36</v>
      </c>
    </row>
    <row r="922" spans="1:14" ht="15" x14ac:dyDescent="0.25">
      <c r="A922" s="100">
        <v>68</v>
      </c>
      <c r="B922" s="100" t="s">
        <v>1119</v>
      </c>
      <c r="C922" s="103">
        <v>68684</v>
      </c>
      <c r="D922" s="100" t="s">
        <v>1181</v>
      </c>
      <c r="E922" s="123">
        <v>0.72</v>
      </c>
      <c r="F922" s="123">
        <v>0.73913043478260865</v>
      </c>
      <c r="G922" s="123">
        <v>0.66666666666666663</v>
      </c>
      <c r="H922" s="123">
        <v>0.5357142857142857</v>
      </c>
      <c r="I922" s="123">
        <v>0.54545454545454541</v>
      </c>
      <c r="J922" s="123">
        <v>0.77777777777777779</v>
      </c>
      <c r="K922" s="123">
        <v>0.6</v>
      </c>
      <c r="L922" s="123">
        <v>0.5625</v>
      </c>
      <c r="M922" s="123">
        <v>0.34782608695652173</v>
      </c>
      <c r="N922" s="123">
        <v>0.66666666666666663</v>
      </c>
    </row>
    <row r="923" spans="1:14" ht="15" x14ac:dyDescent="0.25">
      <c r="A923" s="105">
        <v>68</v>
      </c>
      <c r="B923" s="105" t="s">
        <v>1119</v>
      </c>
      <c r="C923" s="103">
        <v>68686</v>
      </c>
      <c r="D923" s="100" t="s">
        <v>1182</v>
      </c>
      <c r="E923" s="124">
        <v>0.31034482758620691</v>
      </c>
      <c r="F923" s="124">
        <v>0.375</v>
      </c>
      <c r="G923" s="124">
        <v>0.36666666666666664</v>
      </c>
      <c r="H923" s="124">
        <v>0.31034482758620691</v>
      </c>
      <c r="I923" s="124">
        <v>0.28205128205128205</v>
      </c>
      <c r="J923" s="124">
        <v>0.44736842105263158</v>
      </c>
      <c r="K923" s="123">
        <v>0.21428571428571427</v>
      </c>
      <c r="L923" s="123">
        <v>0.46938775510204084</v>
      </c>
      <c r="M923" s="123">
        <v>0.48148148148148145</v>
      </c>
      <c r="N923" s="123">
        <v>0.25925925925925924</v>
      </c>
    </row>
    <row r="924" spans="1:14" ht="15" x14ac:dyDescent="0.25">
      <c r="A924" s="100">
        <v>68</v>
      </c>
      <c r="B924" s="100" t="s">
        <v>1119</v>
      </c>
      <c r="C924" s="103">
        <v>68689</v>
      </c>
      <c r="D924" s="100" t="s">
        <v>1499</v>
      </c>
      <c r="E924" s="123">
        <v>0.29141104294478526</v>
      </c>
      <c r="F924" s="123">
        <v>0.28703703703703703</v>
      </c>
      <c r="G924" s="123">
        <v>0.34890109890109888</v>
      </c>
      <c r="H924" s="123">
        <v>0.30790960451977401</v>
      </c>
      <c r="I924" s="123">
        <v>0.30886850152905199</v>
      </c>
      <c r="J924" s="123">
        <v>0.29102167182662536</v>
      </c>
      <c r="K924" s="123">
        <v>0.33536585365853661</v>
      </c>
      <c r="L924" s="123">
        <v>0.30508474576271188</v>
      </c>
      <c r="M924" s="123">
        <v>0.40129449838187703</v>
      </c>
      <c r="N924" s="123">
        <v>0.3955431754874652</v>
      </c>
    </row>
    <row r="925" spans="1:14" ht="15" x14ac:dyDescent="0.25">
      <c r="A925" s="105">
        <v>68</v>
      </c>
      <c r="B925" s="105" t="s">
        <v>1119</v>
      </c>
      <c r="C925" s="103">
        <v>68705</v>
      </c>
      <c r="D925" s="100" t="s">
        <v>361</v>
      </c>
      <c r="E925" s="124">
        <v>0.32</v>
      </c>
      <c r="F925" s="124">
        <v>0.29629629629629628</v>
      </c>
      <c r="G925" s="124">
        <v>0.28000000000000003</v>
      </c>
      <c r="H925" s="124">
        <v>0.2</v>
      </c>
      <c r="I925" s="124">
        <v>0.44444444444444442</v>
      </c>
      <c r="J925" s="124">
        <v>0.30434782608695654</v>
      </c>
      <c r="K925" s="123">
        <v>0.3888888888888889</v>
      </c>
      <c r="L925" s="123">
        <v>0.41176470588235292</v>
      </c>
      <c r="M925" s="123">
        <v>0.45</v>
      </c>
      <c r="N925" s="123">
        <v>0.52941176470588236</v>
      </c>
    </row>
    <row r="926" spans="1:14" ht="15" x14ac:dyDescent="0.25">
      <c r="A926" s="100">
        <v>68</v>
      </c>
      <c r="B926" s="100" t="s">
        <v>1119</v>
      </c>
      <c r="C926" s="103">
        <v>68720</v>
      </c>
      <c r="D926" s="100" t="s">
        <v>1184</v>
      </c>
      <c r="E926" s="123">
        <v>0.2413793103448276</v>
      </c>
      <c r="F926" s="123">
        <v>0.20833333333333334</v>
      </c>
      <c r="G926" s="123">
        <v>0.3235294117647059</v>
      </c>
      <c r="H926" s="123">
        <v>0.38461538461538464</v>
      </c>
      <c r="I926" s="123">
        <v>0.35294117647058826</v>
      </c>
      <c r="J926" s="123">
        <v>0.5</v>
      </c>
      <c r="K926" s="123">
        <v>0.18181818181818182</v>
      </c>
      <c r="L926" s="123">
        <v>0.41818181818181815</v>
      </c>
      <c r="M926" s="123">
        <v>0.31034482758620691</v>
      </c>
      <c r="N926" s="123">
        <v>0.31111111111111112</v>
      </c>
    </row>
    <row r="927" spans="1:14" ht="15" x14ac:dyDescent="0.25">
      <c r="A927" s="105">
        <v>68</v>
      </c>
      <c r="B927" s="105" t="s">
        <v>1119</v>
      </c>
      <c r="C927" s="103">
        <v>68745</v>
      </c>
      <c r="D927" s="100" t="s">
        <v>1185</v>
      </c>
      <c r="E927" s="124">
        <v>0.1864406779661017</v>
      </c>
      <c r="F927" s="124">
        <v>0.24615384615384617</v>
      </c>
      <c r="G927" s="124">
        <v>0.30434782608695654</v>
      </c>
      <c r="H927" s="124">
        <v>0.23636363636363636</v>
      </c>
      <c r="I927" s="124">
        <v>0.38333333333333336</v>
      </c>
      <c r="J927" s="124">
        <v>0.27472527472527475</v>
      </c>
      <c r="K927" s="123">
        <v>0.2441860465116279</v>
      </c>
      <c r="L927" s="123">
        <v>0.21052631578947367</v>
      </c>
      <c r="M927" s="123">
        <v>0.34444444444444444</v>
      </c>
      <c r="N927" s="123">
        <v>0.31683168316831684</v>
      </c>
    </row>
    <row r="928" spans="1:14" ht="15" x14ac:dyDescent="0.25">
      <c r="A928" s="100">
        <v>68</v>
      </c>
      <c r="B928" s="100" t="s">
        <v>1119</v>
      </c>
      <c r="C928" s="103">
        <v>68755</v>
      </c>
      <c r="D928" s="100" t="s">
        <v>1186</v>
      </c>
      <c r="E928" s="123">
        <v>0.40137614678899081</v>
      </c>
      <c r="F928" s="123">
        <v>0.47058823529411764</v>
      </c>
      <c r="G928" s="123">
        <v>0.4241645244215938</v>
      </c>
      <c r="H928" s="123">
        <v>0.46739130434782611</v>
      </c>
      <c r="I928" s="123">
        <v>0.49096385542168675</v>
      </c>
      <c r="J928" s="123">
        <v>0.44542772861356933</v>
      </c>
      <c r="K928" s="123">
        <v>0.4871060171919771</v>
      </c>
      <c r="L928" s="123">
        <v>0.51190476190476186</v>
      </c>
      <c r="M928" s="123">
        <v>0.48901098901098899</v>
      </c>
      <c r="N928" s="123">
        <v>0.51117318435754189</v>
      </c>
    </row>
    <row r="929" spans="1:14" ht="15" x14ac:dyDescent="0.25">
      <c r="A929" s="105">
        <v>68</v>
      </c>
      <c r="B929" s="105" t="s">
        <v>1119</v>
      </c>
      <c r="C929" s="103">
        <v>68770</v>
      </c>
      <c r="D929" s="100" t="s">
        <v>1187</v>
      </c>
      <c r="E929" s="124">
        <v>0.36263736263736263</v>
      </c>
      <c r="F929" s="124">
        <v>0.27777777777777779</v>
      </c>
      <c r="G929" s="124">
        <v>0.3888888888888889</v>
      </c>
      <c r="H929" s="124">
        <v>0.32800000000000001</v>
      </c>
      <c r="I929" s="124">
        <v>0.26190476190476192</v>
      </c>
      <c r="J929" s="124">
        <v>0.33333333333333331</v>
      </c>
      <c r="K929" s="123">
        <v>0.32203389830508472</v>
      </c>
      <c r="L929" s="123">
        <v>0.37404580152671757</v>
      </c>
      <c r="M929" s="123">
        <v>0.34234234234234234</v>
      </c>
      <c r="N929" s="123">
        <v>0.41379310344827586</v>
      </c>
    </row>
    <row r="930" spans="1:14" ht="15" x14ac:dyDescent="0.25">
      <c r="A930" s="100">
        <v>68</v>
      </c>
      <c r="B930" s="100" t="s">
        <v>1119</v>
      </c>
      <c r="C930" s="103">
        <v>68773</v>
      </c>
      <c r="D930" s="100" t="s">
        <v>1500</v>
      </c>
      <c r="E930" s="123">
        <v>0.4050632911392405</v>
      </c>
      <c r="F930" s="123">
        <v>0.32558139534883723</v>
      </c>
      <c r="G930" s="123">
        <v>0.27777777777777779</v>
      </c>
      <c r="H930" s="123">
        <v>0.20689655172413793</v>
      </c>
      <c r="I930" s="123">
        <v>0.1891891891891892</v>
      </c>
      <c r="J930" s="123">
        <v>0.33734939759036142</v>
      </c>
      <c r="K930" s="123">
        <v>0.28749999999999998</v>
      </c>
      <c r="L930" s="123">
        <v>0.25675675675675674</v>
      </c>
      <c r="M930" s="123">
        <v>0.36842105263157893</v>
      </c>
      <c r="N930" s="123">
        <v>0.31325301204819278</v>
      </c>
    </row>
    <row r="931" spans="1:14" ht="15" x14ac:dyDescent="0.25">
      <c r="A931" s="105">
        <v>68</v>
      </c>
      <c r="B931" s="105" t="s">
        <v>1119</v>
      </c>
      <c r="C931" s="103">
        <v>68780</v>
      </c>
      <c r="D931" s="100" t="s">
        <v>1188</v>
      </c>
      <c r="E931" s="124">
        <v>0.45</v>
      </c>
      <c r="F931" s="124">
        <v>0.54166666666666663</v>
      </c>
      <c r="G931" s="124">
        <v>0.36363636363636365</v>
      </c>
      <c r="H931" s="124">
        <v>0.45238095238095238</v>
      </c>
      <c r="I931" s="124">
        <v>0.56521739130434778</v>
      </c>
      <c r="J931" s="124">
        <v>0.72413793103448276</v>
      </c>
      <c r="K931" s="123">
        <v>0.52</v>
      </c>
      <c r="L931" s="123">
        <v>0.62068965517241381</v>
      </c>
      <c r="M931" s="123">
        <v>0.34782608695652173</v>
      </c>
      <c r="N931" s="123">
        <v>0.38636363636363635</v>
      </c>
    </row>
    <row r="932" spans="1:14" ht="15" x14ac:dyDescent="0.25">
      <c r="A932" s="100">
        <v>68</v>
      </c>
      <c r="B932" s="100" t="s">
        <v>1119</v>
      </c>
      <c r="C932" s="103">
        <v>68820</v>
      </c>
      <c r="D932" s="100" t="s">
        <v>1189</v>
      </c>
      <c r="E932" s="123">
        <v>0.22950819672131148</v>
      </c>
      <c r="F932" s="123">
        <v>0.21333333333333335</v>
      </c>
      <c r="G932" s="123">
        <v>0.37142857142857144</v>
      </c>
      <c r="H932" s="123">
        <v>0.21739130434782608</v>
      </c>
      <c r="I932" s="123">
        <v>0.47540983606557374</v>
      </c>
      <c r="J932" s="123">
        <v>0.46376811594202899</v>
      </c>
      <c r="K932" s="123">
        <v>0.29850746268656714</v>
      </c>
      <c r="L932" s="123">
        <v>0.38461538461538464</v>
      </c>
      <c r="M932" s="123">
        <v>0.45588235294117646</v>
      </c>
      <c r="N932" s="123">
        <v>0.49275362318840582</v>
      </c>
    </row>
    <row r="933" spans="1:14" ht="15" x14ac:dyDescent="0.25">
      <c r="A933" s="105">
        <v>68</v>
      </c>
      <c r="B933" s="105" t="s">
        <v>1119</v>
      </c>
      <c r="C933" s="103">
        <v>68855</v>
      </c>
      <c r="D933" s="100" t="s">
        <v>1190</v>
      </c>
      <c r="E933" s="124">
        <v>0.29508196721311475</v>
      </c>
      <c r="F933" s="124">
        <v>0.21666666666666667</v>
      </c>
      <c r="G933" s="124">
        <v>0.15492957746478872</v>
      </c>
      <c r="H933" s="124">
        <v>0.22413793103448276</v>
      </c>
      <c r="I933" s="124">
        <v>0.25714285714285712</v>
      </c>
      <c r="J933" s="124">
        <v>0.25714285714285712</v>
      </c>
      <c r="K933" s="123">
        <v>0.25675675675675674</v>
      </c>
      <c r="L933" s="123">
        <v>0.27272727272727271</v>
      </c>
      <c r="M933" s="123">
        <v>0.25806451612903225</v>
      </c>
      <c r="N933" s="123">
        <v>0.27906976744186046</v>
      </c>
    </row>
    <row r="934" spans="1:14" ht="15" x14ac:dyDescent="0.25">
      <c r="A934" s="100">
        <v>68</v>
      </c>
      <c r="B934" s="100" t="s">
        <v>1119</v>
      </c>
      <c r="C934" s="103">
        <v>68861</v>
      </c>
      <c r="D934" s="100" t="s">
        <v>1191</v>
      </c>
      <c r="E934" s="123">
        <v>0.56802721088435371</v>
      </c>
      <c r="F934" s="123">
        <v>0.56597222222222221</v>
      </c>
      <c r="G934" s="123">
        <v>0.59832635983263593</v>
      </c>
      <c r="H934" s="123">
        <v>0.55511811023622049</v>
      </c>
      <c r="I934" s="123">
        <v>0.58515283842794763</v>
      </c>
      <c r="J934" s="123">
        <v>0.58685446009389675</v>
      </c>
      <c r="K934" s="123">
        <v>0.550561797752809</v>
      </c>
      <c r="L934" s="123">
        <v>0.63404255319148939</v>
      </c>
      <c r="M934" s="123">
        <v>0.68393782383419688</v>
      </c>
      <c r="N934" s="123">
        <v>0.65991902834008098</v>
      </c>
    </row>
    <row r="935" spans="1:14" ht="15" x14ac:dyDescent="0.25">
      <c r="A935" s="105">
        <v>68</v>
      </c>
      <c r="B935" s="105" t="s">
        <v>1119</v>
      </c>
      <c r="C935" s="103">
        <v>68867</v>
      </c>
      <c r="D935" s="100" t="s">
        <v>1192</v>
      </c>
      <c r="E935" s="124">
        <v>0.47619047619047616</v>
      </c>
      <c r="F935" s="124">
        <v>0.42105263157894735</v>
      </c>
      <c r="G935" s="124">
        <v>0.4</v>
      </c>
      <c r="H935" s="124">
        <v>0.36363636363636365</v>
      </c>
      <c r="I935" s="124">
        <v>0.55555555555555558</v>
      </c>
      <c r="J935" s="124">
        <v>0.7142857142857143</v>
      </c>
      <c r="K935" s="123">
        <v>0.41666666666666669</v>
      </c>
      <c r="L935" s="123">
        <v>0.36</v>
      </c>
      <c r="M935" s="123">
        <v>0.58333333333333337</v>
      </c>
      <c r="N935" s="123">
        <v>0.69230769230769229</v>
      </c>
    </row>
    <row r="936" spans="1:14" ht="15" x14ac:dyDescent="0.25">
      <c r="A936" s="100">
        <v>68</v>
      </c>
      <c r="B936" s="100" t="s">
        <v>1119</v>
      </c>
      <c r="C936" s="103">
        <v>68872</v>
      </c>
      <c r="D936" s="100" t="s">
        <v>503</v>
      </c>
      <c r="E936" s="123">
        <v>0.36206896551724138</v>
      </c>
      <c r="F936" s="123">
        <v>0.30434782608695654</v>
      </c>
      <c r="G936" s="123">
        <v>0.34</v>
      </c>
      <c r="H936" s="123">
        <v>0.328125</v>
      </c>
      <c r="I936" s="123">
        <v>0.33333333333333331</v>
      </c>
      <c r="J936" s="123">
        <v>0.36065573770491804</v>
      </c>
      <c r="K936" s="123">
        <v>0.25757575757575757</v>
      </c>
      <c r="L936" s="123">
        <v>0.33333333333333331</v>
      </c>
      <c r="M936" s="123">
        <v>0.26229508196721313</v>
      </c>
      <c r="N936" s="123">
        <v>0.36666666666666664</v>
      </c>
    </row>
    <row r="937" spans="1:14" ht="15" x14ac:dyDescent="0.25">
      <c r="A937" s="105">
        <v>68</v>
      </c>
      <c r="B937" s="105" t="s">
        <v>1119</v>
      </c>
      <c r="C937" s="103">
        <v>68895</v>
      </c>
      <c r="D937" s="100" t="s">
        <v>1193</v>
      </c>
      <c r="E937" s="124">
        <v>0.37113402061855671</v>
      </c>
      <c r="F937" s="124">
        <v>0.38613861386138615</v>
      </c>
      <c r="G937" s="124">
        <v>0.45238095238095238</v>
      </c>
      <c r="H937" s="124">
        <v>0.32967032967032966</v>
      </c>
      <c r="I937" s="124">
        <v>0.27777777777777779</v>
      </c>
      <c r="J937" s="124">
        <v>0.32323232323232326</v>
      </c>
      <c r="K937" s="123">
        <v>0.27586206896551724</v>
      </c>
      <c r="L937" s="123">
        <v>0.37349397590361444</v>
      </c>
      <c r="M937" s="123">
        <v>0.42857142857142855</v>
      </c>
      <c r="N937" s="123">
        <v>0.36036036036036034</v>
      </c>
    </row>
    <row r="938" spans="1:14" ht="15" x14ac:dyDescent="0.25">
      <c r="A938" s="100">
        <v>70</v>
      </c>
      <c r="B938" s="100" t="s">
        <v>699</v>
      </c>
      <c r="C938" s="103">
        <v>70001</v>
      </c>
      <c r="D938" s="100" t="s">
        <v>1194</v>
      </c>
      <c r="E938" s="123">
        <v>0.38484757017808635</v>
      </c>
      <c r="F938" s="123">
        <v>0.45406203840472675</v>
      </c>
      <c r="G938" s="123">
        <v>0.46772767462422637</v>
      </c>
      <c r="H938" s="123">
        <v>0.49721162312885236</v>
      </c>
      <c r="I938" s="123">
        <v>0.50178890876565296</v>
      </c>
      <c r="J938" s="123">
        <v>0.50014380212827148</v>
      </c>
      <c r="K938" s="123">
        <v>0.43928980526918671</v>
      </c>
      <c r="L938" s="123">
        <v>0.41914654688377317</v>
      </c>
      <c r="M938" s="123">
        <v>0.46227709190672156</v>
      </c>
      <c r="N938" s="123">
        <v>0.46122994652406418</v>
      </c>
    </row>
    <row r="939" spans="1:14" ht="15" x14ac:dyDescent="0.25">
      <c r="A939" s="105">
        <v>70</v>
      </c>
      <c r="B939" s="105" t="s">
        <v>699</v>
      </c>
      <c r="C939" s="103">
        <v>70110</v>
      </c>
      <c r="D939" s="100" t="s">
        <v>514</v>
      </c>
      <c r="E939" s="124">
        <v>0.23308270676691728</v>
      </c>
      <c r="F939" s="124">
        <v>0.33333333333333331</v>
      </c>
      <c r="G939" s="124">
        <v>0.30851063829787234</v>
      </c>
      <c r="H939" s="124">
        <v>0.36666666666666664</v>
      </c>
      <c r="I939" s="124">
        <v>0.36559139784946237</v>
      </c>
      <c r="J939" s="124">
        <v>0.21649484536082475</v>
      </c>
      <c r="K939" s="123">
        <v>0.375</v>
      </c>
      <c r="L939" s="123">
        <v>0.26666666666666666</v>
      </c>
      <c r="M939" s="123">
        <v>0.25233644859813081</v>
      </c>
      <c r="N939" s="123">
        <v>0.38636363636363635</v>
      </c>
    </row>
    <row r="940" spans="1:14" ht="15" x14ac:dyDescent="0.25">
      <c r="A940" s="100">
        <v>70</v>
      </c>
      <c r="B940" s="100" t="s">
        <v>699</v>
      </c>
      <c r="C940" s="103">
        <v>70124</v>
      </c>
      <c r="D940" s="100" t="s">
        <v>1195</v>
      </c>
      <c r="E940" s="123">
        <v>8.8235294117647065E-2</v>
      </c>
      <c r="F940" s="123">
        <v>9.7345132743362831E-2</v>
      </c>
      <c r="G940" s="123">
        <v>0.10638297872340426</v>
      </c>
      <c r="H940" s="123">
        <v>0.13768115942028986</v>
      </c>
      <c r="I940" s="123">
        <v>0.15702479338842976</v>
      </c>
      <c r="J940" s="123">
        <v>7.792207792207792E-2</v>
      </c>
      <c r="K940" s="123">
        <v>0.12025316455696203</v>
      </c>
      <c r="L940" s="123">
        <v>0.17177914110429449</v>
      </c>
      <c r="M940" s="123">
        <v>0.11320754716981132</v>
      </c>
      <c r="N940" s="123">
        <v>0.1377245508982036</v>
      </c>
    </row>
    <row r="941" spans="1:14" ht="15" x14ac:dyDescent="0.25">
      <c r="A941" s="105">
        <v>70</v>
      </c>
      <c r="B941" s="105" t="s">
        <v>699</v>
      </c>
      <c r="C941" s="103">
        <v>70204</v>
      </c>
      <c r="D941" s="100" t="s">
        <v>1501</v>
      </c>
      <c r="E941" s="124">
        <v>0.14754098360655737</v>
      </c>
      <c r="F941" s="124">
        <v>0.17647058823529413</v>
      </c>
      <c r="G941" s="124">
        <v>0.41428571428571431</v>
      </c>
      <c r="H941" s="124">
        <v>0.33333333333333331</v>
      </c>
      <c r="I941" s="124">
        <v>0.375</v>
      </c>
      <c r="J941" s="124">
        <v>0.20547945205479451</v>
      </c>
      <c r="K941" s="123">
        <v>0.38541666666666669</v>
      </c>
      <c r="L941" s="123">
        <v>0.30985915492957744</v>
      </c>
      <c r="M941" s="123">
        <v>0.31168831168831168</v>
      </c>
      <c r="N941" s="123">
        <v>0.31632653061224492</v>
      </c>
    </row>
    <row r="942" spans="1:14" ht="15" x14ac:dyDescent="0.25">
      <c r="A942" s="100">
        <v>70</v>
      </c>
      <c r="B942" s="100" t="s">
        <v>699</v>
      </c>
      <c r="C942" s="103">
        <v>70215</v>
      </c>
      <c r="D942" s="100" t="s">
        <v>1502</v>
      </c>
      <c r="E942" s="123">
        <v>0.30398069963811819</v>
      </c>
      <c r="F942" s="123">
        <v>0.39664804469273746</v>
      </c>
      <c r="G942" s="123">
        <v>0.38969764837625981</v>
      </c>
      <c r="H942" s="123">
        <v>0.44935972060535506</v>
      </c>
      <c r="I942" s="123">
        <v>0.46723300970873788</v>
      </c>
      <c r="J942" s="123">
        <v>0.44431137724550901</v>
      </c>
      <c r="K942" s="123">
        <v>0.42246642246642246</v>
      </c>
      <c r="L942" s="123">
        <v>0.44251626898047725</v>
      </c>
      <c r="M942" s="123">
        <v>0.48813209494324045</v>
      </c>
      <c r="N942" s="123">
        <v>0.46918918918918917</v>
      </c>
    </row>
    <row r="943" spans="1:14" ht="15" x14ac:dyDescent="0.25">
      <c r="A943" s="105">
        <v>70</v>
      </c>
      <c r="B943" s="105" t="s">
        <v>699</v>
      </c>
      <c r="C943" s="103">
        <v>70221</v>
      </c>
      <c r="D943" s="100" t="s">
        <v>1198</v>
      </c>
      <c r="E943" s="124">
        <v>0.17525773195876287</v>
      </c>
      <c r="F943" s="124">
        <v>0.18483412322274881</v>
      </c>
      <c r="G943" s="124">
        <v>0.26923076923076922</v>
      </c>
      <c r="H943" s="124">
        <v>0.26315789473684209</v>
      </c>
      <c r="I943" s="124">
        <v>0.31818181818181818</v>
      </c>
      <c r="J943" s="124">
        <v>0.26203208556149732</v>
      </c>
      <c r="K943" s="123">
        <v>0.27368421052631581</v>
      </c>
      <c r="L943" s="123">
        <v>0.25853658536585367</v>
      </c>
      <c r="M943" s="123">
        <v>0.32631578947368423</v>
      </c>
      <c r="N943" s="123">
        <v>0.38427947598253276</v>
      </c>
    </row>
    <row r="944" spans="1:14" ht="15" x14ac:dyDescent="0.25">
      <c r="A944" s="100">
        <v>70</v>
      </c>
      <c r="B944" s="100" t="s">
        <v>699</v>
      </c>
      <c r="C944" s="103">
        <v>70230</v>
      </c>
      <c r="D944" s="100" t="s">
        <v>1199</v>
      </c>
      <c r="E944" s="123">
        <v>0.25806451612903225</v>
      </c>
      <c r="F944" s="123">
        <v>0.2413793103448276</v>
      </c>
      <c r="G944" s="123">
        <v>0.27272727272727271</v>
      </c>
      <c r="H944" s="123">
        <v>0.22</v>
      </c>
      <c r="I944" s="123">
        <v>0.30158730158730157</v>
      </c>
      <c r="J944" s="123">
        <v>0.14754098360655737</v>
      </c>
      <c r="K944" s="123">
        <v>0.1875</v>
      </c>
      <c r="L944" s="123">
        <v>0.22222222222222221</v>
      </c>
      <c r="M944" s="123">
        <v>0.17777777777777778</v>
      </c>
      <c r="N944" s="123">
        <v>0.15217391304347827</v>
      </c>
    </row>
    <row r="945" spans="1:14" ht="15" x14ac:dyDescent="0.25">
      <c r="A945" s="105">
        <v>70</v>
      </c>
      <c r="B945" s="105" t="s">
        <v>699</v>
      </c>
      <c r="C945" s="103">
        <v>70233</v>
      </c>
      <c r="D945" s="100" t="s">
        <v>1200</v>
      </c>
      <c r="E945" s="124">
        <v>0.1</v>
      </c>
      <c r="F945" s="124">
        <v>0.22137404580152673</v>
      </c>
      <c r="G945" s="124">
        <v>0.22330097087378642</v>
      </c>
      <c r="H945" s="124">
        <v>0.19298245614035087</v>
      </c>
      <c r="I945" s="124">
        <v>0.33333333333333331</v>
      </c>
      <c r="J945" s="124">
        <v>0.37068965517241381</v>
      </c>
      <c r="K945" s="123">
        <v>0.32407407407407407</v>
      </c>
      <c r="L945" s="123">
        <v>0.3014705882352941</v>
      </c>
      <c r="M945" s="123">
        <v>0.2986111111111111</v>
      </c>
      <c r="N945" s="123">
        <v>0.25203252032520324</v>
      </c>
    </row>
    <row r="946" spans="1:14" ht="15" x14ac:dyDescent="0.25">
      <c r="A946" s="100">
        <v>70</v>
      </c>
      <c r="B946" s="100" t="s">
        <v>699</v>
      </c>
      <c r="C946" s="103">
        <v>70235</v>
      </c>
      <c r="D946" s="100" t="s">
        <v>1201</v>
      </c>
      <c r="E946" s="123">
        <v>0.19097222222222221</v>
      </c>
      <c r="F946" s="123">
        <v>0.2908366533864542</v>
      </c>
      <c r="G946" s="123">
        <v>0.27443609022556392</v>
      </c>
      <c r="H946" s="123">
        <v>0.32921810699588477</v>
      </c>
      <c r="I946" s="123">
        <v>0.31203007518796994</v>
      </c>
      <c r="J946" s="123">
        <v>0.28632478632478631</v>
      </c>
      <c r="K946" s="123">
        <v>0.18431372549019609</v>
      </c>
      <c r="L946" s="123">
        <v>0.24354243542435425</v>
      </c>
      <c r="M946" s="123">
        <v>0.25</v>
      </c>
      <c r="N946" s="123">
        <v>0.29741379310344829</v>
      </c>
    </row>
    <row r="947" spans="1:14" ht="15" x14ac:dyDescent="0.25">
      <c r="A947" s="105">
        <v>70</v>
      </c>
      <c r="B947" s="105" t="s">
        <v>699</v>
      </c>
      <c r="C947" s="103">
        <v>70265</v>
      </c>
      <c r="D947" s="100" t="s">
        <v>1202</v>
      </c>
      <c r="E947" s="124">
        <v>0.20610687022900764</v>
      </c>
      <c r="F947" s="124">
        <v>0.28244274809160308</v>
      </c>
      <c r="G947" s="124">
        <v>0.21126760563380281</v>
      </c>
      <c r="H947" s="124">
        <v>0.18128654970760233</v>
      </c>
      <c r="I947" s="124">
        <v>0.20192307692307693</v>
      </c>
      <c r="J947" s="124">
        <v>0.19658119658119658</v>
      </c>
      <c r="K947" s="123">
        <v>0.26016260162601629</v>
      </c>
      <c r="L947" s="123">
        <v>0.16</v>
      </c>
      <c r="M947" s="123">
        <v>0.18604651162790697</v>
      </c>
      <c r="N947" s="123">
        <v>0.19078947368421054</v>
      </c>
    </row>
    <row r="948" spans="1:14" ht="15" x14ac:dyDescent="0.25">
      <c r="A948" s="100">
        <v>70</v>
      </c>
      <c r="B948" s="100" t="s">
        <v>699</v>
      </c>
      <c r="C948" s="103">
        <v>70400</v>
      </c>
      <c r="D948" s="100" t="s">
        <v>291</v>
      </c>
      <c r="E948" s="123">
        <v>0.31578947368421051</v>
      </c>
      <c r="F948" s="123">
        <v>0.26143790849673204</v>
      </c>
      <c r="G948" s="123">
        <v>0.26829268292682928</v>
      </c>
      <c r="H948" s="123">
        <v>0.23972602739726026</v>
      </c>
      <c r="I948" s="123">
        <v>0.18867924528301888</v>
      </c>
      <c r="J948" s="123">
        <v>0.21568627450980393</v>
      </c>
      <c r="K948" s="123">
        <v>0.19727891156462585</v>
      </c>
      <c r="L948" s="123">
        <v>0.18128654970760233</v>
      </c>
      <c r="M948" s="123">
        <v>0.29341317365269459</v>
      </c>
      <c r="N948" s="123">
        <v>0.26380368098159507</v>
      </c>
    </row>
    <row r="949" spans="1:14" ht="15" x14ac:dyDescent="0.25">
      <c r="A949" s="105">
        <v>70</v>
      </c>
      <c r="B949" s="105" t="s">
        <v>699</v>
      </c>
      <c r="C949" s="103">
        <v>70418</v>
      </c>
      <c r="D949" s="100" t="s">
        <v>1203</v>
      </c>
      <c r="E949" s="124">
        <v>0.19622641509433963</v>
      </c>
      <c r="F949" s="124">
        <v>0.23890784982935154</v>
      </c>
      <c r="G949" s="124">
        <v>0.23024054982817868</v>
      </c>
      <c r="H949" s="124">
        <v>0.25172413793103449</v>
      </c>
      <c r="I949" s="124">
        <v>0.2914798206278027</v>
      </c>
      <c r="J949" s="124">
        <v>0.2608695652173913</v>
      </c>
      <c r="K949" s="123">
        <v>0.20066889632107024</v>
      </c>
      <c r="L949" s="123">
        <v>0.21454545454545454</v>
      </c>
      <c r="M949" s="123">
        <v>0.24548736462093862</v>
      </c>
      <c r="N949" s="123">
        <v>0.32885906040268459</v>
      </c>
    </row>
    <row r="950" spans="1:14" ht="15" x14ac:dyDescent="0.25">
      <c r="A950" s="100">
        <v>70</v>
      </c>
      <c r="B950" s="100" t="s">
        <v>699</v>
      </c>
      <c r="C950" s="103">
        <v>70429</v>
      </c>
      <c r="D950" s="100" t="s">
        <v>1204</v>
      </c>
      <c r="E950" s="123">
        <v>0.106</v>
      </c>
      <c r="F950" s="123">
        <v>0.14910536779324055</v>
      </c>
      <c r="G950" s="123">
        <v>0.17241379310344829</v>
      </c>
      <c r="H950" s="123">
        <v>0.15660377358490565</v>
      </c>
      <c r="I950" s="123">
        <v>0.14798206278026907</v>
      </c>
      <c r="J950" s="123">
        <v>0.10222222222222223</v>
      </c>
      <c r="K950" s="123">
        <v>0.13384321223709369</v>
      </c>
      <c r="L950" s="123">
        <v>0.12802768166089964</v>
      </c>
      <c r="M950" s="123">
        <v>0.14450867052023122</v>
      </c>
      <c r="N950" s="123">
        <v>0.20192307692307693</v>
      </c>
    </row>
    <row r="951" spans="1:14" ht="15" x14ac:dyDescent="0.25">
      <c r="A951" s="105">
        <v>70</v>
      </c>
      <c r="B951" s="105" t="s">
        <v>699</v>
      </c>
      <c r="C951" s="103">
        <v>70473</v>
      </c>
      <c r="D951" s="100" t="s">
        <v>1205</v>
      </c>
      <c r="E951" s="124">
        <v>0.19672131147540983</v>
      </c>
      <c r="F951" s="124">
        <v>0.30097087378640774</v>
      </c>
      <c r="G951" s="124">
        <v>0.22857142857142856</v>
      </c>
      <c r="H951" s="124">
        <v>0.22222222222222221</v>
      </c>
      <c r="I951" s="124">
        <v>0.27927927927927926</v>
      </c>
      <c r="J951" s="124">
        <v>0.1721311475409836</v>
      </c>
      <c r="K951" s="123">
        <v>0.24074074074074073</v>
      </c>
      <c r="L951" s="123">
        <v>0.30107526881720431</v>
      </c>
      <c r="M951" s="123">
        <v>0.27941176470588236</v>
      </c>
      <c r="N951" s="123">
        <v>0.41666666666666669</v>
      </c>
    </row>
    <row r="952" spans="1:14" ht="15" x14ac:dyDescent="0.25">
      <c r="A952" s="100">
        <v>70</v>
      </c>
      <c r="B952" s="100" t="s">
        <v>699</v>
      </c>
      <c r="C952" s="103">
        <v>70508</v>
      </c>
      <c r="D952" s="100" t="s">
        <v>1206</v>
      </c>
      <c r="E952" s="123">
        <v>0.20679012345679013</v>
      </c>
      <c r="F952" s="123">
        <v>0.24207492795389049</v>
      </c>
      <c r="G952" s="123">
        <v>0.25</v>
      </c>
      <c r="H952" s="123">
        <v>0.2610062893081761</v>
      </c>
      <c r="I952" s="123">
        <v>0.33079847908745247</v>
      </c>
      <c r="J952" s="123">
        <v>0.19741100323624594</v>
      </c>
      <c r="K952" s="123">
        <v>0.29213483146067415</v>
      </c>
      <c r="L952" s="123">
        <v>0.24761904761904763</v>
      </c>
      <c r="M952" s="123">
        <v>0.25572519083969464</v>
      </c>
      <c r="N952" s="123">
        <v>0.3254237288135593</v>
      </c>
    </row>
    <row r="953" spans="1:14" ht="15" x14ac:dyDescent="0.25">
      <c r="A953" s="105">
        <v>70</v>
      </c>
      <c r="B953" s="105" t="s">
        <v>699</v>
      </c>
      <c r="C953" s="103">
        <v>70523</v>
      </c>
      <c r="D953" s="100" t="s">
        <v>1207</v>
      </c>
      <c r="E953" s="124">
        <v>8.3333333333333329E-2</v>
      </c>
      <c r="F953" s="124">
        <v>0.15294117647058825</v>
      </c>
      <c r="G953" s="124">
        <v>0.15151515151515152</v>
      </c>
      <c r="H953" s="124">
        <v>0.14851485148514851</v>
      </c>
      <c r="I953" s="124">
        <v>0.22147651006711411</v>
      </c>
      <c r="J953" s="124">
        <v>0.17419354838709677</v>
      </c>
      <c r="K953" s="123">
        <v>0.21311475409836064</v>
      </c>
      <c r="L953" s="123">
        <v>0.21608040201005024</v>
      </c>
      <c r="M953" s="123">
        <v>0.24120603015075376</v>
      </c>
      <c r="N953" s="123">
        <v>0.31052631578947371</v>
      </c>
    </row>
    <row r="954" spans="1:14" ht="15" x14ac:dyDescent="0.25">
      <c r="A954" s="100">
        <v>70</v>
      </c>
      <c r="B954" s="100" t="s">
        <v>699</v>
      </c>
      <c r="C954" s="103">
        <v>70670</v>
      </c>
      <c r="D954" s="100" t="s">
        <v>1208</v>
      </c>
      <c r="E954" s="123">
        <v>0.21149425287356322</v>
      </c>
      <c r="F954" s="123">
        <v>0.22807017543859648</v>
      </c>
      <c r="G954" s="123">
        <v>0.19724770642201836</v>
      </c>
      <c r="H954" s="123">
        <v>0.20645161290322581</v>
      </c>
      <c r="I954" s="123">
        <v>0.20093457943925233</v>
      </c>
      <c r="J954" s="123">
        <v>0.21518987341772153</v>
      </c>
      <c r="K954" s="123">
        <v>0.20335429769392033</v>
      </c>
      <c r="L954" s="123">
        <v>0.27751196172248804</v>
      </c>
      <c r="M954" s="123">
        <v>0.22281639928698752</v>
      </c>
      <c r="N954" s="123">
        <v>0.28893058161350843</v>
      </c>
    </row>
    <row r="955" spans="1:14" ht="15" x14ac:dyDescent="0.25">
      <c r="A955" s="105">
        <v>70</v>
      </c>
      <c r="B955" s="105" t="s">
        <v>699</v>
      </c>
      <c r="C955" s="103">
        <v>70678</v>
      </c>
      <c r="D955" s="100" t="s">
        <v>1503</v>
      </c>
      <c r="E955" s="124">
        <v>0.17152103559870549</v>
      </c>
      <c r="F955" s="124">
        <v>0.19215686274509805</v>
      </c>
      <c r="G955" s="124">
        <v>0.15</v>
      </c>
      <c r="H955" s="124">
        <v>0.20987654320987653</v>
      </c>
      <c r="I955" s="124">
        <v>0.22878228782287824</v>
      </c>
      <c r="J955" s="124">
        <v>0.13076923076923078</v>
      </c>
      <c r="K955" s="123">
        <v>0.1484375</v>
      </c>
      <c r="L955" s="123">
        <v>0.14000000000000001</v>
      </c>
      <c r="M955" s="123">
        <v>9.765625E-2</v>
      </c>
      <c r="N955" s="123">
        <v>0.17818181818181819</v>
      </c>
    </row>
    <row r="956" spans="1:14" ht="15" x14ac:dyDescent="0.25">
      <c r="A956" s="100">
        <v>70</v>
      </c>
      <c r="B956" s="100" t="s">
        <v>699</v>
      </c>
      <c r="C956" s="103">
        <v>70702</v>
      </c>
      <c r="D956" s="100" t="s">
        <v>1210</v>
      </c>
      <c r="E956" s="123">
        <v>0.18840579710144928</v>
      </c>
      <c r="F956" s="123">
        <v>0.24581005586592178</v>
      </c>
      <c r="G956" s="123">
        <v>0.33333333333333331</v>
      </c>
      <c r="H956" s="123">
        <v>0.39097744360902253</v>
      </c>
      <c r="I956" s="123">
        <v>0.35</v>
      </c>
      <c r="J956" s="123">
        <v>0.21472392638036811</v>
      </c>
      <c r="K956" s="123">
        <v>0.16129032258064516</v>
      </c>
      <c r="L956" s="123">
        <v>0.19444444444444445</v>
      </c>
      <c r="M956" s="123">
        <v>0.24836601307189543</v>
      </c>
      <c r="N956" s="123">
        <v>0.22292993630573249</v>
      </c>
    </row>
    <row r="957" spans="1:14" ht="15" x14ac:dyDescent="0.25">
      <c r="A957" s="105">
        <v>70</v>
      </c>
      <c r="B957" s="105" t="s">
        <v>699</v>
      </c>
      <c r="C957" s="103">
        <v>70708</v>
      </c>
      <c r="D957" s="100" t="s">
        <v>1211</v>
      </c>
      <c r="E957" s="124">
        <v>0.20605187319884727</v>
      </c>
      <c r="F957" s="124">
        <v>0.19623655913978494</v>
      </c>
      <c r="G957" s="124">
        <v>0.1696551724137931</v>
      </c>
      <c r="H957" s="124">
        <v>0.21852387843704776</v>
      </c>
      <c r="I957" s="124">
        <v>0.22271386430678466</v>
      </c>
      <c r="J957" s="124">
        <v>0.18876755070202808</v>
      </c>
      <c r="K957" s="123">
        <v>0.23378582202111614</v>
      </c>
      <c r="L957" s="123">
        <v>0.24058323207776428</v>
      </c>
      <c r="M957" s="123">
        <v>0.20626631853785901</v>
      </c>
      <c r="N957" s="123">
        <v>0.26839237057220711</v>
      </c>
    </row>
    <row r="958" spans="1:14" ht="15" x14ac:dyDescent="0.25">
      <c r="A958" s="100">
        <v>70</v>
      </c>
      <c r="B958" s="100" t="s">
        <v>699</v>
      </c>
      <c r="C958" s="103">
        <v>70713</v>
      </c>
      <c r="D958" s="100" t="s">
        <v>1212</v>
      </c>
      <c r="E958" s="123">
        <v>0.1951219512195122</v>
      </c>
      <c r="F958" s="123">
        <v>0.21149897330595482</v>
      </c>
      <c r="G958" s="123">
        <v>0.21413276231263384</v>
      </c>
      <c r="H958" s="123">
        <v>0.19126819126819128</v>
      </c>
      <c r="I958" s="123">
        <v>0.24329501915708812</v>
      </c>
      <c r="J958" s="123">
        <v>0.18367346938775511</v>
      </c>
      <c r="K958" s="123">
        <v>0.15978456014362658</v>
      </c>
      <c r="L958" s="123">
        <v>0.18312387791741472</v>
      </c>
      <c r="M958" s="123">
        <v>0.17825311942959002</v>
      </c>
      <c r="N958" s="123">
        <v>0.22304832713754646</v>
      </c>
    </row>
    <row r="959" spans="1:14" ht="15" x14ac:dyDescent="0.25">
      <c r="A959" s="105">
        <v>70</v>
      </c>
      <c r="B959" s="105" t="s">
        <v>699</v>
      </c>
      <c r="C959" s="103">
        <v>70717</v>
      </c>
      <c r="D959" s="100" t="s">
        <v>1213</v>
      </c>
      <c r="E959" s="124">
        <v>0.22466960352422907</v>
      </c>
      <c r="F959" s="124">
        <v>0.27522935779816515</v>
      </c>
      <c r="G959" s="124">
        <v>0.25112107623318386</v>
      </c>
      <c r="H959" s="124">
        <v>0.26368159203980102</v>
      </c>
      <c r="I959" s="124">
        <v>0.32258064516129031</v>
      </c>
      <c r="J959" s="124">
        <v>0.26315789473684209</v>
      </c>
      <c r="K959" s="123">
        <v>0.26865671641791045</v>
      </c>
      <c r="L959" s="123">
        <v>0.35</v>
      </c>
      <c r="M959" s="123">
        <v>0.36929460580912865</v>
      </c>
      <c r="N959" s="123">
        <v>0.36363636363636365</v>
      </c>
    </row>
    <row r="960" spans="1:14" ht="15" x14ac:dyDescent="0.25">
      <c r="A960" s="100">
        <v>70</v>
      </c>
      <c r="B960" s="100" t="s">
        <v>699</v>
      </c>
      <c r="C960" s="103">
        <v>70742</v>
      </c>
      <c r="D960" s="100" t="s">
        <v>1504</v>
      </c>
      <c r="E960" s="123">
        <v>0.2</v>
      </c>
      <c r="F960" s="123">
        <v>0.3</v>
      </c>
      <c r="G960" s="123">
        <v>0.24</v>
      </c>
      <c r="H960" s="123">
        <v>0.36929460580912865</v>
      </c>
      <c r="I960" s="123">
        <v>0.2914798206278027</v>
      </c>
      <c r="J960" s="123">
        <v>0.36244541484716158</v>
      </c>
      <c r="K960" s="123">
        <v>0.29368029739776952</v>
      </c>
      <c r="L960" s="123">
        <v>0.31210191082802546</v>
      </c>
      <c r="M960" s="123">
        <v>0.33208955223880599</v>
      </c>
      <c r="N960" s="123">
        <v>0.36298932384341637</v>
      </c>
    </row>
    <row r="961" spans="1:14" ht="15" x14ac:dyDescent="0.25">
      <c r="A961" s="105">
        <v>70</v>
      </c>
      <c r="B961" s="105" t="s">
        <v>699</v>
      </c>
      <c r="C961" s="103">
        <v>70771</v>
      </c>
      <c r="D961" s="100" t="s">
        <v>699</v>
      </c>
      <c r="E961" s="124">
        <v>0.25961538461538464</v>
      </c>
      <c r="F961" s="124">
        <v>0.28742514970059879</v>
      </c>
      <c r="G961" s="124">
        <v>0.25550660792951541</v>
      </c>
      <c r="H961" s="124">
        <v>0.27685950413223143</v>
      </c>
      <c r="I961" s="124">
        <v>0.25365853658536586</v>
      </c>
      <c r="J961" s="124">
        <v>0.2</v>
      </c>
      <c r="K961" s="123">
        <v>0.22869955156950672</v>
      </c>
      <c r="L961" s="123">
        <v>0.17777777777777778</v>
      </c>
      <c r="M961" s="123">
        <v>0.24017467248908297</v>
      </c>
      <c r="N961" s="123">
        <v>0.27391304347826084</v>
      </c>
    </row>
    <row r="962" spans="1:14" ht="15" x14ac:dyDescent="0.25">
      <c r="A962" s="100">
        <v>70</v>
      </c>
      <c r="B962" s="100" t="s">
        <v>699</v>
      </c>
      <c r="C962" s="103">
        <v>70820</v>
      </c>
      <c r="D962" s="100" t="s">
        <v>1505</v>
      </c>
      <c r="E962" s="123">
        <v>0.26315789473684209</v>
      </c>
      <c r="F962" s="123">
        <v>0.32867132867132864</v>
      </c>
      <c r="G962" s="123">
        <v>0.37451737451737449</v>
      </c>
      <c r="H962" s="123">
        <v>0.32525951557093424</v>
      </c>
      <c r="I962" s="123">
        <v>0.28621908127208479</v>
      </c>
      <c r="J962" s="123">
        <v>0.31778425655976678</v>
      </c>
      <c r="K962" s="123">
        <v>0.26557377049180325</v>
      </c>
      <c r="L962" s="123">
        <v>0.3300970873786408</v>
      </c>
      <c r="M962" s="123">
        <v>0.36643835616438358</v>
      </c>
      <c r="N962" s="123">
        <v>0.32440476190476192</v>
      </c>
    </row>
    <row r="963" spans="1:14" ht="15" x14ac:dyDescent="0.25">
      <c r="A963" s="105">
        <v>70</v>
      </c>
      <c r="B963" s="105" t="s">
        <v>699</v>
      </c>
      <c r="C963" s="103">
        <v>70823</v>
      </c>
      <c r="D963" s="100" t="s">
        <v>1216</v>
      </c>
      <c r="E963" s="124">
        <v>0.18220338983050846</v>
      </c>
      <c r="F963" s="124">
        <v>0.16901408450704225</v>
      </c>
      <c r="G963" s="124">
        <v>0.21238938053097345</v>
      </c>
      <c r="H963" s="124">
        <v>0.31395348837209303</v>
      </c>
      <c r="I963" s="124">
        <v>0.31034482758620691</v>
      </c>
      <c r="J963" s="124">
        <v>0.28936170212765955</v>
      </c>
      <c r="K963" s="123">
        <v>0.20472440944881889</v>
      </c>
      <c r="L963" s="123">
        <v>0.20080321285140562</v>
      </c>
      <c r="M963" s="123">
        <v>0.25384615384615383</v>
      </c>
      <c r="N963" s="123">
        <v>0.30952380952380953</v>
      </c>
    </row>
    <row r="964" spans="1:14" ht="15" x14ac:dyDescent="0.25">
      <c r="A964" s="100">
        <v>73</v>
      </c>
      <c r="B964" s="100" t="s">
        <v>1217</v>
      </c>
      <c r="C964" s="103">
        <v>73001</v>
      </c>
      <c r="D964" s="100" t="s">
        <v>1218</v>
      </c>
      <c r="E964" s="123">
        <v>0.55836640211640209</v>
      </c>
      <c r="F964" s="123">
        <v>0.56378600823045266</v>
      </c>
      <c r="G964" s="123">
        <v>0.60889522000633112</v>
      </c>
      <c r="H964" s="123">
        <v>0.54026354319180092</v>
      </c>
      <c r="I964" s="123">
        <v>0.58180885621473755</v>
      </c>
      <c r="J964" s="123">
        <v>0.54697146671116303</v>
      </c>
      <c r="K964" s="123">
        <v>0.53436018957345977</v>
      </c>
      <c r="L964" s="123">
        <v>0.568996562448846</v>
      </c>
      <c r="M964" s="123">
        <v>0.56572769953051638</v>
      </c>
      <c r="N964" s="123">
        <v>0.57522687470148071</v>
      </c>
    </row>
    <row r="965" spans="1:14" ht="15" x14ac:dyDescent="0.25">
      <c r="A965" s="105">
        <v>73</v>
      </c>
      <c r="B965" s="105" t="s">
        <v>1217</v>
      </c>
      <c r="C965" s="103">
        <v>73024</v>
      </c>
      <c r="D965" s="100" t="s">
        <v>1219</v>
      </c>
      <c r="E965" s="124">
        <v>0.44230769230769229</v>
      </c>
      <c r="F965" s="124">
        <v>0.43103448275862066</v>
      </c>
      <c r="G965" s="124">
        <v>0.44</v>
      </c>
      <c r="H965" s="124">
        <v>0.5</v>
      </c>
      <c r="I965" s="124">
        <v>0.38461538461538464</v>
      </c>
      <c r="J965" s="124">
        <v>0.41509433962264153</v>
      </c>
      <c r="K965" s="123">
        <v>0.40909090909090912</v>
      </c>
      <c r="L965" s="123">
        <v>0.55555555555555558</v>
      </c>
      <c r="M965" s="123">
        <v>0.625</v>
      </c>
      <c r="N965" s="123">
        <v>0.3611111111111111</v>
      </c>
    </row>
    <row r="966" spans="1:14" ht="15" x14ac:dyDescent="0.25">
      <c r="A966" s="100">
        <v>73</v>
      </c>
      <c r="B966" s="100" t="s">
        <v>1217</v>
      </c>
      <c r="C966" s="103">
        <v>73026</v>
      </c>
      <c r="D966" s="100" t="s">
        <v>1220</v>
      </c>
      <c r="E966" s="123">
        <v>0.29411764705882354</v>
      </c>
      <c r="F966" s="123">
        <v>0.43181818181818182</v>
      </c>
      <c r="G966" s="123">
        <v>0.43373493975903615</v>
      </c>
      <c r="H966" s="123">
        <v>0.29333333333333333</v>
      </c>
      <c r="I966" s="123">
        <v>0.34883720930232559</v>
      </c>
      <c r="J966" s="123">
        <v>0.2711864406779661</v>
      </c>
      <c r="K966" s="123">
        <v>0.15217391304347827</v>
      </c>
      <c r="L966" s="123">
        <v>0.3473684210526316</v>
      </c>
      <c r="M966" s="123">
        <v>0.25531914893617019</v>
      </c>
      <c r="N966" s="123">
        <v>0.31168831168831168</v>
      </c>
    </row>
    <row r="967" spans="1:14" ht="15" x14ac:dyDescent="0.25">
      <c r="A967" s="105">
        <v>73</v>
      </c>
      <c r="B967" s="105" t="s">
        <v>1217</v>
      </c>
      <c r="C967" s="103">
        <v>73030</v>
      </c>
      <c r="D967" s="100" t="s">
        <v>1221</v>
      </c>
      <c r="E967" s="124">
        <v>0.34567901234567899</v>
      </c>
      <c r="F967" s="124">
        <v>0.53703703703703709</v>
      </c>
      <c r="G967" s="124">
        <v>0.4576271186440678</v>
      </c>
      <c r="H967" s="124">
        <v>0.3728813559322034</v>
      </c>
      <c r="I967" s="124">
        <v>0.24444444444444444</v>
      </c>
      <c r="J967" s="124">
        <v>0.32558139534883723</v>
      </c>
      <c r="K967" s="123">
        <v>0.3888888888888889</v>
      </c>
      <c r="L967" s="123">
        <v>0.53658536585365857</v>
      </c>
      <c r="M967" s="123">
        <v>0.49056603773584906</v>
      </c>
      <c r="N967" s="123">
        <v>0.37777777777777777</v>
      </c>
    </row>
    <row r="968" spans="1:14" ht="15" x14ac:dyDescent="0.25">
      <c r="A968" s="100">
        <v>73</v>
      </c>
      <c r="B968" s="100" t="s">
        <v>1217</v>
      </c>
      <c r="C968" s="103">
        <v>73043</v>
      </c>
      <c r="D968" s="100" t="s">
        <v>1222</v>
      </c>
      <c r="E968" s="123">
        <v>0.33707865168539325</v>
      </c>
      <c r="F968" s="123">
        <v>0.30851063829787234</v>
      </c>
      <c r="G968" s="123">
        <v>0.36734693877551022</v>
      </c>
      <c r="H968" s="123">
        <v>0.23931623931623933</v>
      </c>
      <c r="I968" s="123">
        <v>0.32</v>
      </c>
      <c r="J968" s="123">
        <v>0.379746835443038</v>
      </c>
      <c r="K968" s="123">
        <v>0.33962264150943394</v>
      </c>
      <c r="L968" s="123">
        <v>0.28409090909090912</v>
      </c>
      <c r="M968" s="123">
        <v>0.28000000000000003</v>
      </c>
      <c r="N968" s="123">
        <v>0.3707865168539326</v>
      </c>
    </row>
    <row r="969" spans="1:14" ht="15" x14ac:dyDescent="0.25">
      <c r="A969" s="105">
        <v>73</v>
      </c>
      <c r="B969" s="105" t="s">
        <v>1217</v>
      </c>
      <c r="C969" s="103">
        <v>73055</v>
      </c>
      <c r="D969" s="100" t="s">
        <v>1223</v>
      </c>
      <c r="E969" s="124">
        <v>0.3037037037037037</v>
      </c>
      <c r="F969" s="124">
        <v>0.41666666666666669</v>
      </c>
      <c r="G969" s="124">
        <v>0.32231404958677684</v>
      </c>
      <c r="H969" s="124">
        <v>0.4140625</v>
      </c>
      <c r="I969" s="124">
        <v>0.34645669291338582</v>
      </c>
      <c r="J969" s="124">
        <v>0.37190082644628097</v>
      </c>
      <c r="K969" s="123">
        <v>0.23880597014925373</v>
      </c>
      <c r="L969" s="123">
        <v>0.30821917808219179</v>
      </c>
      <c r="M969" s="123">
        <v>0.32283464566929132</v>
      </c>
      <c r="N969" s="123">
        <v>0.36065573770491804</v>
      </c>
    </row>
    <row r="970" spans="1:14" ht="15" x14ac:dyDescent="0.25">
      <c r="A970" s="100">
        <v>73</v>
      </c>
      <c r="B970" s="100" t="s">
        <v>1217</v>
      </c>
      <c r="C970" s="103">
        <v>73067</v>
      </c>
      <c r="D970" s="100" t="s">
        <v>1224</v>
      </c>
      <c r="E970" s="123">
        <v>0.25287356321839083</v>
      </c>
      <c r="F970" s="123">
        <v>0.30357142857142855</v>
      </c>
      <c r="G970" s="123">
        <v>0.34224598930481281</v>
      </c>
      <c r="H970" s="123">
        <v>0.27044025157232704</v>
      </c>
      <c r="I970" s="123">
        <v>0.34705882352941175</v>
      </c>
      <c r="J970" s="123">
        <v>0.30177514792899407</v>
      </c>
      <c r="K970" s="123">
        <v>0.26874999999999999</v>
      </c>
      <c r="L970" s="123">
        <v>0.33522727272727271</v>
      </c>
      <c r="M970" s="123">
        <v>0.33858267716535434</v>
      </c>
      <c r="N970" s="123">
        <v>0.41237113402061853</v>
      </c>
    </row>
    <row r="971" spans="1:14" ht="15" x14ac:dyDescent="0.25">
      <c r="A971" s="105">
        <v>73</v>
      </c>
      <c r="B971" s="105" t="s">
        <v>1217</v>
      </c>
      <c r="C971" s="103">
        <v>73124</v>
      </c>
      <c r="D971" s="100" t="s">
        <v>1225</v>
      </c>
      <c r="E971" s="124">
        <v>0.39655172413793105</v>
      </c>
      <c r="F971" s="124">
        <v>0.4642857142857143</v>
      </c>
      <c r="G971" s="124">
        <v>0.34965034965034963</v>
      </c>
      <c r="H971" s="124">
        <v>0.37777777777777777</v>
      </c>
      <c r="I971" s="124">
        <v>0.41566265060240964</v>
      </c>
      <c r="J971" s="124">
        <v>0.35025380710659898</v>
      </c>
      <c r="K971" s="123">
        <v>0.38787878787878788</v>
      </c>
      <c r="L971" s="123">
        <v>0.29508196721311475</v>
      </c>
      <c r="M971" s="123">
        <v>0.43010752688172044</v>
      </c>
      <c r="N971" s="123">
        <v>0.3981042654028436</v>
      </c>
    </row>
    <row r="972" spans="1:14" ht="15" x14ac:dyDescent="0.25">
      <c r="A972" s="100">
        <v>73</v>
      </c>
      <c r="B972" s="100" t="s">
        <v>1217</v>
      </c>
      <c r="C972" s="103">
        <v>73148</v>
      </c>
      <c r="D972" s="100" t="s">
        <v>1226</v>
      </c>
      <c r="E972" s="123">
        <v>0.42592592592592593</v>
      </c>
      <c r="F972" s="123">
        <v>0.50980392156862742</v>
      </c>
      <c r="G972" s="123">
        <v>0.31967213114754101</v>
      </c>
      <c r="H972" s="123">
        <v>0.40566037735849059</v>
      </c>
      <c r="I972" s="123">
        <v>0.50485436893203883</v>
      </c>
      <c r="J972" s="123">
        <v>0.50961538461538458</v>
      </c>
      <c r="K972" s="123">
        <v>0.33</v>
      </c>
      <c r="L972" s="123">
        <v>0.38738738738738737</v>
      </c>
      <c r="M972" s="123">
        <v>0.43103448275862066</v>
      </c>
      <c r="N972" s="123">
        <v>0.51538461538461533</v>
      </c>
    </row>
    <row r="973" spans="1:14" ht="15" x14ac:dyDescent="0.25">
      <c r="A973" s="105">
        <v>73</v>
      </c>
      <c r="B973" s="105" t="s">
        <v>1217</v>
      </c>
      <c r="C973" s="103">
        <v>73152</v>
      </c>
      <c r="D973" s="100" t="s">
        <v>1227</v>
      </c>
      <c r="E973" s="124">
        <v>0.22033898305084745</v>
      </c>
      <c r="F973" s="124">
        <v>9.5238095238095233E-2</v>
      </c>
      <c r="G973" s="124">
        <v>0.26760563380281688</v>
      </c>
      <c r="H973" s="124">
        <v>0.25333333333333335</v>
      </c>
      <c r="I973" s="124">
        <v>0.28985507246376813</v>
      </c>
      <c r="J973" s="124">
        <v>0.16326530612244897</v>
      </c>
      <c r="K973" s="123">
        <v>0.24528301886792453</v>
      </c>
      <c r="L973" s="123">
        <v>0.21333333333333335</v>
      </c>
      <c r="M973" s="123">
        <v>0.21276595744680851</v>
      </c>
      <c r="N973" s="123">
        <v>0.30985915492957744</v>
      </c>
    </row>
    <row r="974" spans="1:14" ht="15" x14ac:dyDescent="0.25">
      <c r="A974" s="100">
        <v>73</v>
      </c>
      <c r="B974" s="100" t="s">
        <v>1217</v>
      </c>
      <c r="C974" s="103">
        <v>73168</v>
      </c>
      <c r="D974" s="100" t="s">
        <v>1228</v>
      </c>
      <c r="E974" s="123">
        <v>0.38865546218487396</v>
      </c>
      <c r="F974" s="123">
        <v>0.38222222222222224</v>
      </c>
      <c r="G974" s="123">
        <v>0.41841004184100417</v>
      </c>
      <c r="H974" s="123">
        <v>0.34126984126984128</v>
      </c>
      <c r="I974" s="123">
        <v>0.41008771929824561</v>
      </c>
      <c r="J974" s="123">
        <v>0.4191343963553531</v>
      </c>
      <c r="K974" s="123">
        <v>0.37305699481865284</v>
      </c>
      <c r="L974" s="123">
        <v>0.43982494529540483</v>
      </c>
      <c r="M974" s="123">
        <v>0.42405063291139239</v>
      </c>
      <c r="N974" s="123">
        <v>0.42763157894736842</v>
      </c>
    </row>
    <row r="975" spans="1:14" ht="15" x14ac:dyDescent="0.25">
      <c r="A975" s="105">
        <v>73</v>
      </c>
      <c r="B975" s="105" t="s">
        <v>1217</v>
      </c>
      <c r="C975" s="103">
        <v>73200</v>
      </c>
      <c r="D975" s="100" t="s">
        <v>1229</v>
      </c>
      <c r="E975" s="124">
        <v>0.26530612244897961</v>
      </c>
      <c r="F975" s="124">
        <v>0.4044943820224719</v>
      </c>
      <c r="G975" s="124">
        <v>0.67441860465116277</v>
      </c>
      <c r="H975" s="124">
        <v>0.43037974683544306</v>
      </c>
      <c r="I975" s="124">
        <v>0.47706422018348627</v>
      </c>
      <c r="J975" s="124">
        <v>0.45714285714285713</v>
      </c>
      <c r="K975" s="123">
        <v>0.4175824175824176</v>
      </c>
      <c r="L975" s="123">
        <v>0.41489361702127658</v>
      </c>
      <c r="M975" s="123">
        <v>0.4943820224719101</v>
      </c>
      <c r="N975" s="123">
        <v>0.59803921568627449</v>
      </c>
    </row>
    <row r="976" spans="1:14" ht="15" x14ac:dyDescent="0.25">
      <c r="A976" s="100">
        <v>73</v>
      </c>
      <c r="B976" s="100" t="s">
        <v>1217</v>
      </c>
      <c r="C976" s="103">
        <v>73217</v>
      </c>
      <c r="D976" s="100" t="s">
        <v>1230</v>
      </c>
      <c r="E976" s="123">
        <v>0.20679012345679013</v>
      </c>
      <c r="F976" s="123">
        <v>0.22965116279069767</v>
      </c>
      <c r="G976" s="123">
        <v>0.23631123919308358</v>
      </c>
      <c r="H976" s="123">
        <v>0.14971751412429379</v>
      </c>
      <c r="I976" s="123">
        <v>0.23214285714285715</v>
      </c>
      <c r="J976" s="123">
        <v>0.18696883852691218</v>
      </c>
      <c r="K976" s="123">
        <v>0.15568862275449102</v>
      </c>
      <c r="L976" s="123">
        <v>0.22435897435897437</v>
      </c>
      <c r="M976" s="123">
        <v>0.22530864197530864</v>
      </c>
      <c r="N976" s="123">
        <v>0.24931506849315069</v>
      </c>
    </row>
    <row r="977" spans="1:14" ht="15" x14ac:dyDescent="0.25">
      <c r="A977" s="105">
        <v>73</v>
      </c>
      <c r="B977" s="105" t="s">
        <v>1217</v>
      </c>
      <c r="C977" s="103">
        <v>73226</v>
      </c>
      <c r="D977" s="100" t="s">
        <v>1231</v>
      </c>
      <c r="E977" s="124">
        <v>0.33</v>
      </c>
      <c r="F977" s="124">
        <v>0.18421052631578946</v>
      </c>
      <c r="G977" s="124">
        <v>0.3253012048192771</v>
      </c>
      <c r="H977" s="124">
        <v>0.29245283018867924</v>
      </c>
      <c r="I977" s="124">
        <v>0.29411764705882354</v>
      </c>
      <c r="J977" s="124">
        <v>0.29069767441860467</v>
      </c>
      <c r="K977" s="123">
        <v>0.18032786885245902</v>
      </c>
      <c r="L977" s="123">
        <v>0.3783783783783784</v>
      </c>
      <c r="M977" s="123">
        <v>0.41176470588235292</v>
      </c>
      <c r="N977" s="123">
        <v>0.33</v>
      </c>
    </row>
    <row r="978" spans="1:14" ht="15" x14ac:dyDescent="0.25">
      <c r="A978" s="100">
        <v>73</v>
      </c>
      <c r="B978" s="100" t="s">
        <v>1217</v>
      </c>
      <c r="C978" s="103">
        <v>73236</v>
      </c>
      <c r="D978" s="100" t="s">
        <v>1232</v>
      </c>
      <c r="E978" s="123">
        <v>0.31147540983606559</v>
      </c>
      <c r="F978" s="123">
        <v>0.25</v>
      </c>
      <c r="G978" s="123">
        <v>0.28125</v>
      </c>
      <c r="H978" s="123">
        <v>0.29069767441860467</v>
      </c>
      <c r="I978" s="123">
        <v>0.27083333333333331</v>
      </c>
      <c r="J978" s="123">
        <v>0.32051282051282054</v>
      </c>
      <c r="K978" s="123">
        <v>0.37383177570093457</v>
      </c>
      <c r="L978" s="123">
        <v>0.37037037037037035</v>
      </c>
      <c r="M978" s="123">
        <v>0.30337078651685395</v>
      </c>
      <c r="N978" s="123">
        <v>0.3902439024390244</v>
      </c>
    </row>
    <row r="979" spans="1:14" ht="15" x14ac:dyDescent="0.25">
      <c r="A979" s="105">
        <v>73</v>
      </c>
      <c r="B979" s="105" t="s">
        <v>1217</v>
      </c>
      <c r="C979" s="103">
        <v>73268</v>
      </c>
      <c r="D979" s="100" t="s">
        <v>1233</v>
      </c>
      <c r="E979" s="124">
        <v>0.52878965922444188</v>
      </c>
      <c r="F979" s="124">
        <v>0.49670329670329672</v>
      </c>
      <c r="G979" s="124">
        <v>0.56087408949011441</v>
      </c>
      <c r="H979" s="124">
        <v>0.5548022598870056</v>
      </c>
      <c r="I979" s="124">
        <v>0.55480378890392423</v>
      </c>
      <c r="J979" s="124">
        <v>0.59612903225806446</v>
      </c>
      <c r="K979" s="123">
        <v>0.56781914893617025</v>
      </c>
      <c r="L979" s="123">
        <v>0.6383248730964467</v>
      </c>
      <c r="M979" s="123">
        <v>0.65885416666666663</v>
      </c>
      <c r="N979" s="123">
        <v>0.7033792240300375</v>
      </c>
    </row>
    <row r="980" spans="1:14" ht="15" x14ac:dyDescent="0.25">
      <c r="A980" s="100">
        <v>73</v>
      </c>
      <c r="B980" s="100" t="s">
        <v>1217</v>
      </c>
      <c r="C980" s="103">
        <v>73270</v>
      </c>
      <c r="D980" s="100" t="s">
        <v>1506</v>
      </c>
      <c r="E980" s="123">
        <v>0.14285714285714285</v>
      </c>
      <c r="F980" s="123">
        <v>0.18556701030927836</v>
      </c>
      <c r="G980" s="123">
        <v>0.25892857142857145</v>
      </c>
      <c r="H980" s="123">
        <v>0.19811320754716982</v>
      </c>
      <c r="I980" s="123">
        <v>0.18965517241379309</v>
      </c>
      <c r="J980" s="123">
        <v>0.31896551724137934</v>
      </c>
      <c r="K980" s="123">
        <v>0.20338983050847459</v>
      </c>
      <c r="L980" s="123">
        <v>0.203125</v>
      </c>
      <c r="M980" s="123">
        <v>0.32608695652173914</v>
      </c>
      <c r="N980" s="123">
        <v>0.22500000000000001</v>
      </c>
    </row>
    <row r="981" spans="1:14" ht="15" x14ac:dyDescent="0.25">
      <c r="A981" s="105">
        <v>73</v>
      </c>
      <c r="B981" s="105" t="s">
        <v>1217</v>
      </c>
      <c r="C981" s="103">
        <v>73275</v>
      </c>
      <c r="D981" s="100" t="s">
        <v>1235</v>
      </c>
      <c r="E981" s="124">
        <v>0.45528455284552843</v>
      </c>
      <c r="F981" s="124">
        <v>0.40304182509505704</v>
      </c>
      <c r="G981" s="124">
        <v>0.42231075697211157</v>
      </c>
      <c r="H981" s="124">
        <v>0.30769230769230771</v>
      </c>
      <c r="I981" s="124">
        <v>0.29803921568627451</v>
      </c>
      <c r="J981" s="124">
        <v>0.34799999999999998</v>
      </c>
      <c r="K981" s="123">
        <v>0.3253012048192771</v>
      </c>
      <c r="L981" s="123">
        <v>0.41224489795918368</v>
      </c>
      <c r="M981" s="123">
        <v>0.33193277310924368</v>
      </c>
      <c r="N981" s="123">
        <v>0.36440677966101692</v>
      </c>
    </row>
    <row r="982" spans="1:14" ht="15" x14ac:dyDescent="0.25">
      <c r="A982" s="100">
        <v>73</v>
      </c>
      <c r="B982" s="100" t="s">
        <v>1217</v>
      </c>
      <c r="C982" s="103">
        <v>73283</v>
      </c>
      <c r="D982" s="100" t="s">
        <v>1236</v>
      </c>
      <c r="E982" s="123">
        <v>0.30708661417322836</v>
      </c>
      <c r="F982" s="123">
        <v>0.32954545454545453</v>
      </c>
      <c r="G982" s="123">
        <v>0.32558139534883723</v>
      </c>
      <c r="H982" s="123">
        <v>0.32758620689655171</v>
      </c>
      <c r="I982" s="123">
        <v>0.33333333333333331</v>
      </c>
      <c r="J982" s="123">
        <v>0.28372093023255812</v>
      </c>
      <c r="K982" s="123">
        <v>0.26728110599078342</v>
      </c>
      <c r="L982" s="123">
        <v>0.37262357414448671</v>
      </c>
      <c r="M982" s="123">
        <v>0.41869918699186992</v>
      </c>
      <c r="N982" s="123">
        <v>0.35943060498220641</v>
      </c>
    </row>
    <row r="983" spans="1:14" ht="15" x14ac:dyDescent="0.25">
      <c r="A983" s="105">
        <v>73</v>
      </c>
      <c r="B983" s="105" t="s">
        <v>1217</v>
      </c>
      <c r="C983" s="103">
        <v>73319</v>
      </c>
      <c r="D983" s="100" t="s">
        <v>1237</v>
      </c>
      <c r="E983" s="124">
        <v>0.37704918032786883</v>
      </c>
      <c r="F983" s="124">
        <v>0.36641221374045801</v>
      </c>
      <c r="G983" s="124">
        <v>0.43370165745856354</v>
      </c>
      <c r="H983" s="124">
        <v>0.41191066997518611</v>
      </c>
      <c r="I983" s="124">
        <v>0.40575079872204473</v>
      </c>
      <c r="J983" s="124">
        <v>0.43396226415094341</v>
      </c>
      <c r="K983" s="123">
        <v>0.38352272727272729</v>
      </c>
      <c r="L983" s="123">
        <v>0.37433155080213903</v>
      </c>
      <c r="M983" s="123">
        <v>0.46153846153846156</v>
      </c>
      <c r="N983" s="123">
        <v>0.48680351906158359</v>
      </c>
    </row>
    <row r="984" spans="1:14" ht="15" x14ac:dyDescent="0.25">
      <c r="A984" s="100">
        <v>73</v>
      </c>
      <c r="B984" s="100" t="s">
        <v>1217</v>
      </c>
      <c r="C984" s="103">
        <v>73347</v>
      </c>
      <c r="D984" s="100" t="s">
        <v>1238</v>
      </c>
      <c r="E984" s="123">
        <v>0.23529411764705882</v>
      </c>
      <c r="F984" s="123">
        <v>0.28333333333333333</v>
      </c>
      <c r="G984" s="123">
        <v>0.23880597014925373</v>
      </c>
      <c r="H984" s="123">
        <v>0.27692307692307694</v>
      </c>
      <c r="I984" s="123">
        <v>0.47272727272727272</v>
      </c>
      <c r="J984" s="123">
        <v>0.359375</v>
      </c>
      <c r="K984" s="123">
        <v>0.36956521739130432</v>
      </c>
      <c r="L984" s="123">
        <v>0.2857142857142857</v>
      </c>
      <c r="M984" s="123">
        <v>0.44067796610169491</v>
      </c>
      <c r="N984" s="123">
        <v>0.42307692307692307</v>
      </c>
    </row>
    <row r="985" spans="1:14" ht="15" x14ac:dyDescent="0.25">
      <c r="A985" s="105">
        <v>73</v>
      </c>
      <c r="B985" s="105" t="s">
        <v>1217</v>
      </c>
      <c r="C985" s="103">
        <v>73349</v>
      </c>
      <c r="D985" s="100" t="s">
        <v>1239</v>
      </c>
      <c r="E985" s="124">
        <v>0.35802469135802467</v>
      </c>
      <c r="F985" s="124">
        <v>0.36153846153846153</v>
      </c>
      <c r="G985" s="124">
        <v>0.52592592592592591</v>
      </c>
      <c r="H985" s="124">
        <v>0.48178137651821862</v>
      </c>
      <c r="I985" s="124">
        <v>0.45327102803738317</v>
      </c>
      <c r="J985" s="124">
        <v>0.48309178743961351</v>
      </c>
      <c r="K985" s="123">
        <v>0.44298245614035087</v>
      </c>
      <c r="L985" s="123">
        <v>0.48971193415637859</v>
      </c>
      <c r="M985" s="123">
        <v>0.41176470588235292</v>
      </c>
      <c r="N985" s="123">
        <v>0.54435483870967738</v>
      </c>
    </row>
    <row r="986" spans="1:14" ht="15" x14ac:dyDescent="0.25">
      <c r="A986" s="100">
        <v>73</v>
      </c>
      <c r="B986" s="100" t="s">
        <v>1217</v>
      </c>
      <c r="C986" s="103">
        <v>73352</v>
      </c>
      <c r="D986" s="100" t="s">
        <v>1240</v>
      </c>
      <c r="E986" s="123">
        <v>0.27388535031847133</v>
      </c>
      <c r="F986" s="123">
        <v>0.22580645161290322</v>
      </c>
      <c r="G986" s="123">
        <v>0.27272727272727271</v>
      </c>
      <c r="H986" s="123">
        <v>0.26618705035971224</v>
      </c>
      <c r="I986" s="123">
        <v>0.20567375886524822</v>
      </c>
      <c r="J986" s="123">
        <v>0.24503311258278146</v>
      </c>
      <c r="K986" s="123">
        <v>0.22151898734177214</v>
      </c>
      <c r="L986" s="123">
        <v>0.29292929292929293</v>
      </c>
      <c r="M986" s="123">
        <v>0.32116788321167883</v>
      </c>
      <c r="N986" s="123">
        <v>0.3559322033898305</v>
      </c>
    </row>
    <row r="987" spans="1:14" ht="15" x14ac:dyDescent="0.25">
      <c r="A987" s="105">
        <v>73</v>
      </c>
      <c r="B987" s="105" t="s">
        <v>1217</v>
      </c>
      <c r="C987" s="103">
        <v>73408</v>
      </c>
      <c r="D987" s="100" t="s">
        <v>1241</v>
      </c>
      <c r="E987" s="124">
        <v>0.38785046728971961</v>
      </c>
      <c r="F987" s="124">
        <v>0.36470588235294116</v>
      </c>
      <c r="G987" s="124">
        <v>0.45871559633027525</v>
      </c>
      <c r="H987" s="124">
        <v>0.42346938775510207</v>
      </c>
      <c r="I987" s="124">
        <v>0.41708542713567837</v>
      </c>
      <c r="J987" s="124">
        <v>0.34104046242774566</v>
      </c>
      <c r="K987" s="123">
        <v>0.3522012578616352</v>
      </c>
      <c r="L987" s="123">
        <v>0.35426008968609868</v>
      </c>
      <c r="M987" s="123">
        <v>0.43684210526315792</v>
      </c>
      <c r="N987" s="123">
        <v>0.48113207547169812</v>
      </c>
    </row>
    <row r="988" spans="1:14" ht="15" x14ac:dyDescent="0.25">
      <c r="A988" s="100">
        <v>73</v>
      </c>
      <c r="B988" s="100" t="s">
        <v>1217</v>
      </c>
      <c r="C988" s="103">
        <v>73411</v>
      </c>
      <c r="D988" s="100" t="s">
        <v>1242</v>
      </c>
      <c r="E988" s="123">
        <v>0.27536231884057971</v>
      </c>
      <c r="F988" s="123">
        <v>0.33423180592991913</v>
      </c>
      <c r="G988" s="123">
        <v>0.34733893557422968</v>
      </c>
      <c r="H988" s="123">
        <v>0.33692722371967654</v>
      </c>
      <c r="I988" s="123">
        <v>0.34438775510204084</v>
      </c>
      <c r="J988" s="123">
        <v>0.31043956043956045</v>
      </c>
      <c r="K988" s="123">
        <v>0.37797619047619047</v>
      </c>
      <c r="L988" s="123">
        <v>0.35638297872340424</v>
      </c>
      <c r="M988" s="123">
        <v>0.52753623188405796</v>
      </c>
      <c r="N988" s="123">
        <v>0.47619047619047616</v>
      </c>
    </row>
    <row r="989" spans="1:14" ht="15" x14ac:dyDescent="0.25">
      <c r="A989" s="105">
        <v>73</v>
      </c>
      <c r="B989" s="105" t="s">
        <v>1217</v>
      </c>
      <c r="C989" s="103">
        <v>73443</v>
      </c>
      <c r="D989" s="100" t="s">
        <v>1507</v>
      </c>
      <c r="E989" s="124">
        <v>0.26363636363636361</v>
      </c>
      <c r="F989" s="124">
        <v>0.33220338983050846</v>
      </c>
      <c r="G989" s="124">
        <v>0.39527027027027029</v>
      </c>
      <c r="H989" s="124">
        <v>0.27243589743589741</v>
      </c>
      <c r="I989" s="124">
        <v>0.38907849829351537</v>
      </c>
      <c r="J989" s="124">
        <v>0.39875389408099687</v>
      </c>
      <c r="K989" s="123">
        <v>0.36842105263157893</v>
      </c>
      <c r="L989" s="123">
        <v>0.47687861271676302</v>
      </c>
      <c r="M989" s="123">
        <v>0.56270096463022512</v>
      </c>
      <c r="N989" s="123">
        <v>0.52419354838709675</v>
      </c>
    </row>
    <row r="990" spans="1:14" ht="15" x14ac:dyDescent="0.25">
      <c r="A990" s="100">
        <v>73</v>
      </c>
      <c r="B990" s="100" t="s">
        <v>1217</v>
      </c>
      <c r="C990" s="103">
        <v>73449</v>
      </c>
      <c r="D990" s="100" t="s">
        <v>1244</v>
      </c>
      <c r="E990" s="123">
        <v>0.39240506329113922</v>
      </c>
      <c r="F990" s="123">
        <v>0.31330472103004292</v>
      </c>
      <c r="G990" s="123">
        <v>0.41797752808988764</v>
      </c>
      <c r="H990" s="123">
        <v>0.3656387665198238</v>
      </c>
      <c r="I990" s="123">
        <v>0.39851485148514854</v>
      </c>
      <c r="J990" s="123">
        <v>0.35207823960880197</v>
      </c>
      <c r="K990" s="123">
        <v>0.3546099290780142</v>
      </c>
      <c r="L990" s="123">
        <v>0.39676113360323889</v>
      </c>
      <c r="M990" s="123">
        <v>0.36681222707423583</v>
      </c>
      <c r="N990" s="123">
        <v>0.40471512770137524</v>
      </c>
    </row>
    <row r="991" spans="1:14" ht="15" x14ac:dyDescent="0.25">
      <c r="A991" s="105">
        <v>73</v>
      </c>
      <c r="B991" s="105" t="s">
        <v>1217</v>
      </c>
      <c r="C991" s="103">
        <v>73461</v>
      </c>
      <c r="D991" s="100" t="s">
        <v>1245</v>
      </c>
      <c r="E991" s="124">
        <v>0.38</v>
      </c>
      <c r="F991" s="124">
        <v>0.21212121212121213</v>
      </c>
      <c r="G991" s="124">
        <v>0.31428571428571428</v>
      </c>
      <c r="H991" s="124">
        <v>0.23684210526315788</v>
      </c>
      <c r="I991" s="124">
        <v>0.36</v>
      </c>
      <c r="J991" s="124">
        <v>0.23684210526315788</v>
      </c>
      <c r="K991" s="123">
        <v>0.2857142857142857</v>
      </c>
      <c r="L991" s="123">
        <v>0.34146341463414637</v>
      </c>
      <c r="M991" s="123">
        <v>0.4</v>
      </c>
      <c r="N991" s="123">
        <v>0.5</v>
      </c>
    </row>
    <row r="992" spans="1:14" ht="15" x14ac:dyDescent="0.25">
      <c r="A992" s="100">
        <v>73</v>
      </c>
      <c r="B992" s="100" t="s">
        <v>1217</v>
      </c>
      <c r="C992" s="103">
        <v>73483</v>
      </c>
      <c r="D992" s="100" t="s">
        <v>1246</v>
      </c>
      <c r="E992" s="123">
        <v>0.28240740740740738</v>
      </c>
      <c r="F992" s="123">
        <v>0.26237623762376239</v>
      </c>
      <c r="G992" s="123">
        <v>0.27411167512690354</v>
      </c>
      <c r="H992" s="123">
        <v>0.29629629629629628</v>
      </c>
      <c r="I992" s="123">
        <v>0.30275229357798167</v>
      </c>
      <c r="J992" s="123">
        <v>0.34883720930232559</v>
      </c>
      <c r="K992" s="123">
        <v>0.21428571428571427</v>
      </c>
      <c r="L992" s="123">
        <v>0.4</v>
      </c>
      <c r="M992" s="123">
        <v>0.35148514851485146</v>
      </c>
      <c r="N992" s="123">
        <v>0.44270833333333331</v>
      </c>
    </row>
    <row r="993" spans="1:14" ht="15" x14ac:dyDescent="0.25">
      <c r="A993" s="105">
        <v>73</v>
      </c>
      <c r="B993" s="105" t="s">
        <v>1217</v>
      </c>
      <c r="C993" s="103">
        <v>73504</v>
      </c>
      <c r="D993" s="100" t="s">
        <v>1247</v>
      </c>
      <c r="E993" s="124">
        <v>0.21205357142857142</v>
      </c>
      <c r="F993" s="124">
        <v>0.18954248366013071</v>
      </c>
      <c r="G993" s="124">
        <v>0.26282051282051283</v>
      </c>
      <c r="H993" s="124">
        <v>0.17705735660847879</v>
      </c>
      <c r="I993" s="124">
        <v>0.22991689750692521</v>
      </c>
      <c r="J993" s="124">
        <v>0.34185303514376997</v>
      </c>
      <c r="K993" s="123">
        <v>0.25827814569536423</v>
      </c>
      <c r="L993" s="123">
        <v>0.26697892271662765</v>
      </c>
      <c r="M993" s="123">
        <v>0.23006134969325154</v>
      </c>
      <c r="N993" s="123">
        <v>0.27352941176470591</v>
      </c>
    </row>
    <row r="994" spans="1:14" ht="15" x14ac:dyDescent="0.25">
      <c r="A994" s="100">
        <v>73</v>
      </c>
      <c r="B994" s="100" t="s">
        <v>1217</v>
      </c>
      <c r="C994" s="103">
        <v>73520</v>
      </c>
      <c r="D994" s="100" t="s">
        <v>1248</v>
      </c>
      <c r="E994" s="123">
        <v>0.25</v>
      </c>
      <c r="F994" s="123">
        <v>0.32142857142857145</v>
      </c>
      <c r="G994" s="123">
        <v>0.16666666666666666</v>
      </c>
      <c r="H994" s="123">
        <v>0.2982456140350877</v>
      </c>
      <c r="I994" s="123">
        <v>0.2391304347826087</v>
      </c>
      <c r="J994" s="123">
        <v>0.31372549019607843</v>
      </c>
      <c r="K994" s="123">
        <v>0.19117647058823528</v>
      </c>
      <c r="L994" s="123">
        <v>0.23636363636363636</v>
      </c>
      <c r="M994" s="123">
        <v>0.38709677419354838</v>
      </c>
      <c r="N994" s="123">
        <v>0.38356164383561642</v>
      </c>
    </row>
    <row r="995" spans="1:14" ht="15" x14ac:dyDescent="0.25">
      <c r="A995" s="105">
        <v>73</v>
      </c>
      <c r="B995" s="105" t="s">
        <v>1217</v>
      </c>
      <c r="C995" s="103">
        <v>73547</v>
      </c>
      <c r="D995" s="100" t="s">
        <v>1249</v>
      </c>
      <c r="E995" s="124">
        <v>0.50769230769230766</v>
      </c>
      <c r="F995" s="124">
        <v>0.5</v>
      </c>
      <c r="G995" s="124">
        <v>0.46153846153846156</v>
      </c>
      <c r="H995" s="124">
        <v>0.4</v>
      </c>
      <c r="I995" s="124">
        <v>0.68518518518518523</v>
      </c>
      <c r="J995" s="124">
        <v>0.39622641509433965</v>
      </c>
      <c r="K995" s="123">
        <v>0.41304347826086957</v>
      </c>
      <c r="L995" s="123">
        <v>0.47272727272727272</v>
      </c>
      <c r="M995" s="123">
        <v>0.46296296296296297</v>
      </c>
      <c r="N995" s="123">
        <v>0.4925373134328358</v>
      </c>
    </row>
    <row r="996" spans="1:14" ht="15" x14ac:dyDescent="0.25">
      <c r="A996" s="100">
        <v>73</v>
      </c>
      <c r="B996" s="100" t="s">
        <v>1217</v>
      </c>
      <c r="C996" s="103">
        <v>73555</v>
      </c>
      <c r="D996" s="100" t="s">
        <v>1250</v>
      </c>
      <c r="E996" s="123">
        <v>0.30092592592592593</v>
      </c>
      <c r="F996" s="123">
        <v>0.19815668202764977</v>
      </c>
      <c r="G996" s="123">
        <v>0.28979591836734692</v>
      </c>
      <c r="H996" s="123">
        <v>0.23109243697478993</v>
      </c>
      <c r="I996" s="123">
        <v>0.30973451327433627</v>
      </c>
      <c r="J996" s="123">
        <v>0.3487179487179487</v>
      </c>
      <c r="K996" s="123">
        <v>0.33980582524271846</v>
      </c>
      <c r="L996" s="123">
        <v>0.26877470355731226</v>
      </c>
      <c r="M996" s="123">
        <v>0.22018348623853212</v>
      </c>
      <c r="N996" s="123">
        <v>0.25190839694656486</v>
      </c>
    </row>
    <row r="997" spans="1:14" ht="15" x14ac:dyDescent="0.25">
      <c r="A997" s="105">
        <v>73</v>
      </c>
      <c r="B997" s="105" t="s">
        <v>1217</v>
      </c>
      <c r="C997" s="103">
        <v>73563</v>
      </c>
      <c r="D997" s="100" t="s">
        <v>1251</v>
      </c>
      <c r="E997" s="124">
        <v>0.29310344827586204</v>
      </c>
      <c r="F997" s="124">
        <v>0.47199999999999998</v>
      </c>
      <c r="G997" s="124">
        <v>0.50961538461538458</v>
      </c>
      <c r="H997" s="124">
        <v>0.45882352941176469</v>
      </c>
      <c r="I997" s="124">
        <v>0.41</v>
      </c>
      <c r="J997" s="124">
        <v>0.37634408602150538</v>
      </c>
      <c r="K997" s="123">
        <v>0.39166666666666666</v>
      </c>
      <c r="L997" s="123">
        <v>0.45744680851063829</v>
      </c>
      <c r="M997" s="123">
        <v>0.36144578313253012</v>
      </c>
      <c r="N997" s="123">
        <v>0.49514563106796117</v>
      </c>
    </row>
    <row r="998" spans="1:14" ht="15" x14ac:dyDescent="0.25">
      <c r="A998" s="100">
        <v>73</v>
      </c>
      <c r="B998" s="100" t="s">
        <v>1217</v>
      </c>
      <c r="C998" s="103">
        <v>73585</v>
      </c>
      <c r="D998" s="100" t="s">
        <v>1252</v>
      </c>
      <c r="E998" s="123">
        <v>0.2062937062937063</v>
      </c>
      <c r="F998" s="123">
        <v>0.38383838383838381</v>
      </c>
      <c r="G998" s="123">
        <v>0.42763157894736842</v>
      </c>
      <c r="H998" s="123">
        <v>0.38225255972696248</v>
      </c>
      <c r="I998" s="123">
        <v>0.50199203187250996</v>
      </c>
      <c r="J998" s="123">
        <v>0.45914396887159531</v>
      </c>
      <c r="K998" s="123">
        <v>0.48014440433212996</v>
      </c>
      <c r="L998" s="123">
        <v>0.52413793103448281</v>
      </c>
      <c r="M998" s="123">
        <v>0.54578754578754574</v>
      </c>
      <c r="N998" s="123">
        <v>0.41463414634146339</v>
      </c>
    </row>
    <row r="999" spans="1:14" ht="15" x14ac:dyDescent="0.25">
      <c r="A999" s="105">
        <v>73</v>
      </c>
      <c r="B999" s="105" t="s">
        <v>1217</v>
      </c>
      <c r="C999" s="103">
        <v>73616</v>
      </c>
      <c r="D999" s="100" t="s">
        <v>1253</v>
      </c>
      <c r="E999" s="124">
        <v>0.23312883435582821</v>
      </c>
      <c r="F999" s="124">
        <v>0.26811594202898553</v>
      </c>
      <c r="G999" s="124">
        <v>0.39344262295081966</v>
      </c>
      <c r="H999" s="124">
        <v>0.29411764705882354</v>
      </c>
      <c r="I999" s="124">
        <v>0.26282051282051283</v>
      </c>
      <c r="J999" s="124">
        <v>0.23333333333333334</v>
      </c>
      <c r="K999" s="123">
        <v>0.2388888888888889</v>
      </c>
      <c r="L999" s="123">
        <v>0.21333333333333335</v>
      </c>
      <c r="M999" s="123">
        <v>0.25149700598802394</v>
      </c>
      <c r="N999" s="123">
        <v>0.22549019607843138</v>
      </c>
    </row>
    <row r="1000" spans="1:14" ht="15" x14ac:dyDescent="0.25">
      <c r="A1000" s="100">
        <v>73</v>
      </c>
      <c r="B1000" s="100" t="s">
        <v>1217</v>
      </c>
      <c r="C1000" s="103">
        <v>73622</v>
      </c>
      <c r="D1000" s="100" t="s">
        <v>1254</v>
      </c>
      <c r="E1000" s="123">
        <v>0.30303030303030304</v>
      </c>
      <c r="F1000" s="123">
        <v>0.17499999999999999</v>
      </c>
      <c r="G1000" s="123">
        <v>0.41176470588235292</v>
      </c>
      <c r="H1000" s="123">
        <v>0.21666666666666667</v>
      </c>
      <c r="I1000" s="123">
        <v>0.34482758620689657</v>
      </c>
      <c r="J1000" s="123">
        <v>0.23809523809523808</v>
      </c>
      <c r="K1000" s="123">
        <v>0.34615384615384615</v>
      </c>
      <c r="L1000" s="123">
        <v>0.27083333333333331</v>
      </c>
      <c r="M1000" s="123">
        <v>0.16666666666666666</v>
      </c>
      <c r="N1000" s="123">
        <v>0.38181818181818183</v>
      </c>
    </row>
    <row r="1001" spans="1:14" ht="15" x14ac:dyDescent="0.25">
      <c r="A1001" s="105">
        <v>73</v>
      </c>
      <c r="B1001" s="105" t="s">
        <v>1217</v>
      </c>
      <c r="C1001" s="103">
        <v>73624</v>
      </c>
      <c r="D1001" s="100" t="s">
        <v>1255</v>
      </c>
      <c r="E1001" s="124">
        <v>0.36290322580645162</v>
      </c>
      <c r="F1001" s="124">
        <v>0.27881040892193309</v>
      </c>
      <c r="G1001" s="124">
        <v>0.34630350194552528</v>
      </c>
      <c r="H1001" s="124">
        <v>0.30281690140845069</v>
      </c>
      <c r="I1001" s="124">
        <v>0.36802973977695169</v>
      </c>
      <c r="J1001" s="124">
        <v>0.34801762114537443</v>
      </c>
      <c r="K1001" s="123">
        <v>0.42435424354243545</v>
      </c>
      <c r="L1001" s="123">
        <v>0.35269709543568467</v>
      </c>
      <c r="M1001" s="123">
        <v>0.28301886792452829</v>
      </c>
      <c r="N1001" s="123">
        <v>0.34615384615384615</v>
      </c>
    </row>
    <row r="1002" spans="1:14" ht="15" x14ac:dyDescent="0.25">
      <c r="A1002" s="100">
        <v>73</v>
      </c>
      <c r="B1002" s="100" t="s">
        <v>1217</v>
      </c>
      <c r="C1002" s="103">
        <v>73671</v>
      </c>
      <c r="D1002" s="100" t="s">
        <v>1256</v>
      </c>
      <c r="E1002" s="123">
        <v>0.44502617801047123</v>
      </c>
      <c r="F1002" s="123">
        <v>0.50526315789473686</v>
      </c>
      <c r="G1002" s="123">
        <v>0.50471698113207553</v>
      </c>
      <c r="H1002" s="123">
        <v>0.35802469135802467</v>
      </c>
      <c r="I1002" s="123">
        <v>0.51977401129943501</v>
      </c>
      <c r="J1002" s="123">
        <v>0.51923076923076927</v>
      </c>
      <c r="K1002" s="123">
        <v>0.44047619047619047</v>
      </c>
      <c r="L1002" s="123">
        <v>0.55294117647058827</v>
      </c>
      <c r="M1002" s="123">
        <v>0.50837988826815639</v>
      </c>
      <c r="N1002" s="123">
        <v>0.53714285714285714</v>
      </c>
    </row>
    <row r="1003" spans="1:14" ht="15" x14ac:dyDescent="0.25">
      <c r="A1003" s="105">
        <v>73</v>
      </c>
      <c r="B1003" s="105" t="s">
        <v>1217</v>
      </c>
      <c r="C1003" s="103">
        <v>73675</v>
      </c>
      <c r="D1003" s="100" t="s">
        <v>1257</v>
      </c>
      <c r="E1003" s="124">
        <v>0.35877862595419846</v>
      </c>
      <c r="F1003" s="124">
        <v>0.4140127388535032</v>
      </c>
      <c r="G1003" s="124">
        <v>0.43624161073825501</v>
      </c>
      <c r="H1003" s="124">
        <v>0.28695652173913044</v>
      </c>
      <c r="I1003" s="124">
        <v>0.32911392405063289</v>
      </c>
      <c r="J1003" s="124">
        <v>0.32876712328767121</v>
      </c>
      <c r="K1003" s="123">
        <v>0.23809523809523808</v>
      </c>
      <c r="L1003" s="123">
        <v>0.31666666666666665</v>
      </c>
      <c r="M1003" s="123">
        <v>0.34810126582278483</v>
      </c>
      <c r="N1003" s="123">
        <v>0.32738095238095238</v>
      </c>
    </row>
    <row r="1004" spans="1:14" ht="15" x14ac:dyDescent="0.25">
      <c r="A1004" s="100">
        <v>73</v>
      </c>
      <c r="B1004" s="100" t="s">
        <v>1217</v>
      </c>
      <c r="C1004" s="103">
        <v>73678</v>
      </c>
      <c r="D1004" s="100" t="s">
        <v>349</v>
      </c>
      <c r="E1004" s="123">
        <v>0.50649350649350644</v>
      </c>
      <c r="F1004" s="123">
        <v>0.34523809523809523</v>
      </c>
      <c r="G1004" s="123">
        <v>0.4044943820224719</v>
      </c>
      <c r="H1004" s="123">
        <v>0.43575418994413406</v>
      </c>
      <c r="I1004" s="123">
        <v>0.52413793103448281</v>
      </c>
      <c r="J1004" s="123">
        <v>0.37121212121212122</v>
      </c>
      <c r="K1004" s="123">
        <v>0.33858267716535434</v>
      </c>
      <c r="L1004" s="123">
        <v>0.41558441558441561</v>
      </c>
      <c r="M1004" s="123">
        <v>0.43506493506493504</v>
      </c>
      <c r="N1004" s="123">
        <v>0.44897959183673469</v>
      </c>
    </row>
    <row r="1005" spans="1:14" ht="15" x14ac:dyDescent="0.25">
      <c r="A1005" s="105">
        <v>73</v>
      </c>
      <c r="B1005" s="105" t="s">
        <v>1217</v>
      </c>
      <c r="C1005" s="103">
        <v>73686</v>
      </c>
      <c r="D1005" s="100" t="s">
        <v>1258</v>
      </c>
      <c r="E1005" s="124">
        <v>0.40740740740740738</v>
      </c>
      <c r="F1005" s="124">
        <v>0.31707317073170732</v>
      </c>
      <c r="G1005" s="124">
        <v>0.38983050847457629</v>
      </c>
      <c r="H1005" s="124">
        <v>0.37254901960784315</v>
      </c>
      <c r="I1005" s="124">
        <v>0.48333333333333334</v>
      </c>
      <c r="J1005" s="124">
        <v>0.31914893617021278</v>
      </c>
      <c r="K1005" s="123">
        <v>0.43333333333333335</v>
      </c>
      <c r="L1005" s="123">
        <v>0.48076923076923078</v>
      </c>
      <c r="M1005" s="123">
        <v>0.46666666666666667</v>
      </c>
      <c r="N1005" s="123">
        <v>0.3559322033898305</v>
      </c>
    </row>
    <row r="1006" spans="1:14" ht="15" x14ac:dyDescent="0.25">
      <c r="A1006" s="100">
        <v>73</v>
      </c>
      <c r="B1006" s="100" t="s">
        <v>1217</v>
      </c>
      <c r="C1006" s="103">
        <v>73770</v>
      </c>
      <c r="D1006" s="100" t="s">
        <v>698</v>
      </c>
      <c r="E1006" s="123">
        <v>0.34375</v>
      </c>
      <c r="F1006" s="123">
        <v>0.35</v>
      </c>
      <c r="G1006" s="123">
        <v>0.53333333333333333</v>
      </c>
      <c r="H1006" s="123">
        <v>0.6</v>
      </c>
      <c r="I1006" s="123">
        <v>0.52500000000000002</v>
      </c>
      <c r="J1006" s="123">
        <v>0.44</v>
      </c>
      <c r="K1006" s="123">
        <v>0.30769230769230771</v>
      </c>
      <c r="L1006" s="123">
        <v>0.36842105263157893</v>
      </c>
      <c r="M1006" s="123">
        <v>0.44827586206896552</v>
      </c>
      <c r="N1006" s="123">
        <v>0.29411764705882354</v>
      </c>
    </row>
    <row r="1007" spans="1:14" ht="15" x14ac:dyDescent="0.25">
      <c r="A1007" s="105">
        <v>73</v>
      </c>
      <c r="B1007" s="105" t="s">
        <v>1217</v>
      </c>
      <c r="C1007" s="103">
        <v>73854</v>
      </c>
      <c r="D1007" s="100" t="s">
        <v>1259</v>
      </c>
      <c r="E1007" s="124">
        <v>0.41333333333333333</v>
      </c>
      <c r="F1007" s="124">
        <v>0.28767123287671231</v>
      </c>
      <c r="G1007" s="124">
        <v>0.34666666666666668</v>
      </c>
      <c r="H1007" s="124">
        <v>0.34782608695652173</v>
      </c>
      <c r="I1007" s="124">
        <v>0.359375</v>
      </c>
      <c r="J1007" s="124">
        <v>0.24528301886792453</v>
      </c>
      <c r="K1007" s="123">
        <v>0.52941176470588236</v>
      </c>
      <c r="L1007" s="123">
        <v>0.24242424242424243</v>
      </c>
      <c r="M1007" s="123">
        <v>0.44927536231884058</v>
      </c>
      <c r="N1007" s="123">
        <v>0.26923076923076922</v>
      </c>
    </row>
    <row r="1008" spans="1:14" ht="15" x14ac:dyDescent="0.25">
      <c r="A1008" s="100">
        <v>73</v>
      </c>
      <c r="B1008" s="100" t="s">
        <v>1217</v>
      </c>
      <c r="C1008" s="103">
        <v>73861</v>
      </c>
      <c r="D1008" s="100" t="s">
        <v>1260</v>
      </c>
      <c r="E1008" s="123">
        <v>0.40972222222222221</v>
      </c>
      <c r="F1008" s="123">
        <v>0.45081967213114754</v>
      </c>
      <c r="G1008" s="123">
        <v>0.51639344262295084</v>
      </c>
      <c r="H1008" s="123">
        <v>0.4</v>
      </c>
      <c r="I1008" s="123">
        <v>0.3949579831932773</v>
      </c>
      <c r="J1008" s="123">
        <v>0.42857142857142855</v>
      </c>
      <c r="K1008" s="123">
        <v>0.42148760330578511</v>
      </c>
      <c r="L1008" s="123">
        <v>0.47794117647058826</v>
      </c>
      <c r="M1008" s="123">
        <v>0.53987730061349692</v>
      </c>
      <c r="N1008" s="123">
        <v>0.56028368794326244</v>
      </c>
    </row>
    <row r="1009" spans="1:14" ht="15" x14ac:dyDescent="0.25">
      <c r="A1009" s="105">
        <v>73</v>
      </c>
      <c r="B1009" s="105" t="s">
        <v>1217</v>
      </c>
      <c r="C1009" s="103">
        <v>73870</v>
      </c>
      <c r="D1009" s="100" t="s">
        <v>1261</v>
      </c>
      <c r="E1009" s="124">
        <v>0.18604651162790697</v>
      </c>
      <c r="F1009" s="124">
        <v>0.16901408450704225</v>
      </c>
      <c r="G1009" s="124">
        <v>0.24719101123595505</v>
      </c>
      <c r="H1009" s="124">
        <v>0.18571428571428572</v>
      </c>
      <c r="I1009" s="124">
        <v>0.25352112676056338</v>
      </c>
      <c r="J1009" s="124">
        <v>0.17460317460317459</v>
      </c>
      <c r="K1009" s="123">
        <v>0.3258426966292135</v>
      </c>
      <c r="L1009" s="123">
        <v>0.3707865168539326</v>
      </c>
      <c r="M1009" s="123">
        <v>0.54255319148936165</v>
      </c>
      <c r="N1009" s="123">
        <v>0.51428571428571423</v>
      </c>
    </row>
    <row r="1010" spans="1:14" ht="15" x14ac:dyDescent="0.25">
      <c r="A1010" s="100">
        <v>73</v>
      </c>
      <c r="B1010" s="100" t="s">
        <v>1217</v>
      </c>
      <c r="C1010" s="103">
        <v>73873</v>
      </c>
      <c r="D1010" s="100" t="s">
        <v>1262</v>
      </c>
      <c r="E1010" s="123">
        <v>0.29729729729729731</v>
      </c>
      <c r="F1010" s="123">
        <v>0.1388888888888889</v>
      </c>
      <c r="G1010" s="123">
        <v>0.19672131147540983</v>
      </c>
      <c r="H1010" s="123">
        <v>0.25423728813559321</v>
      </c>
      <c r="I1010" s="123">
        <v>0.32558139534883723</v>
      </c>
      <c r="J1010" s="123">
        <v>0.35714285714285715</v>
      </c>
      <c r="K1010" s="123">
        <v>0.20512820512820512</v>
      </c>
      <c r="L1010" s="123">
        <v>0.32</v>
      </c>
      <c r="M1010" s="123">
        <v>0.37735849056603776</v>
      </c>
      <c r="N1010" s="123">
        <v>0.41176470588235292</v>
      </c>
    </row>
    <row r="1011" spans="1:14" ht="15" x14ac:dyDescent="0.25">
      <c r="A1011" s="105">
        <v>76</v>
      </c>
      <c r="B1011" s="105" t="s">
        <v>1263</v>
      </c>
      <c r="C1011" s="103">
        <v>76001</v>
      </c>
      <c r="D1011" s="100" t="s">
        <v>1264</v>
      </c>
      <c r="E1011" s="124">
        <v>0.29658687943262413</v>
      </c>
      <c r="F1011" s="124">
        <v>0.2825079509313948</v>
      </c>
      <c r="G1011" s="124">
        <v>0.40525830258302581</v>
      </c>
      <c r="H1011" s="124">
        <v>0.33834586466165412</v>
      </c>
      <c r="I1011" s="124">
        <v>0.3624</v>
      </c>
      <c r="J1011" s="124">
        <v>0.39739231900969002</v>
      </c>
      <c r="K1011" s="123">
        <v>0.39833669354838708</v>
      </c>
      <c r="L1011" s="123">
        <v>0.37600408599154944</v>
      </c>
      <c r="M1011" s="123">
        <v>0.38539952459316146</v>
      </c>
      <c r="N1011" s="123">
        <v>0.43062223257981824</v>
      </c>
    </row>
    <row r="1012" spans="1:14" ht="15" x14ac:dyDescent="0.25">
      <c r="A1012" s="100">
        <v>76</v>
      </c>
      <c r="B1012" s="100" t="s">
        <v>1263</v>
      </c>
      <c r="C1012" s="103">
        <v>76020</v>
      </c>
      <c r="D1012" s="100" t="s">
        <v>1265</v>
      </c>
      <c r="E1012" s="123">
        <v>0.21590909090909091</v>
      </c>
      <c r="F1012" s="123">
        <v>0.23456790123456789</v>
      </c>
      <c r="G1012" s="123">
        <v>0.15384615384615385</v>
      </c>
      <c r="H1012" s="123">
        <v>0.20388349514563106</v>
      </c>
      <c r="I1012" s="123">
        <v>0.19587628865979381</v>
      </c>
      <c r="J1012" s="123">
        <v>0.17708333333333334</v>
      </c>
      <c r="K1012" s="123">
        <v>0.23529411764705882</v>
      </c>
      <c r="L1012" s="123">
        <v>0.20168067226890757</v>
      </c>
      <c r="M1012" s="123">
        <v>0.26126126126126126</v>
      </c>
      <c r="N1012" s="123">
        <v>0.14049586776859505</v>
      </c>
    </row>
    <row r="1013" spans="1:14" ht="15" x14ac:dyDescent="0.25">
      <c r="A1013" s="105">
        <v>76</v>
      </c>
      <c r="B1013" s="105" t="s">
        <v>1263</v>
      </c>
      <c r="C1013" s="103">
        <v>76036</v>
      </c>
      <c r="D1013" s="100" t="s">
        <v>1266</v>
      </c>
      <c r="E1013" s="124">
        <v>0.27411167512690354</v>
      </c>
      <c r="F1013" s="124">
        <v>0.31736526946107785</v>
      </c>
      <c r="G1013" s="124">
        <v>0.37850467289719625</v>
      </c>
      <c r="H1013" s="124">
        <v>0.27319587628865977</v>
      </c>
      <c r="I1013" s="124">
        <v>0.38541666666666669</v>
      </c>
      <c r="J1013" s="124">
        <v>0.37209302325581395</v>
      </c>
      <c r="K1013" s="123">
        <v>0.35858585858585856</v>
      </c>
      <c r="L1013" s="123">
        <v>0.37967914438502676</v>
      </c>
      <c r="M1013" s="123">
        <v>0.31155778894472363</v>
      </c>
      <c r="N1013" s="123">
        <v>0.4</v>
      </c>
    </row>
    <row r="1014" spans="1:14" ht="15" x14ac:dyDescent="0.25">
      <c r="A1014" s="100">
        <v>76</v>
      </c>
      <c r="B1014" s="100" t="s">
        <v>1263</v>
      </c>
      <c r="C1014" s="103">
        <v>76041</v>
      </c>
      <c r="D1014" s="100" t="s">
        <v>1267</v>
      </c>
      <c r="E1014" s="123">
        <v>0.13333333333333333</v>
      </c>
      <c r="F1014" s="123">
        <v>0.21111111111111111</v>
      </c>
      <c r="G1014" s="123">
        <v>0.23015873015873015</v>
      </c>
      <c r="H1014" s="123">
        <v>0.1328125</v>
      </c>
      <c r="I1014" s="123">
        <v>0.18965517241379309</v>
      </c>
      <c r="J1014" s="123">
        <v>0.3828125</v>
      </c>
      <c r="K1014" s="123">
        <v>0.18110236220472442</v>
      </c>
      <c r="L1014" s="123">
        <v>0.27350427350427353</v>
      </c>
      <c r="M1014" s="123">
        <v>0.14529914529914531</v>
      </c>
      <c r="N1014" s="123">
        <v>0.22307692307692309</v>
      </c>
    </row>
    <row r="1015" spans="1:14" ht="15" x14ac:dyDescent="0.25">
      <c r="A1015" s="105">
        <v>76</v>
      </c>
      <c r="B1015" s="105" t="s">
        <v>1263</v>
      </c>
      <c r="C1015" s="103">
        <v>76054</v>
      </c>
      <c r="D1015" s="100" t="s">
        <v>189</v>
      </c>
      <c r="E1015" s="124">
        <v>0</v>
      </c>
      <c r="F1015" s="124">
        <v>0.16129032258064516</v>
      </c>
      <c r="G1015" s="124">
        <v>0.25</v>
      </c>
      <c r="H1015" s="124">
        <v>0.19565217391304349</v>
      </c>
      <c r="I1015" s="124">
        <v>0.16666666666666666</v>
      </c>
      <c r="J1015" s="124">
        <v>0.19230769230769232</v>
      </c>
      <c r="K1015" s="123">
        <v>0.2807017543859649</v>
      </c>
      <c r="L1015" s="123">
        <v>0.296875</v>
      </c>
      <c r="M1015" s="123">
        <v>0.10204081632653061</v>
      </c>
      <c r="N1015" s="123">
        <v>0.28888888888888886</v>
      </c>
    </row>
    <row r="1016" spans="1:14" ht="15" x14ac:dyDescent="0.25">
      <c r="A1016" s="100">
        <v>76</v>
      </c>
      <c r="B1016" s="100" t="s">
        <v>1263</v>
      </c>
      <c r="C1016" s="103">
        <v>76100</v>
      </c>
      <c r="D1016" s="100" t="s">
        <v>458</v>
      </c>
      <c r="E1016" s="123">
        <v>0.24615384615384617</v>
      </c>
      <c r="F1016" s="123">
        <v>0.2578125</v>
      </c>
      <c r="G1016" s="123">
        <v>0.26446280991735538</v>
      </c>
      <c r="H1016" s="123">
        <v>0.23076923076923078</v>
      </c>
      <c r="I1016" s="123">
        <v>0.30303030303030304</v>
      </c>
      <c r="J1016" s="123">
        <v>0.27210884353741499</v>
      </c>
      <c r="K1016" s="123">
        <v>0.41304347826086957</v>
      </c>
      <c r="L1016" s="123">
        <v>0.38356164383561642</v>
      </c>
      <c r="M1016" s="123">
        <v>0.33082706766917291</v>
      </c>
      <c r="N1016" s="123">
        <v>0.5</v>
      </c>
    </row>
    <row r="1017" spans="1:14" ht="15" x14ac:dyDescent="0.25">
      <c r="A1017" s="105">
        <v>76</v>
      </c>
      <c r="B1017" s="105" t="s">
        <v>1263</v>
      </c>
      <c r="C1017" s="103">
        <v>76109</v>
      </c>
      <c r="D1017" s="100" t="s">
        <v>1268</v>
      </c>
      <c r="E1017" s="124">
        <v>0.14125782021731972</v>
      </c>
      <c r="F1017" s="124">
        <v>0.2111260053619303</v>
      </c>
      <c r="G1017" s="124">
        <v>0.29826695044086349</v>
      </c>
      <c r="H1017" s="124">
        <v>0.28901032179720704</v>
      </c>
      <c r="I1017" s="124">
        <v>0.30980658296572788</v>
      </c>
      <c r="J1017" s="124">
        <v>0.33271547729379053</v>
      </c>
      <c r="K1017" s="123">
        <v>0.34327449786975045</v>
      </c>
      <c r="L1017" s="123">
        <v>0.32892925956509772</v>
      </c>
      <c r="M1017" s="123">
        <v>0.39909553420011307</v>
      </c>
      <c r="N1017" s="123">
        <v>0.46990230066183425</v>
      </c>
    </row>
    <row r="1018" spans="1:14" ht="15" x14ac:dyDescent="0.25">
      <c r="A1018" s="100">
        <v>76</v>
      </c>
      <c r="B1018" s="100" t="s">
        <v>1263</v>
      </c>
      <c r="C1018" s="103">
        <v>76111</v>
      </c>
      <c r="D1018" s="100" t="s">
        <v>1269</v>
      </c>
      <c r="E1018" s="123">
        <v>0.40566645202833224</v>
      </c>
      <c r="F1018" s="123">
        <v>0.41716738197424891</v>
      </c>
      <c r="G1018" s="123">
        <v>0.54561101549053359</v>
      </c>
      <c r="H1018" s="123">
        <v>0.4483037156704362</v>
      </c>
      <c r="I1018" s="123">
        <v>0.5071942446043165</v>
      </c>
      <c r="J1018" s="123">
        <v>0.51549295774647885</v>
      </c>
      <c r="K1018" s="123">
        <v>0.54822335025380708</v>
      </c>
      <c r="L1018" s="123">
        <v>0.53840125391849525</v>
      </c>
      <c r="M1018" s="123">
        <v>0.55127153404429863</v>
      </c>
      <c r="N1018" s="123">
        <v>0.57857142857142863</v>
      </c>
    </row>
    <row r="1019" spans="1:14" ht="15" x14ac:dyDescent="0.25">
      <c r="A1019" s="105">
        <v>76</v>
      </c>
      <c r="B1019" s="105" t="s">
        <v>1263</v>
      </c>
      <c r="C1019" s="103">
        <v>76113</v>
      </c>
      <c r="D1019" s="100" t="s">
        <v>1270</v>
      </c>
      <c r="E1019" s="124">
        <v>0.34099616858237547</v>
      </c>
      <c r="F1019" s="124">
        <v>0.35856573705179284</v>
      </c>
      <c r="G1019" s="124">
        <v>0.51361867704280151</v>
      </c>
      <c r="H1019" s="124">
        <v>0.3811659192825112</v>
      </c>
      <c r="I1019" s="124">
        <v>0.47499999999999998</v>
      </c>
      <c r="J1019" s="124">
        <v>0.2723404255319149</v>
      </c>
      <c r="K1019" s="123">
        <v>0.3584070796460177</v>
      </c>
      <c r="L1019" s="123">
        <v>0.38235294117647056</v>
      </c>
      <c r="M1019" s="123">
        <v>0.30088495575221241</v>
      </c>
      <c r="N1019" s="123">
        <v>0.41532258064516131</v>
      </c>
    </row>
    <row r="1020" spans="1:14" ht="15" x14ac:dyDescent="0.25">
      <c r="A1020" s="100">
        <v>76</v>
      </c>
      <c r="B1020" s="100" t="s">
        <v>1263</v>
      </c>
      <c r="C1020" s="103">
        <v>76122</v>
      </c>
      <c r="D1020" s="100" t="s">
        <v>1271</v>
      </c>
      <c r="E1020" s="123">
        <v>0.30337078651685395</v>
      </c>
      <c r="F1020" s="123">
        <v>0.32916666666666666</v>
      </c>
      <c r="G1020" s="123">
        <v>0.35398230088495575</v>
      </c>
      <c r="H1020" s="123">
        <v>0.28899082568807338</v>
      </c>
      <c r="I1020" s="123">
        <v>0.42857142857142855</v>
      </c>
      <c r="J1020" s="123">
        <v>0.41764705882352943</v>
      </c>
      <c r="K1020" s="123">
        <v>0.35678391959798994</v>
      </c>
      <c r="L1020" s="123">
        <v>0.29554655870445345</v>
      </c>
      <c r="M1020" s="123">
        <v>0.36283185840707965</v>
      </c>
      <c r="N1020" s="123">
        <v>0.33658536585365856</v>
      </c>
    </row>
    <row r="1021" spans="1:14" ht="15" x14ac:dyDescent="0.25">
      <c r="A1021" s="105">
        <v>76</v>
      </c>
      <c r="B1021" s="105" t="s">
        <v>1263</v>
      </c>
      <c r="C1021" s="103">
        <v>76126</v>
      </c>
      <c r="D1021" s="100" t="s">
        <v>1272</v>
      </c>
      <c r="E1021" s="124">
        <v>0.17777777777777778</v>
      </c>
      <c r="F1021" s="124">
        <v>0.24260355029585798</v>
      </c>
      <c r="G1021" s="124">
        <v>0.37888198757763975</v>
      </c>
      <c r="H1021" s="124">
        <v>0.21463414634146341</v>
      </c>
      <c r="I1021" s="124">
        <v>0.22085889570552147</v>
      </c>
      <c r="J1021" s="124">
        <v>0.40251572327044027</v>
      </c>
      <c r="K1021" s="123">
        <v>0.23699421965317918</v>
      </c>
      <c r="L1021" s="123">
        <v>0.31428571428571428</v>
      </c>
      <c r="M1021" s="123">
        <v>0.26066350710900477</v>
      </c>
      <c r="N1021" s="123">
        <v>0.27604166666666669</v>
      </c>
    </row>
    <row r="1022" spans="1:14" ht="15" x14ac:dyDescent="0.25">
      <c r="A1022" s="100">
        <v>76</v>
      </c>
      <c r="B1022" s="100" t="s">
        <v>1263</v>
      </c>
      <c r="C1022" s="103">
        <v>76130</v>
      </c>
      <c r="D1022" s="100" t="s">
        <v>418</v>
      </c>
      <c r="E1022" s="123">
        <v>0.26774595267745954</v>
      </c>
      <c r="F1022" s="123">
        <v>0.28240109140518416</v>
      </c>
      <c r="G1022" s="123">
        <v>0.34788189987163032</v>
      </c>
      <c r="H1022" s="123">
        <v>0.29139922978177152</v>
      </c>
      <c r="I1022" s="123">
        <v>0.35384615384615387</v>
      </c>
      <c r="J1022" s="123">
        <v>0.44337016574585636</v>
      </c>
      <c r="K1022" s="123">
        <v>0.33995327102803741</v>
      </c>
      <c r="L1022" s="123">
        <v>0.39241917502787066</v>
      </c>
      <c r="M1022" s="123">
        <v>0.41803278688524592</v>
      </c>
      <c r="N1022" s="123">
        <v>0.45789473684210524</v>
      </c>
    </row>
    <row r="1023" spans="1:14" ht="15" x14ac:dyDescent="0.25">
      <c r="A1023" s="105">
        <v>76</v>
      </c>
      <c r="B1023" s="105" t="s">
        <v>1263</v>
      </c>
      <c r="C1023" s="103">
        <v>76147</v>
      </c>
      <c r="D1023" s="100" t="s">
        <v>1273</v>
      </c>
      <c r="E1023" s="124">
        <v>0.28505034856700234</v>
      </c>
      <c r="F1023" s="124">
        <v>0.35223367697594504</v>
      </c>
      <c r="G1023" s="124">
        <v>0.48966613672496023</v>
      </c>
      <c r="H1023" s="124">
        <v>0.38724373576309795</v>
      </c>
      <c r="I1023" s="124">
        <v>0.45886075949367089</v>
      </c>
      <c r="J1023" s="124">
        <v>0.49914821124361158</v>
      </c>
      <c r="K1023" s="123">
        <v>0.4142614601018676</v>
      </c>
      <c r="L1023" s="123">
        <v>0.43582089552238806</v>
      </c>
      <c r="M1023" s="123">
        <v>0.45236363636363636</v>
      </c>
      <c r="N1023" s="123">
        <v>0.52219531880548831</v>
      </c>
    </row>
    <row r="1024" spans="1:14" ht="15" x14ac:dyDescent="0.25">
      <c r="A1024" s="100">
        <v>76</v>
      </c>
      <c r="B1024" s="100" t="s">
        <v>1263</v>
      </c>
      <c r="C1024" s="103">
        <v>76233</v>
      </c>
      <c r="D1024" s="100" t="s">
        <v>1274</v>
      </c>
      <c r="E1024" s="123">
        <v>0.13768115942028986</v>
      </c>
      <c r="F1024" s="123">
        <v>0.21008403361344538</v>
      </c>
      <c r="G1024" s="123">
        <v>0.22291021671826625</v>
      </c>
      <c r="H1024" s="123">
        <v>0.21158690176322417</v>
      </c>
      <c r="I1024" s="123">
        <v>0.26683937823834197</v>
      </c>
      <c r="J1024" s="123">
        <v>0.28700906344410876</v>
      </c>
      <c r="K1024" s="123">
        <v>0.29966329966329969</v>
      </c>
      <c r="L1024" s="123">
        <v>0.33433734939759036</v>
      </c>
      <c r="M1024" s="123">
        <v>0.35048231511254019</v>
      </c>
      <c r="N1024" s="123">
        <v>0.32440476190476192</v>
      </c>
    </row>
    <row r="1025" spans="1:14" ht="15" x14ac:dyDescent="0.25">
      <c r="A1025" s="105">
        <v>76</v>
      </c>
      <c r="B1025" s="105" t="s">
        <v>1263</v>
      </c>
      <c r="C1025" s="103">
        <v>76243</v>
      </c>
      <c r="D1025" s="100" t="s">
        <v>1275</v>
      </c>
      <c r="E1025" s="124">
        <v>0.11842105263157894</v>
      </c>
      <c r="F1025" s="124">
        <v>0.21333333333333335</v>
      </c>
      <c r="G1025" s="124">
        <v>0.22988505747126436</v>
      </c>
      <c r="H1025" s="124">
        <v>8.6956521739130432E-2</v>
      </c>
      <c r="I1025" s="124">
        <v>0.26829268292682928</v>
      </c>
      <c r="J1025" s="124">
        <v>0.10666666666666667</v>
      </c>
      <c r="K1025" s="123">
        <v>0.17582417582417584</v>
      </c>
      <c r="L1025" s="123">
        <v>0.17721518987341772</v>
      </c>
      <c r="M1025" s="123">
        <v>0.17721518987341772</v>
      </c>
      <c r="N1025" s="123">
        <v>0.19767441860465115</v>
      </c>
    </row>
    <row r="1026" spans="1:14" ht="15" x14ac:dyDescent="0.25">
      <c r="A1026" s="100">
        <v>76</v>
      </c>
      <c r="B1026" s="100" t="s">
        <v>1263</v>
      </c>
      <c r="C1026" s="103">
        <v>76246</v>
      </c>
      <c r="D1026" s="100" t="s">
        <v>1276</v>
      </c>
      <c r="E1026" s="123">
        <v>7.4626865671641784E-2</v>
      </c>
      <c r="F1026" s="123">
        <v>0.15625</v>
      </c>
      <c r="G1026" s="123">
        <v>0.109375</v>
      </c>
      <c r="H1026" s="123">
        <v>0.16923076923076924</v>
      </c>
      <c r="I1026" s="123">
        <v>0.1076923076923077</v>
      </c>
      <c r="J1026" s="123">
        <v>0.17241379310344829</v>
      </c>
      <c r="K1026" s="123">
        <v>0.14925373134328357</v>
      </c>
      <c r="L1026" s="123">
        <v>0.14084507042253522</v>
      </c>
      <c r="M1026" s="123">
        <v>0.14285714285714285</v>
      </c>
      <c r="N1026" s="123">
        <v>0.14814814814814814</v>
      </c>
    </row>
    <row r="1027" spans="1:14" ht="15" x14ac:dyDescent="0.25">
      <c r="A1027" s="105">
        <v>76</v>
      </c>
      <c r="B1027" s="105" t="s">
        <v>1263</v>
      </c>
      <c r="C1027" s="103">
        <v>76248</v>
      </c>
      <c r="D1027" s="100" t="s">
        <v>1277</v>
      </c>
      <c r="E1027" s="124">
        <v>0.26226993865030673</v>
      </c>
      <c r="F1027" s="124">
        <v>0.27843803056027167</v>
      </c>
      <c r="G1027" s="124">
        <v>0.38221528861154447</v>
      </c>
      <c r="H1027" s="124">
        <v>0.28620102214650767</v>
      </c>
      <c r="I1027" s="124">
        <v>0.36395147313691506</v>
      </c>
      <c r="J1027" s="124">
        <v>0.32307692307692309</v>
      </c>
      <c r="K1027" s="123">
        <v>0.33388157894736842</v>
      </c>
      <c r="L1027" s="123">
        <v>0.34759358288770054</v>
      </c>
      <c r="M1027" s="123">
        <v>0.42434782608695654</v>
      </c>
      <c r="N1027" s="123">
        <v>0.41680129240710823</v>
      </c>
    </row>
    <row r="1028" spans="1:14" ht="15" x14ac:dyDescent="0.25">
      <c r="A1028" s="100">
        <v>76</v>
      </c>
      <c r="B1028" s="100" t="s">
        <v>1263</v>
      </c>
      <c r="C1028" s="103">
        <v>76250</v>
      </c>
      <c r="D1028" s="100" t="s">
        <v>1278</v>
      </c>
      <c r="E1028" s="123">
        <v>0.14285714285714285</v>
      </c>
      <c r="F1028" s="123">
        <v>0.1951219512195122</v>
      </c>
      <c r="G1028" s="123">
        <v>0.41509433962264153</v>
      </c>
      <c r="H1028" s="123">
        <v>0.37681159420289856</v>
      </c>
      <c r="I1028" s="123">
        <v>0.31147540983606559</v>
      </c>
      <c r="J1028" s="123">
        <v>0.23076923076923078</v>
      </c>
      <c r="K1028" s="123">
        <v>0.47058823529411764</v>
      </c>
      <c r="L1028" s="123">
        <v>0.27272727272727271</v>
      </c>
      <c r="M1028" s="123">
        <v>0.13235294117647059</v>
      </c>
      <c r="N1028" s="123">
        <v>0.36</v>
      </c>
    </row>
    <row r="1029" spans="1:14" ht="15" x14ac:dyDescent="0.25">
      <c r="A1029" s="105">
        <v>76</v>
      </c>
      <c r="B1029" s="105" t="s">
        <v>1263</v>
      </c>
      <c r="C1029" s="103">
        <v>76275</v>
      </c>
      <c r="D1029" s="100" t="s">
        <v>1279</v>
      </c>
      <c r="E1029" s="124">
        <v>0.23389830508474577</v>
      </c>
      <c r="F1029" s="124">
        <v>0.26290322580645159</v>
      </c>
      <c r="G1029" s="124">
        <v>0.35248447204968947</v>
      </c>
      <c r="H1029" s="124">
        <v>0.28964401294498382</v>
      </c>
      <c r="I1029" s="124">
        <v>0.36348408710217756</v>
      </c>
      <c r="J1029" s="124">
        <v>0.34458259325044405</v>
      </c>
      <c r="K1029" s="123">
        <v>0.36660929432013767</v>
      </c>
      <c r="L1029" s="123">
        <v>0.3604060913705584</v>
      </c>
      <c r="M1029" s="123">
        <v>0.36755952380952384</v>
      </c>
      <c r="N1029" s="123">
        <v>0.4659606656580938</v>
      </c>
    </row>
    <row r="1030" spans="1:14" ht="15" x14ac:dyDescent="0.25">
      <c r="A1030" s="100">
        <v>76</v>
      </c>
      <c r="B1030" s="100" t="s">
        <v>1263</v>
      </c>
      <c r="C1030" s="103">
        <v>76306</v>
      </c>
      <c r="D1030" s="100" t="s">
        <v>1280</v>
      </c>
      <c r="E1030" s="123">
        <v>0.23831775700934579</v>
      </c>
      <c r="F1030" s="123">
        <v>0.2289156626506024</v>
      </c>
      <c r="G1030" s="123">
        <v>0.40408163265306124</v>
      </c>
      <c r="H1030" s="123">
        <v>0.36619718309859156</v>
      </c>
      <c r="I1030" s="123">
        <v>0.43111111111111111</v>
      </c>
      <c r="J1030" s="123">
        <v>0.41474654377880182</v>
      </c>
      <c r="K1030" s="123">
        <v>0.48780487804878048</v>
      </c>
      <c r="L1030" s="123">
        <v>0.47636363636363638</v>
      </c>
      <c r="M1030" s="123">
        <v>0.46268656716417911</v>
      </c>
      <c r="N1030" s="123">
        <v>0.54406130268199238</v>
      </c>
    </row>
    <row r="1031" spans="1:14" ht="15" x14ac:dyDescent="0.25">
      <c r="A1031" s="105">
        <v>76</v>
      </c>
      <c r="B1031" s="105" t="s">
        <v>1263</v>
      </c>
      <c r="C1031" s="103">
        <v>76318</v>
      </c>
      <c r="D1031" s="100" t="s">
        <v>1281</v>
      </c>
      <c r="E1031" s="124">
        <v>0.15988372093023256</v>
      </c>
      <c r="F1031" s="124">
        <v>0.19557195571955718</v>
      </c>
      <c r="G1031" s="124">
        <v>0.37168141592920356</v>
      </c>
      <c r="H1031" s="124">
        <v>0.30181818181818182</v>
      </c>
      <c r="I1031" s="124">
        <v>0.40074906367041196</v>
      </c>
      <c r="J1031" s="124">
        <v>0.30246913580246915</v>
      </c>
      <c r="K1031" s="123">
        <v>0.34285714285714286</v>
      </c>
      <c r="L1031" s="123">
        <v>0.34905660377358488</v>
      </c>
      <c r="M1031" s="123">
        <v>0.3615819209039548</v>
      </c>
      <c r="N1031" s="123">
        <v>0.46920821114369504</v>
      </c>
    </row>
    <row r="1032" spans="1:14" ht="15" x14ac:dyDescent="0.25">
      <c r="A1032" s="100">
        <v>76</v>
      </c>
      <c r="B1032" s="100" t="s">
        <v>1263</v>
      </c>
      <c r="C1032" s="103">
        <v>76364</v>
      </c>
      <c r="D1032" s="100" t="s">
        <v>1282</v>
      </c>
      <c r="E1032" s="123">
        <v>0.20980223559759242</v>
      </c>
      <c r="F1032" s="123">
        <v>0.27883742052679383</v>
      </c>
      <c r="G1032" s="123">
        <v>0.33129904097646035</v>
      </c>
      <c r="H1032" s="123">
        <v>0.25809128630705397</v>
      </c>
      <c r="I1032" s="123">
        <v>0.30380868024800711</v>
      </c>
      <c r="J1032" s="123">
        <v>0.28295549958018473</v>
      </c>
      <c r="K1032" s="123">
        <v>0.32403609515996717</v>
      </c>
      <c r="L1032" s="123">
        <v>0.30584918957011981</v>
      </c>
      <c r="M1032" s="123">
        <v>0.35742971887550201</v>
      </c>
      <c r="N1032" s="123">
        <v>0.40287769784172661</v>
      </c>
    </row>
    <row r="1033" spans="1:14" ht="15" x14ac:dyDescent="0.25">
      <c r="A1033" s="105">
        <v>76</v>
      </c>
      <c r="B1033" s="105" t="s">
        <v>1263</v>
      </c>
      <c r="C1033" s="103">
        <v>76377</v>
      </c>
      <c r="D1033" s="100" t="s">
        <v>1283</v>
      </c>
      <c r="E1033" s="124">
        <v>6.9767441860465115E-2</v>
      </c>
      <c r="F1033" s="124">
        <v>0.1223021582733813</v>
      </c>
      <c r="G1033" s="124">
        <v>0.33333333333333331</v>
      </c>
      <c r="H1033" s="124">
        <v>0.11382113821138211</v>
      </c>
      <c r="I1033" s="124">
        <v>0.26984126984126983</v>
      </c>
      <c r="J1033" s="124">
        <v>0.23880597014925373</v>
      </c>
      <c r="K1033" s="123">
        <v>0.26717557251908397</v>
      </c>
      <c r="L1033" s="123">
        <v>0.25396825396825395</v>
      </c>
      <c r="M1033" s="123">
        <v>0.21367521367521367</v>
      </c>
      <c r="N1033" s="123">
        <v>0.31111111111111112</v>
      </c>
    </row>
    <row r="1034" spans="1:14" ht="15" x14ac:dyDescent="0.25">
      <c r="A1034" s="100">
        <v>76</v>
      </c>
      <c r="B1034" s="100" t="s">
        <v>1263</v>
      </c>
      <c r="C1034" s="103">
        <v>76400</v>
      </c>
      <c r="D1034" s="100" t="s">
        <v>291</v>
      </c>
      <c r="E1034" s="123">
        <v>0.17894736842105263</v>
      </c>
      <c r="F1034" s="123">
        <v>0.2554517133956386</v>
      </c>
      <c r="G1034" s="123">
        <v>0.36824324324324326</v>
      </c>
      <c r="H1034" s="123">
        <v>0.2807017543859649</v>
      </c>
      <c r="I1034" s="123">
        <v>0.27170868347338933</v>
      </c>
      <c r="J1034" s="123">
        <v>0.30294117647058821</v>
      </c>
      <c r="K1034" s="123">
        <v>0.37003058103975534</v>
      </c>
      <c r="L1034" s="123">
        <v>0.35045317220543809</v>
      </c>
      <c r="M1034" s="123">
        <v>0.34463276836158191</v>
      </c>
      <c r="N1034" s="123">
        <v>0.39944903581267216</v>
      </c>
    </row>
    <row r="1035" spans="1:14" ht="15" x14ac:dyDescent="0.25">
      <c r="A1035" s="105">
        <v>76</v>
      </c>
      <c r="B1035" s="105" t="s">
        <v>1263</v>
      </c>
      <c r="C1035" s="103">
        <v>76403</v>
      </c>
      <c r="D1035" s="100" t="s">
        <v>550</v>
      </c>
      <c r="E1035" s="124">
        <v>0.14583333333333334</v>
      </c>
      <c r="F1035" s="124">
        <v>0.23357664233576642</v>
      </c>
      <c r="G1035" s="124">
        <v>0.3263888888888889</v>
      </c>
      <c r="H1035" s="124">
        <v>0.27631578947368424</v>
      </c>
      <c r="I1035" s="124">
        <v>0.34090909090909088</v>
      </c>
      <c r="J1035" s="124">
        <v>0.24324324324324326</v>
      </c>
      <c r="K1035" s="123">
        <v>0.30935251798561153</v>
      </c>
      <c r="L1035" s="123">
        <v>0.25609756097560976</v>
      </c>
      <c r="M1035" s="123">
        <v>0.34265734265734266</v>
      </c>
      <c r="N1035" s="123">
        <v>0.26119402985074625</v>
      </c>
    </row>
    <row r="1036" spans="1:14" ht="15" x14ac:dyDescent="0.25">
      <c r="A1036" s="100">
        <v>76</v>
      </c>
      <c r="B1036" s="100" t="s">
        <v>1263</v>
      </c>
      <c r="C1036" s="103">
        <v>76497</v>
      </c>
      <c r="D1036" s="100" t="s">
        <v>1284</v>
      </c>
      <c r="E1036" s="123">
        <v>0.10483870967741936</v>
      </c>
      <c r="F1036" s="123">
        <v>0.17525773195876287</v>
      </c>
      <c r="G1036" s="123">
        <v>0.23809523809523808</v>
      </c>
      <c r="H1036" s="123">
        <v>0.21153846153846154</v>
      </c>
      <c r="I1036" s="123">
        <v>0.1875</v>
      </c>
      <c r="J1036" s="123">
        <v>0.26732673267326734</v>
      </c>
      <c r="K1036" s="123">
        <v>9.0909090909090912E-2</v>
      </c>
      <c r="L1036" s="123">
        <v>0.10204081632653061</v>
      </c>
      <c r="M1036" s="123">
        <v>0.11392405063291139</v>
      </c>
      <c r="N1036" s="123">
        <v>0.15</v>
      </c>
    </row>
    <row r="1037" spans="1:14" ht="15" x14ac:dyDescent="0.25">
      <c r="A1037" s="105">
        <v>76</v>
      </c>
      <c r="B1037" s="105" t="s">
        <v>1263</v>
      </c>
      <c r="C1037" s="103">
        <v>76520</v>
      </c>
      <c r="D1037" s="100" t="s">
        <v>1285</v>
      </c>
      <c r="E1037" s="124">
        <v>0.33774373259052926</v>
      </c>
      <c r="F1037" s="124">
        <v>0.34327821710999279</v>
      </c>
      <c r="G1037" s="124">
        <v>0.43</v>
      </c>
      <c r="H1037" s="124">
        <v>0.4215542521994135</v>
      </c>
      <c r="I1037" s="124">
        <v>0.44800569800569801</v>
      </c>
      <c r="J1037" s="124">
        <v>0.46080669710806699</v>
      </c>
      <c r="K1037" s="123">
        <v>0.47263868065967019</v>
      </c>
      <c r="L1037" s="123">
        <v>0.44371079564212612</v>
      </c>
      <c r="M1037" s="123">
        <v>0.4375</v>
      </c>
      <c r="N1037" s="123">
        <v>0.50597609561752988</v>
      </c>
    </row>
    <row r="1038" spans="1:14" ht="15" x14ac:dyDescent="0.25">
      <c r="A1038" s="100">
        <v>76</v>
      </c>
      <c r="B1038" s="100" t="s">
        <v>1263</v>
      </c>
      <c r="C1038" s="103">
        <v>76563</v>
      </c>
      <c r="D1038" s="100" t="s">
        <v>1286</v>
      </c>
      <c r="E1038" s="123">
        <v>0.17499999999999999</v>
      </c>
      <c r="F1038" s="123">
        <v>0.19681908548707752</v>
      </c>
      <c r="G1038" s="123">
        <v>0.27001862197392923</v>
      </c>
      <c r="H1038" s="123">
        <v>0.25168539325842698</v>
      </c>
      <c r="I1038" s="123">
        <v>0.30602409638554218</v>
      </c>
      <c r="J1038" s="123">
        <v>0.31797235023041476</v>
      </c>
      <c r="K1038" s="123">
        <v>0.28920570264765783</v>
      </c>
      <c r="L1038" s="123">
        <v>0.30684326710816778</v>
      </c>
      <c r="M1038" s="123">
        <v>0.36774193548387096</v>
      </c>
      <c r="N1038" s="123">
        <v>0.45010615711252655</v>
      </c>
    </row>
    <row r="1039" spans="1:14" ht="15" x14ac:dyDescent="0.25">
      <c r="A1039" s="105">
        <v>76</v>
      </c>
      <c r="B1039" s="105" t="s">
        <v>1263</v>
      </c>
      <c r="C1039" s="103">
        <v>76606</v>
      </c>
      <c r="D1039" s="100" t="s">
        <v>999</v>
      </c>
      <c r="E1039" s="124">
        <v>0.19354838709677419</v>
      </c>
      <c r="F1039" s="124">
        <v>0.19138755980861244</v>
      </c>
      <c r="G1039" s="124">
        <v>0.1787709497206704</v>
      </c>
      <c r="H1039" s="124">
        <v>0.23783783783783785</v>
      </c>
      <c r="I1039" s="124">
        <v>0.25595238095238093</v>
      </c>
      <c r="J1039" s="124">
        <v>0.22513089005235601</v>
      </c>
      <c r="K1039" s="123">
        <v>0.1657142857142857</v>
      </c>
      <c r="L1039" s="123">
        <v>0.26229508196721313</v>
      </c>
      <c r="M1039" s="123">
        <v>0.23958333333333334</v>
      </c>
      <c r="N1039" s="123">
        <v>0.29375000000000001</v>
      </c>
    </row>
    <row r="1040" spans="1:14" ht="15" x14ac:dyDescent="0.25">
      <c r="A1040" s="100">
        <v>76</v>
      </c>
      <c r="B1040" s="100" t="s">
        <v>1263</v>
      </c>
      <c r="C1040" s="103">
        <v>76616</v>
      </c>
      <c r="D1040" s="100" t="s">
        <v>1287</v>
      </c>
      <c r="E1040" s="123">
        <v>0.18852459016393441</v>
      </c>
      <c r="F1040" s="123">
        <v>0.3</v>
      </c>
      <c r="G1040" s="123">
        <v>0.36607142857142855</v>
      </c>
      <c r="H1040" s="123">
        <v>0.31782945736434109</v>
      </c>
      <c r="I1040" s="123">
        <v>0.36231884057971014</v>
      </c>
      <c r="J1040" s="123">
        <v>0.25</v>
      </c>
      <c r="K1040" s="123">
        <v>0.23841059602649006</v>
      </c>
      <c r="L1040" s="123">
        <v>0.24832214765100671</v>
      </c>
      <c r="M1040" s="123">
        <v>0.21167883211678831</v>
      </c>
      <c r="N1040" s="123">
        <v>0.35833333333333334</v>
      </c>
    </row>
    <row r="1041" spans="1:14" ht="15" x14ac:dyDescent="0.25">
      <c r="A1041" s="105">
        <v>76</v>
      </c>
      <c r="B1041" s="105" t="s">
        <v>1263</v>
      </c>
      <c r="C1041" s="103">
        <v>76622</v>
      </c>
      <c r="D1041" s="100" t="s">
        <v>1288</v>
      </c>
      <c r="E1041" s="124">
        <v>0.36343115124153497</v>
      </c>
      <c r="F1041" s="124">
        <v>0.4</v>
      </c>
      <c r="G1041" s="124">
        <v>0.47737556561085975</v>
      </c>
      <c r="H1041" s="124">
        <v>0.43020594965675057</v>
      </c>
      <c r="I1041" s="124">
        <v>0.4941860465116279</v>
      </c>
      <c r="J1041" s="124">
        <v>0.52429667519181589</v>
      </c>
      <c r="K1041" s="123">
        <v>0.54545454545454541</v>
      </c>
      <c r="L1041" s="123">
        <v>0.54022988505747127</v>
      </c>
      <c r="M1041" s="123">
        <v>0.57999999999999996</v>
      </c>
      <c r="N1041" s="123">
        <v>0.59796437659033075</v>
      </c>
    </row>
    <row r="1042" spans="1:14" ht="15" x14ac:dyDescent="0.25">
      <c r="A1042" s="100">
        <v>76</v>
      </c>
      <c r="B1042" s="100" t="s">
        <v>1263</v>
      </c>
      <c r="C1042" s="103">
        <v>76670</v>
      </c>
      <c r="D1042" s="100" t="s">
        <v>1213</v>
      </c>
      <c r="E1042" s="123">
        <v>0.22047244094488189</v>
      </c>
      <c r="F1042" s="123">
        <v>0.16822429906542055</v>
      </c>
      <c r="G1042" s="123">
        <v>0.42201834862385323</v>
      </c>
      <c r="H1042" s="123">
        <v>0.39669421487603307</v>
      </c>
      <c r="I1042" s="123">
        <v>0.48148148148148145</v>
      </c>
      <c r="J1042" s="123">
        <v>0.40131578947368424</v>
      </c>
      <c r="K1042" s="123">
        <v>0.3014705882352941</v>
      </c>
      <c r="L1042" s="123">
        <v>0.42028985507246375</v>
      </c>
      <c r="M1042" s="123">
        <v>0.40860215053763443</v>
      </c>
      <c r="N1042" s="123">
        <v>0.5</v>
      </c>
    </row>
    <row r="1043" spans="1:14" ht="15" x14ac:dyDescent="0.25">
      <c r="A1043" s="105">
        <v>76</v>
      </c>
      <c r="B1043" s="105" t="s">
        <v>1263</v>
      </c>
      <c r="C1043" s="103">
        <v>76736</v>
      </c>
      <c r="D1043" s="100" t="s">
        <v>1289</v>
      </c>
      <c r="E1043" s="124">
        <v>0.15254237288135594</v>
      </c>
      <c r="F1043" s="124">
        <v>0.22535211267605634</v>
      </c>
      <c r="G1043" s="124">
        <v>0.31693989071038253</v>
      </c>
      <c r="H1043" s="124">
        <v>0.23711340206185566</v>
      </c>
      <c r="I1043" s="124">
        <v>0.25185185185185183</v>
      </c>
      <c r="J1043" s="124">
        <v>0.24534161490683229</v>
      </c>
      <c r="K1043" s="123">
        <v>0.25433526011560692</v>
      </c>
      <c r="L1043" s="123">
        <v>0.26829268292682928</v>
      </c>
      <c r="M1043" s="123">
        <v>0.42608695652173911</v>
      </c>
      <c r="N1043" s="123">
        <v>0.35</v>
      </c>
    </row>
    <row r="1044" spans="1:14" ht="15" x14ac:dyDescent="0.25">
      <c r="A1044" s="100">
        <v>76</v>
      </c>
      <c r="B1044" s="100" t="s">
        <v>1263</v>
      </c>
      <c r="C1044" s="103">
        <v>76823</v>
      </c>
      <c r="D1044" s="100" t="s">
        <v>1290</v>
      </c>
      <c r="E1044" s="123">
        <v>0.14393939393939395</v>
      </c>
      <c r="F1044" s="123">
        <v>0.21830985915492956</v>
      </c>
      <c r="G1044" s="123">
        <v>0.29710144927536231</v>
      </c>
      <c r="H1044" s="123">
        <v>0.18181818181818182</v>
      </c>
      <c r="I1044" s="123">
        <v>0.25563909774436089</v>
      </c>
      <c r="J1044" s="123">
        <v>0.22222222222222221</v>
      </c>
      <c r="K1044" s="123">
        <v>0.25477707006369427</v>
      </c>
      <c r="L1044" s="123">
        <v>0.21875</v>
      </c>
      <c r="M1044" s="123">
        <v>0.25301204819277107</v>
      </c>
      <c r="N1044" s="123">
        <v>0.29411764705882354</v>
      </c>
    </row>
    <row r="1045" spans="1:14" ht="15" x14ac:dyDescent="0.25">
      <c r="A1045" s="105">
        <v>76</v>
      </c>
      <c r="B1045" s="105" t="s">
        <v>1263</v>
      </c>
      <c r="C1045" s="103">
        <v>76828</v>
      </c>
      <c r="D1045" s="100" t="s">
        <v>1291</v>
      </c>
      <c r="E1045" s="124">
        <v>0.15032679738562091</v>
      </c>
      <c r="F1045" s="124">
        <v>0.18292682926829268</v>
      </c>
      <c r="G1045" s="124">
        <v>0.21052631578947367</v>
      </c>
      <c r="H1045" s="124">
        <v>0.19540229885057472</v>
      </c>
      <c r="I1045" s="124">
        <v>0.31606217616580312</v>
      </c>
      <c r="J1045" s="124">
        <v>0.23121387283236994</v>
      </c>
      <c r="K1045" s="123">
        <v>0.26666666666666666</v>
      </c>
      <c r="L1045" s="123">
        <v>0.28780487804878047</v>
      </c>
      <c r="M1045" s="123">
        <v>0.2613065326633166</v>
      </c>
      <c r="N1045" s="123">
        <v>0.31952662721893493</v>
      </c>
    </row>
    <row r="1046" spans="1:14" ht="15" x14ac:dyDescent="0.25">
      <c r="A1046" s="100">
        <v>76</v>
      </c>
      <c r="B1046" s="100" t="s">
        <v>1263</v>
      </c>
      <c r="C1046" s="103">
        <v>76834</v>
      </c>
      <c r="D1046" s="100" t="s">
        <v>1292</v>
      </c>
      <c r="E1046" s="123">
        <v>0.3435344827586207</v>
      </c>
      <c r="F1046" s="123">
        <v>0.36960203217612192</v>
      </c>
      <c r="G1046" s="123">
        <v>0.46410256410256412</v>
      </c>
      <c r="H1046" s="123">
        <v>0.43206751054852321</v>
      </c>
      <c r="I1046" s="123">
        <v>0.49131944444444442</v>
      </c>
      <c r="J1046" s="123">
        <v>0.46313065976714102</v>
      </c>
      <c r="K1046" s="123">
        <v>0.45033407572383072</v>
      </c>
      <c r="L1046" s="123">
        <v>0.4576271186440678</v>
      </c>
      <c r="M1046" s="123">
        <v>0.42394957983193277</v>
      </c>
      <c r="N1046" s="123">
        <v>0.47779215178956447</v>
      </c>
    </row>
    <row r="1047" spans="1:14" ht="15" x14ac:dyDescent="0.25">
      <c r="A1047" s="105">
        <v>76</v>
      </c>
      <c r="B1047" s="105" t="s">
        <v>1263</v>
      </c>
      <c r="C1047" s="103">
        <v>76845</v>
      </c>
      <c r="D1047" s="100" t="s">
        <v>1293</v>
      </c>
      <c r="E1047" s="124">
        <v>0.19354838709677419</v>
      </c>
      <c r="F1047" s="124">
        <v>0.4</v>
      </c>
      <c r="G1047" s="124">
        <v>0.48275862068965519</v>
      </c>
      <c r="H1047" s="124">
        <v>0.26470588235294118</v>
      </c>
      <c r="I1047" s="124">
        <v>0.27450980392156865</v>
      </c>
      <c r="J1047" s="124">
        <v>0.2978723404255319</v>
      </c>
      <c r="K1047" s="123">
        <v>0.16216216216216217</v>
      </c>
      <c r="L1047" s="123">
        <v>0.28888888888888886</v>
      </c>
      <c r="M1047" s="123">
        <v>0.29166666666666669</v>
      </c>
      <c r="N1047" s="123">
        <v>0.39534883720930231</v>
      </c>
    </row>
    <row r="1048" spans="1:14" ht="15" x14ac:dyDescent="0.25">
      <c r="A1048" s="100">
        <v>76</v>
      </c>
      <c r="B1048" s="100" t="s">
        <v>1263</v>
      </c>
      <c r="C1048" s="103">
        <v>76863</v>
      </c>
      <c r="D1048" s="100" t="s">
        <v>1294</v>
      </c>
      <c r="E1048" s="123">
        <v>0.17647058823529413</v>
      </c>
      <c r="F1048" s="123">
        <v>0.125</v>
      </c>
      <c r="G1048" s="123">
        <v>0.24358974358974358</v>
      </c>
      <c r="H1048" s="123">
        <v>0.32692307692307693</v>
      </c>
      <c r="I1048" s="123">
        <v>0.34545454545454546</v>
      </c>
      <c r="J1048" s="123">
        <v>0.13333333333333333</v>
      </c>
      <c r="K1048" s="123">
        <v>0.17499999999999999</v>
      </c>
      <c r="L1048" s="123">
        <v>0.42592592592592593</v>
      </c>
      <c r="M1048" s="123">
        <v>0.3</v>
      </c>
      <c r="N1048" s="123">
        <v>0.2391304347826087</v>
      </c>
    </row>
    <row r="1049" spans="1:14" ht="15" x14ac:dyDescent="0.25">
      <c r="A1049" s="105">
        <v>76</v>
      </c>
      <c r="B1049" s="105" t="s">
        <v>1263</v>
      </c>
      <c r="C1049" s="103">
        <v>76869</v>
      </c>
      <c r="D1049" s="100" t="s">
        <v>1295</v>
      </c>
      <c r="E1049" s="124">
        <v>0.12280701754385964</v>
      </c>
      <c r="F1049" s="124">
        <v>0.18803418803418803</v>
      </c>
      <c r="G1049" s="124">
        <v>0.1134020618556701</v>
      </c>
      <c r="H1049" s="124">
        <v>0.21367521367521367</v>
      </c>
      <c r="I1049" s="124">
        <v>0.22222222222222221</v>
      </c>
      <c r="J1049" s="124">
        <v>0.27551020408163263</v>
      </c>
      <c r="K1049" s="123">
        <v>0.19387755102040816</v>
      </c>
      <c r="L1049" s="123">
        <v>0.25471698113207547</v>
      </c>
      <c r="M1049" s="123">
        <v>0.43243243243243246</v>
      </c>
      <c r="N1049" s="123">
        <v>0.25423728813559321</v>
      </c>
    </row>
    <row r="1050" spans="1:14" ht="15" x14ac:dyDescent="0.25">
      <c r="A1050" s="100">
        <v>76</v>
      </c>
      <c r="B1050" s="100" t="s">
        <v>1263</v>
      </c>
      <c r="C1050" s="103">
        <v>76890</v>
      </c>
      <c r="D1050" s="100" t="s">
        <v>1296</v>
      </c>
      <c r="E1050" s="123">
        <v>0.20689655172413793</v>
      </c>
      <c r="F1050" s="123">
        <v>0.31007751937984496</v>
      </c>
      <c r="G1050" s="123">
        <v>0.26865671641791045</v>
      </c>
      <c r="H1050" s="123">
        <v>0.25170068027210885</v>
      </c>
      <c r="I1050" s="123">
        <v>0.44</v>
      </c>
      <c r="J1050" s="123">
        <v>0.34868421052631576</v>
      </c>
      <c r="K1050" s="123">
        <v>0.29655172413793102</v>
      </c>
      <c r="L1050" s="123">
        <v>0.34027777777777779</v>
      </c>
      <c r="M1050" s="123">
        <v>0.46575342465753422</v>
      </c>
      <c r="N1050" s="123">
        <v>0.37267080745341613</v>
      </c>
    </row>
    <row r="1051" spans="1:14" ht="15" x14ac:dyDescent="0.25">
      <c r="A1051" s="105">
        <v>76</v>
      </c>
      <c r="B1051" s="105" t="s">
        <v>1263</v>
      </c>
      <c r="C1051" s="103">
        <v>76892</v>
      </c>
      <c r="D1051" s="100" t="s">
        <v>1297</v>
      </c>
      <c r="E1051" s="124">
        <v>0.20875420875420875</v>
      </c>
      <c r="F1051" s="124">
        <v>0.27692307692307694</v>
      </c>
      <c r="G1051" s="124">
        <v>0.35384615384615387</v>
      </c>
      <c r="H1051" s="124">
        <v>0.32828282828282829</v>
      </c>
      <c r="I1051" s="124">
        <v>0.34105653382761819</v>
      </c>
      <c r="J1051" s="124">
        <v>0.34763948497854075</v>
      </c>
      <c r="K1051" s="123">
        <v>0.37286689419795221</v>
      </c>
      <c r="L1051" s="123">
        <v>0.35364936042136946</v>
      </c>
      <c r="M1051" s="123">
        <v>0.40062597809076683</v>
      </c>
      <c r="N1051" s="123">
        <v>0.42536231884057973</v>
      </c>
    </row>
    <row r="1052" spans="1:14" ht="15" x14ac:dyDescent="0.25">
      <c r="A1052" s="100">
        <v>76</v>
      </c>
      <c r="B1052" s="100" t="s">
        <v>1263</v>
      </c>
      <c r="C1052" s="103">
        <v>76895</v>
      </c>
      <c r="D1052" s="100" t="s">
        <v>1298</v>
      </c>
      <c r="E1052" s="123">
        <v>0.27688787185354691</v>
      </c>
      <c r="F1052" s="123">
        <v>0.34823529411764703</v>
      </c>
      <c r="G1052" s="123">
        <v>0.42920353982300885</v>
      </c>
      <c r="H1052" s="123">
        <v>0.4115138592750533</v>
      </c>
      <c r="I1052" s="123">
        <v>0.43882978723404253</v>
      </c>
      <c r="J1052" s="123">
        <v>0.40816326530612246</v>
      </c>
      <c r="K1052" s="123">
        <v>0.42857142857142855</v>
      </c>
      <c r="L1052" s="123">
        <v>0.45603271983640081</v>
      </c>
      <c r="M1052" s="123">
        <v>0.45911949685534592</v>
      </c>
      <c r="N1052" s="123">
        <v>0.46543778801843316</v>
      </c>
    </row>
    <row r="1053" spans="1:14" ht="15" x14ac:dyDescent="0.25">
      <c r="A1053" s="105">
        <v>81</v>
      </c>
      <c r="B1053" s="105" t="s">
        <v>1299</v>
      </c>
      <c r="C1053" s="103">
        <v>81001</v>
      </c>
      <c r="D1053" s="100" t="s">
        <v>1299</v>
      </c>
      <c r="E1053" s="124">
        <v>0.45833333333333331</v>
      </c>
      <c r="F1053" s="124">
        <v>0.49586776859504134</v>
      </c>
      <c r="G1053" s="124">
        <v>0.42737430167597767</v>
      </c>
      <c r="H1053" s="124">
        <v>0.40492476060191518</v>
      </c>
      <c r="I1053" s="124">
        <v>0.35982658959537572</v>
      </c>
      <c r="J1053" s="124">
        <v>0.36835106382978722</v>
      </c>
      <c r="K1053" s="123">
        <v>0.37183098591549296</v>
      </c>
      <c r="L1053" s="123">
        <v>0.36396181384248211</v>
      </c>
      <c r="M1053" s="123">
        <v>0.41370869033047736</v>
      </c>
      <c r="N1053" s="123">
        <v>0.4274640088593577</v>
      </c>
    </row>
    <row r="1054" spans="1:14" ht="15" x14ac:dyDescent="0.25">
      <c r="A1054" s="100">
        <v>81</v>
      </c>
      <c r="B1054" s="100" t="s">
        <v>1299</v>
      </c>
      <c r="C1054" s="103">
        <v>81065</v>
      </c>
      <c r="D1054" s="100" t="s">
        <v>1300</v>
      </c>
      <c r="E1054" s="123">
        <v>0.3048780487804878</v>
      </c>
      <c r="F1054" s="123">
        <v>0.26031746031746034</v>
      </c>
      <c r="G1054" s="123">
        <v>0.30225080385852088</v>
      </c>
      <c r="H1054" s="123">
        <v>0.23723723723723725</v>
      </c>
      <c r="I1054" s="123">
        <v>0.29354838709677417</v>
      </c>
      <c r="J1054" s="123">
        <v>0.27741935483870966</v>
      </c>
      <c r="K1054" s="123">
        <v>0.21341463414634146</v>
      </c>
      <c r="L1054" s="123">
        <v>0.24099722991689751</v>
      </c>
      <c r="M1054" s="123">
        <v>0.31545741324921134</v>
      </c>
      <c r="N1054" s="123">
        <v>0.30270270270270272</v>
      </c>
    </row>
    <row r="1055" spans="1:14" ht="15" x14ac:dyDescent="0.25">
      <c r="A1055" s="105">
        <v>81</v>
      </c>
      <c r="B1055" s="105" t="s">
        <v>1299</v>
      </c>
      <c r="C1055" s="103">
        <v>81220</v>
      </c>
      <c r="D1055" s="100" t="s">
        <v>1301</v>
      </c>
      <c r="E1055" s="124">
        <v>0.24324324324324326</v>
      </c>
      <c r="F1055" s="124">
        <v>0.23404255319148937</v>
      </c>
      <c r="G1055" s="124">
        <v>0.15151515151515152</v>
      </c>
      <c r="H1055" s="124">
        <v>0.2857142857142857</v>
      </c>
      <c r="I1055" s="124">
        <v>0.36842105263157893</v>
      </c>
      <c r="J1055" s="124">
        <v>0.23333333333333334</v>
      </c>
      <c r="K1055" s="123">
        <v>0.33333333333333331</v>
      </c>
      <c r="L1055" s="123">
        <v>0.22857142857142856</v>
      </c>
      <c r="M1055" s="123">
        <v>0.35416666666666669</v>
      </c>
      <c r="N1055" s="123">
        <v>0.25</v>
      </c>
    </row>
    <row r="1056" spans="1:14" ht="15" x14ac:dyDescent="0.25">
      <c r="A1056" s="100">
        <v>81</v>
      </c>
      <c r="B1056" s="100" t="s">
        <v>1299</v>
      </c>
      <c r="C1056" s="103">
        <v>81300</v>
      </c>
      <c r="D1056" s="100" t="s">
        <v>1302</v>
      </c>
      <c r="E1056" s="123">
        <v>0.22085889570552147</v>
      </c>
      <c r="F1056" s="123">
        <v>0.25423728813559321</v>
      </c>
      <c r="G1056" s="123">
        <v>0.24</v>
      </c>
      <c r="H1056" s="123">
        <v>0.10648148148148148</v>
      </c>
      <c r="I1056" s="123">
        <v>0.24766355140186916</v>
      </c>
      <c r="J1056" s="123">
        <v>0.22051282051282051</v>
      </c>
      <c r="K1056" s="123">
        <v>0.2413793103448276</v>
      </c>
      <c r="L1056" s="123">
        <v>0.23499999999999999</v>
      </c>
      <c r="M1056" s="123">
        <v>0.40265486725663718</v>
      </c>
      <c r="N1056" s="123">
        <v>0.28846153846153844</v>
      </c>
    </row>
    <row r="1057" spans="1:14" ht="15" x14ac:dyDescent="0.25">
      <c r="A1057" s="105">
        <v>81</v>
      </c>
      <c r="B1057" s="105" t="s">
        <v>1299</v>
      </c>
      <c r="C1057" s="103">
        <v>81591</v>
      </c>
      <c r="D1057" s="100" t="s">
        <v>1303</v>
      </c>
      <c r="E1057" s="124">
        <v>0.2857142857142857</v>
      </c>
      <c r="F1057" s="124">
        <v>0.30555555555555558</v>
      </c>
      <c r="G1057" s="124">
        <v>0.2608695652173913</v>
      </c>
      <c r="H1057" s="124">
        <v>0.22580645161290322</v>
      </c>
      <c r="I1057" s="124">
        <v>0.23809523809523808</v>
      </c>
      <c r="J1057" s="124">
        <v>0.35135135135135137</v>
      </c>
      <c r="K1057" s="123">
        <v>0.26923076923076922</v>
      </c>
      <c r="L1057" s="123">
        <v>0.20689655172413793</v>
      </c>
      <c r="M1057" s="123">
        <v>0.38235294117647056</v>
      </c>
      <c r="N1057" s="123">
        <v>0.27500000000000002</v>
      </c>
    </row>
    <row r="1058" spans="1:14" ht="15" x14ac:dyDescent="0.25">
      <c r="A1058" s="100">
        <v>81</v>
      </c>
      <c r="B1058" s="100" t="s">
        <v>1299</v>
      </c>
      <c r="C1058" s="103">
        <v>81736</v>
      </c>
      <c r="D1058" s="100" t="s">
        <v>1304</v>
      </c>
      <c r="E1058" s="123">
        <v>0.37165775401069517</v>
      </c>
      <c r="F1058" s="123">
        <v>0.45260663507109006</v>
      </c>
      <c r="G1058" s="123">
        <v>0.44150110375275936</v>
      </c>
      <c r="H1058" s="123">
        <v>0.40170940170940173</v>
      </c>
      <c r="I1058" s="123">
        <v>0.4144486692015209</v>
      </c>
      <c r="J1058" s="123">
        <v>0.35193133047210301</v>
      </c>
      <c r="K1058" s="123">
        <v>0.34133790737564323</v>
      </c>
      <c r="L1058" s="123">
        <v>0.35684647302904565</v>
      </c>
      <c r="M1058" s="123">
        <v>0.44618395303326808</v>
      </c>
      <c r="N1058" s="123">
        <v>0.4</v>
      </c>
    </row>
    <row r="1059" spans="1:14" ht="15" x14ac:dyDescent="0.25">
      <c r="A1059" s="105">
        <v>81</v>
      </c>
      <c r="B1059" s="105" t="s">
        <v>1299</v>
      </c>
      <c r="C1059" s="103">
        <v>81794</v>
      </c>
      <c r="D1059" s="100" t="s">
        <v>1508</v>
      </c>
      <c r="E1059" s="124">
        <v>0.29621380846325168</v>
      </c>
      <c r="F1059" s="124">
        <v>0.33766233766233766</v>
      </c>
      <c r="G1059" s="124">
        <v>0.31775700934579437</v>
      </c>
      <c r="H1059" s="124">
        <v>0.30724070450097846</v>
      </c>
      <c r="I1059" s="124">
        <v>0.32758620689655171</v>
      </c>
      <c r="J1059" s="124">
        <v>0.28830313014827019</v>
      </c>
      <c r="K1059" s="123">
        <v>0.2483108108108108</v>
      </c>
      <c r="L1059" s="123">
        <v>0.31022530329289427</v>
      </c>
      <c r="M1059" s="123">
        <v>0.32586206896551723</v>
      </c>
      <c r="N1059" s="123">
        <v>0.33180428134556578</v>
      </c>
    </row>
    <row r="1060" spans="1:14" ht="15" x14ac:dyDescent="0.25">
      <c r="A1060" s="100">
        <v>85</v>
      </c>
      <c r="B1060" s="100" t="s">
        <v>1306</v>
      </c>
      <c r="C1060" s="103">
        <v>85001</v>
      </c>
      <c r="D1060" s="100" t="s">
        <v>1307</v>
      </c>
      <c r="E1060" s="123">
        <v>0.5048213272830403</v>
      </c>
      <c r="F1060" s="123">
        <v>0.46688741721854304</v>
      </c>
      <c r="G1060" s="123">
        <v>0.46564046179219354</v>
      </c>
      <c r="H1060" s="123">
        <v>0.45307443365695793</v>
      </c>
      <c r="I1060" s="123">
        <v>0.4388327721661055</v>
      </c>
      <c r="J1060" s="123">
        <v>0.44385872430152873</v>
      </c>
      <c r="K1060" s="123">
        <v>0.41948717948717951</v>
      </c>
      <c r="L1060" s="123">
        <v>0.4392912975508077</v>
      </c>
      <c r="M1060" s="123">
        <v>0.48148148148148145</v>
      </c>
      <c r="N1060" s="123">
        <v>0.50114103149246925</v>
      </c>
    </row>
    <row r="1061" spans="1:14" ht="15" x14ac:dyDescent="0.25">
      <c r="A1061" s="105">
        <v>85</v>
      </c>
      <c r="B1061" s="105" t="s">
        <v>1306</v>
      </c>
      <c r="C1061" s="103">
        <v>85010</v>
      </c>
      <c r="D1061" s="100" t="s">
        <v>1308</v>
      </c>
      <c r="E1061" s="124">
        <v>0.43111111111111111</v>
      </c>
      <c r="F1061" s="124">
        <v>0.43863636363636366</v>
      </c>
      <c r="G1061" s="124">
        <v>0.38947368421052631</v>
      </c>
      <c r="H1061" s="124">
        <v>0.38308457711442784</v>
      </c>
      <c r="I1061" s="124">
        <v>0.44090909090909092</v>
      </c>
      <c r="J1061" s="124">
        <v>0.39952718676122934</v>
      </c>
      <c r="K1061" s="123">
        <v>0.42627345844504022</v>
      </c>
      <c r="L1061" s="123">
        <v>0.38288288288288286</v>
      </c>
      <c r="M1061" s="123">
        <v>0.46500000000000002</v>
      </c>
      <c r="N1061" s="123">
        <v>0.51732101616628179</v>
      </c>
    </row>
    <row r="1062" spans="1:14" ht="15" x14ac:dyDescent="0.25">
      <c r="A1062" s="100">
        <v>85</v>
      </c>
      <c r="B1062" s="100" t="s">
        <v>1306</v>
      </c>
      <c r="C1062" s="103">
        <v>85015</v>
      </c>
      <c r="D1062" s="100" t="s">
        <v>1509</v>
      </c>
      <c r="E1062" s="123">
        <v>0.11764705882352941</v>
      </c>
      <c r="F1062" s="123">
        <v>0.32558139534883723</v>
      </c>
      <c r="G1062" s="123">
        <v>0.5</v>
      </c>
      <c r="H1062" s="123">
        <v>0.29629629629629628</v>
      </c>
      <c r="I1062" s="123">
        <v>0.3888888888888889</v>
      </c>
      <c r="J1062" s="123">
        <v>0.36363636363636365</v>
      </c>
      <c r="K1062" s="123">
        <v>0.52380952380952384</v>
      </c>
      <c r="L1062" s="123">
        <v>0.40625</v>
      </c>
      <c r="M1062" s="123">
        <v>0.59375</v>
      </c>
      <c r="N1062" s="123">
        <v>0.60869565217391308</v>
      </c>
    </row>
    <row r="1063" spans="1:14" ht="15" x14ac:dyDescent="0.25">
      <c r="A1063" s="105">
        <v>85</v>
      </c>
      <c r="B1063" s="105" t="s">
        <v>1306</v>
      </c>
      <c r="C1063" s="103">
        <v>85125</v>
      </c>
      <c r="D1063" s="100" t="s">
        <v>1310</v>
      </c>
      <c r="E1063" s="124">
        <v>0.21875</v>
      </c>
      <c r="F1063" s="124">
        <v>0.14705882352941177</v>
      </c>
      <c r="G1063" s="124">
        <v>0.23776223776223776</v>
      </c>
      <c r="H1063" s="124">
        <v>0.1744186046511628</v>
      </c>
      <c r="I1063" s="124">
        <v>0.14388489208633093</v>
      </c>
      <c r="J1063" s="124">
        <v>0.22151898734177214</v>
      </c>
      <c r="K1063" s="123">
        <v>0.14953271028037382</v>
      </c>
      <c r="L1063" s="123">
        <v>0.27205882352941174</v>
      </c>
      <c r="M1063" s="123">
        <v>0.22535211267605634</v>
      </c>
      <c r="N1063" s="123">
        <v>0.23870967741935484</v>
      </c>
    </row>
    <row r="1064" spans="1:14" ht="15" x14ac:dyDescent="0.25">
      <c r="A1064" s="100">
        <v>85</v>
      </c>
      <c r="B1064" s="100" t="s">
        <v>1306</v>
      </c>
      <c r="C1064" s="103">
        <v>85136</v>
      </c>
      <c r="D1064" s="100" t="s">
        <v>1311</v>
      </c>
      <c r="E1064" s="123">
        <v>0.46666666666666667</v>
      </c>
      <c r="F1064" s="123">
        <v>0.375</v>
      </c>
      <c r="G1064" s="123">
        <v>0.375</v>
      </c>
      <c r="H1064" s="123">
        <v>0.5</v>
      </c>
      <c r="I1064" s="123">
        <v>0.35294117647058826</v>
      </c>
      <c r="J1064" s="123">
        <v>0.33333333333333331</v>
      </c>
      <c r="K1064" s="123">
        <v>0.35714285714285715</v>
      </c>
      <c r="L1064" s="123">
        <v>0.26923076923076922</v>
      </c>
      <c r="M1064" s="123">
        <v>0.61538461538461542</v>
      </c>
      <c r="N1064" s="123">
        <v>0.5</v>
      </c>
    </row>
    <row r="1065" spans="1:14" ht="15" x14ac:dyDescent="0.25">
      <c r="A1065" s="105">
        <v>85</v>
      </c>
      <c r="B1065" s="105" t="s">
        <v>1306</v>
      </c>
      <c r="C1065" s="103">
        <v>85139</v>
      </c>
      <c r="D1065" s="100" t="s">
        <v>1312</v>
      </c>
      <c r="E1065" s="124">
        <v>0.20125786163522014</v>
      </c>
      <c r="F1065" s="124">
        <v>0.36428571428571427</v>
      </c>
      <c r="G1065" s="124">
        <v>0.31707317073170732</v>
      </c>
      <c r="H1065" s="124">
        <v>0.25324675324675322</v>
      </c>
      <c r="I1065" s="124">
        <v>0.34482758620689657</v>
      </c>
      <c r="J1065" s="124">
        <v>0.35810810810810811</v>
      </c>
      <c r="K1065" s="123">
        <v>0.27067669172932329</v>
      </c>
      <c r="L1065" s="123">
        <v>0.29599999999999999</v>
      </c>
      <c r="M1065" s="123">
        <v>0.32876712328767121</v>
      </c>
      <c r="N1065" s="123">
        <v>0.43478260869565216</v>
      </c>
    </row>
    <row r="1066" spans="1:14" ht="15" x14ac:dyDescent="0.25">
      <c r="A1066" s="100">
        <v>85</v>
      </c>
      <c r="B1066" s="100" t="s">
        <v>1306</v>
      </c>
      <c r="C1066" s="103">
        <v>85162</v>
      </c>
      <c r="D1066" s="100" t="s">
        <v>1313</v>
      </c>
      <c r="E1066" s="123">
        <v>0.36318407960199006</v>
      </c>
      <c r="F1066" s="123">
        <v>0.3364485981308411</v>
      </c>
      <c r="G1066" s="123">
        <v>0.33486238532110091</v>
      </c>
      <c r="H1066" s="123">
        <v>0.24875621890547264</v>
      </c>
      <c r="I1066" s="123">
        <v>0.29411764705882354</v>
      </c>
      <c r="J1066" s="123">
        <v>0.35175879396984927</v>
      </c>
      <c r="K1066" s="123">
        <v>0.3140096618357488</v>
      </c>
      <c r="L1066" s="123">
        <v>0.3446601941747573</v>
      </c>
      <c r="M1066" s="123">
        <v>0.36363636363636365</v>
      </c>
      <c r="N1066" s="123">
        <v>0.39583333333333331</v>
      </c>
    </row>
    <row r="1067" spans="1:14" ht="15" x14ac:dyDescent="0.25">
      <c r="A1067" s="105">
        <v>85</v>
      </c>
      <c r="B1067" s="105" t="s">
        <v>1306</v>
      </c>
      <c r="C1067" s="103">
        <v>85225</v>
      </c>
      <c r="D1067" s="100" t="s">
        <v>1314</v>
      </c>
      <c r="E1067" s="124">
        <v>0.20689655172413793</v>
      </c>
      <c r="F1067" s="124">
        <v>0.18181818181818182</v>
      </c>
      <c r="G1067" s="124">
        <v>0.24675324675324675</v>
      </c>
      <c r="H1067" s="124">
        <v>0.2</v>
      </c>
      <c r="I1067" s="124">
        <v>0.20833333333333334</v>
      </c>
      <c r="J1067" s="124">
        <v>0.17808219178082191</v>
      </c>
      <c r="K1067" s="123">
        <v>0.31707317073170732</v>
      </c>
      <c r="L1067" s="123">
        <v>0.19480519480519481</v>
      </c>
      <c r="M1067" s="123">
        <v>0.20253164556962025</v>
      </c>
      <c r="N1067" s="123">
        <v>0.39603960396039606</v>
      </c>
    </row>
    <row r="1068" spans="1:14" ht="15" x14ac:dyDescent="0.25">
      <c r="A1068" s="100">
        <v>85</v>
      </c>
      <c r="B1068" s="100" t="s">
        <v>1306</v>
      </c>
      <c r="C1068" s="103">
        <v>85230</v>
      </c>
      <c r="D1068" s="100" t="s">
        <v>1315</v>
      </c>
      <c r="E1068" s="123">
        <v>0.26436781609195403</v>
      </c>
      <c r="F1068" s="123">
        <v>0.32941176470588235</v>
      </c>
      <c r="G1068" s="123">
        <v>0.23456790123456789</v>
      </c>
      <c r="H1068" s="123">
        <v>0.28282828282828282</v>
      </c>
      <c r="I1068" s="123">
        <v>0.25961538461538464</v>
      </c>
      <c r="J1068" s="123">
        <v>0.17142857142857143</v>
      </c>
      <c r="K1068" s="123">
        <v>0.1368421052631579</v>
      </c>
      <c r="L1068" s="123">
        <v>0.2076923076923077</v>
      </c>
      <c r="M1068" s="123">
        <v>0.25984251968503935</v>
      </c>
      <c r="N1068" s="123">
        <v>0.23571428571428571</v>
      </c>
    </row>
    <row r="1069" spans="1:14" ht="15" x14ac:dyDescent="0.25">
      <c r="A1069" s="105">
        <v>85</v>
      </c>
      <c r="B1069" s="105" t="s">
        <v>1306</v>
      </c>
      <c r="C1069" s="103">
        <v>85250</v>
      </c>
      <c r="D1069" s="100" t="s">
        <v>1316</v>
      </c>
      <c r="E1069" s="124">
        <v>0.32075471698113206</v>
      </c>
      <c r="F1069" s="124">
        <v>0.41643835616438357</v>
      </c>
      <c r="G1069" s="124">
        <v>0.35646687697160884</v>
      </c>
      <c r="H1069" s="124">
        <v>0.2932330827067669</v>
      </c>
      <c r="I1069" s="124">
        <v>0.35693215339233036</v>
      </c>
      <c r="J1069" s="124">
        <v>0.35230352303523033</v>
      </c>
      <c r="K1069" s="123">
        <v>0.32631578947368423</v>
      </c>
      <c r="L1069" s="123">
        <v>0.36768802228412256</v>
      </c>
      <c r="M1069" s="123">
        <v>0.37037037037037035</v>
      </c>
      <c r="N1069" s="123">
        <v>0.30176211453744495</v>
      </c>
    </row>
    <row r="1070" spans="1:14" ht="15" x14ac:dyDescent="0.25">
      <c r="A1070" s="100">
        <v>85</v>
      </c>
      <c r="B1070" s="100" t="s">
        <v>1306</v>
      </c>
      <c r="C1070" s="103">
        <v>85263</v>
      </c>
      <c r="D1070" s="100" t="s">
        <v>1317</v>
      </c>
      <c r="E1070" s="123">
        <v>0.32222222222222224</v>
      </c>
      <c r="F1070" s="123">
        <v>0.31707317073170732</v>
      </c>
      <c r="G1070" s="123">
        <v>0.25</v>
      </c>
      <c r="H1070" s="123">
        <v>0.29059829059829062</v>
      </c>
      <c r="I1070" s="123">
        <v>0.22689075630252101</v>
      </c>
      <c r="J1070" s="123">
        <v>0.23478260869565218</v>
      </c>
      <c r="K1070" s="123">
        <v>0.28712871287128711</v>
      </c>
      <c r="L1070" s="123">
        <v>0.14953271028037382</v>
      </c>
      <c r="M1070" s="123">
        <v>0.33070866141732286</v>
      </c>
      <c r="N1070" s="123">
        <v>0.25396825396825395</v>
      </c>
    </row>
    <row r="1071" spans="1:14" ht="15" x14ac:dyDescent="0.25">
      <c r="A1071" s="105">
        <v>85</v>
      </c>
      <c r="B1071" s="105" t="s">
        <v>1306</v>
      </c>
      <c r="C1071" s="103">
        <v>85279</v>
      </c>
      <c r="D1071" s="100" t="s">
        <v>1318</v>
      </c>
      <c r="E1071" s="124">
        <v>0.4</v>
      </c>
      <c r="F1071" s="124">
        <v>0.16666666666666666</v>
      </c>
      <c r="G1071" s="124">
        <v>0.45454545454545453</v>
      </c>
      <c r="H1071" s="124">
        <v>0.1875</v>
      </c>
      <c r="I1071" s="124">
        <v>0.2857142857142857</v>
      </c>
      <c r="J1071" s="124">
        <v>0.5</v>
      </c>
      <c r="K1071" s="123">
        <v>0.42857142857142855</v>
      </c>
      <c r="L1071" s="123">
        <v>0.54545454545454541</v>
      </c>
      <c r="M1071" s="123">
        <v>0.125</v>
      </c>
      <c r="N1071" s="123">
        <v>0.42857142857142855</v>
      </c>
    </row>
    <row r="1072" spans="1:14" ht="15" x14ac:dyDescent="0.25">
      <c r="A1072" s="100">
        <v>85</v>
      </c>
      <c r="B1072" s="100" t="s">
        <v>1306</v>
      </c>
      <c r="C1072" s="103">
        <v>85300</v>
      </c>
      <c r="D1072" s="100" t="s">
        <v>331</v>
      </c>
      <c r="E1072" s="123">
        <v>0.29850746268656714</v>
      </c>
      <c r="F1072" s="123">
        <v>0.47540983606557374</v>
      </c>
      <c r="G1072" s="123">
        <v>0.45833333333333331</v>
      </c>
      <c r="H1072" s="123">
        <v>0.38</v>
      </c>
      <c r="I1072" s="123">
        <v>0.25</v>
      </c>
      <c r="J1072" s="123">
        <v>0.52500000000000002</v>
      </c>
      <c r="K1072" s="123">
        <v>0.42222222222222222</v>
      </c>
      <c r="L1072" s="123">
        <v>0.43103448275862066</v>
      </c>
      <c r="M1072" s="123">
        <v>0.46511627906976744</v>
      </c>
      <c r="N1072" s="123">
        <v>0.46153846153846156</v>
      </c>
    </row>
    <row r="1073" spans="1:14" ht="15" x14ac:dyDescent="0.25">
      <c r="A1073" s="105">
        <v>85</v>
      </c>
      <c r="B1073" s="105" t="s">
        <v>1306</v>
      </c>
      <c r="C1073" s="103">
        <v>85315</v>
      </c>
      <c r="D1073" s="100" t="s">
        <v>1319</v>
      </c>
      <c r="E1073" s="124">
        <v>0.22222222222222221</v>
      </c>
      <c r="F1073" s="124">
        <v>0.23809523809523808</v>
      </c>
      <c r="G1073" s="124">
        <v>0.17391304347826086</v>
      </c>
      <c r="H1073" s="124">
        <v>0.35714285714285715</v>
      </c>
      <c r="I1073" s="124">
        <v>0.47058823529411764</v>
      </c>
      <c r="J1073" s="124">
        <v>0.27777777777777779</v>
      </c>
      <c r="K1073" s="123">
        <v>0.52941176470588236</v>
      </c>
      <c r="L1073" s="123">
        <v>0.36</v>
      </c>
      <c r="M1073" s="123">
        <v>0.41176470588235292</v>
      </c>
      <c r="N1073" s="123">
        <v>0.42857142857142855</v>
      </c>
    </row>
    <row r="1074" spans="1:14" ht="15" x14ac:dyDescent="0.25">
      <c r="A1074" s="100">
        <v>85</v>
      </c>
      <c r="B1074" s="100" t="s">
        <v>1306</v>
      </c>
      <c r="C1074" s="103">
        <v>85325</v>
      </c>
      <c r="D1074" s="100" t="s">
        <v>1320</v>
      </c>
      <c r="E1074" s="123">
        <v>0.3392857142857143</v>
      </c>
      <c r="F1074" s="123">
        <v>0.44230769230769229</v>
      </c>
      <c r="G1074" s="123">
        <v>0.4</v>
      </c>
      <c r="H1074" s="123">
        <v>0.38333333333333336</v>
      </c>
      <c r="I1074" s="123">
        <v>0.42553191489361702</v>
      </c>
      <c r="J1074" s="123">
        <v>0.25</v>
      </c>
      <c r="K1074" s="123">
        <v>0.34146341463414637</v>
      </c>
      <c r="L1074" s="123">
        <v>0.39215686274509803</v>
      </c>
      <c r="M1074" s="123">
        <v>0.26415094339622641</v>
      </c>
      <c r="N1074" s="123">
        <v>0.36507936507936506</v>
      </c>
    </row>
    <row r="1075" spans="1:14" ht="15" x14ac:dyDescent="0.25">
      <c r="A1075" s="105">
        <v>85</v>
      </c>
      <c r="B1075" s="105" t="s">
        <v>1306</v>
      </c>
      <c r="C1075" s="103">
        <v>85400</v>
      </c>
      <c r="D1075" s="100" t="s">
        <v>1321</v>
      </c>
      <c r="E1075" s="124">
        <v>0.33333333333333331</v>
      </c>
      <c r="F1075" s="124">
        <v>0.44444444444444442</v>
      </c>
      <c r="G1075" s="124">
        <v>0.16129032258064516</v>
      </c>
      <c r="H1075" s="124">
        <v>0.32</v>
      </c>
      <c r="I1075" s="124">
        <v>0.43333333333333335</v>
      </c>
      <c r="J1075" s="124">
        <v>0.27450980392156865</v>
      </c>
      <c r="K1075" s="123">
        <v>0.20454545454545456</v>
      </c>
      <c r="L1075" s="123">
        <v>0.23809523809523808</v>
      </c>
      <c r="M1075" s="123">
        <v>0.34426229508196721</v>
      </c>
      <c r="N1075" s="123">
        <v>0.45283018867924529</v>
      </c>
    </row>
    <row r="1076" spans="1:14" ht="15" x14ac:dyDescent="0.25">
      <c r="A1076" s="100">
        <v>85</v>
      </c>
      <c r="B1076" s="100" t="s">
        <v>1306</v>
      </c>
      <c r="C1076" s="103">
        <v>85410</v>
      </c>
      <c r="D1076" s="100" t="s">
        <v>1322</v>
      </c>
      <c r="E1076" s="123">
        <v>0.40740740740740738</v>
      </c>
      <c r="F1076" s="123">
        <v>0.4298780487804878</v>
      </c>
      <c r="G1076" s="123">
        <v>0.41077441077441079</v>
      </c>
      <c r="H1076" s="123">
        <v>0.34602076124567471</v>
      </c>
      <c r="I1076" s="123">
        <v>0.39130434782608697</v>
      </c>
      <c r="J1076" s="123">
        <v>0.39622641509433965</v>
      </c>
      <c r="K1076" s="123">
        <v>0.36607142857142855</v>
      </c>
      <c r="L1076" s="123">
        <v>0.41868512110726641</v>
      </c>
      <c r="M1076" s="123">
        <v>0.41196013289036543</v>
      </c>
      <c r="N1076" s="123">
        <v>0.46979865771812079</v>
      </c>
    </row>
    <row r="1077" spans="1:14" ht="15" x14ac:dyDescent="0.25">
      <c r="A1077" s="105">
        <v>85</v>
      </c>
      <c r="B1077" s="105" t="s">
        <v>1306</v>
      </c>
      <c r="C1077" s="103">
        <v>85430</v>
      </c>
      <c r="D1077" s="100" t="s">
        <v>1323</v>
      </c>
      <c r="E1077" s="124">
        <v>0.1310344827586207</v>
      </c>
      <c r="F1077" s="124">
        <v>0.27049180327868855</v>
      </c>
      <c r="G1077" s="124">
        <v>0.24539877300613497</v>
      </c>
      <c r="H1077" s="124">
        <v>0.22900763358778625</v>
      </c>
      <c r="I1077" s="124">
        <v>0.2558139534883721</v>
      </c>
      <c r="J1077" s="124">
        <v>0.24427480916030533</v>
      </c>
      <c r="K1077" s="123">
        <v>0.28813559322033899</v>
      </c>
      <c r="L1077" s="123">
        <v>0.23021582733812951</v>
      </c>
      <c r="M1077" s="123">
        <v>0.296875</v>
      </c>
      <c r="N1077" s="123">
        <v>0.30057803468208094</v>
      </c>
    </row>
    <row r="1078" spans="1:14" ht="15" x14ac:dyDescent="0.25">
      <c r="A1078" s="100">
        <v>85</v>
      </c>
      <c r="B1078" s="100" t="s">
        <v>1306</v>
      </c>
      <c r="C1078" s="103">
        <v>85440</v>
      </c>
      <c r="D1078" s="100" t="s">
        <v>503</v>
      </c>
      <c r="E1078" s="123">
        <v>0.35714285714285715</v>
      </c>
      <c r="F1078" s="123">
        <v>0.40804597701149425</v>
      </c>
      <c r="G1078" s="123">
        <v>0.37007874015748032</v>
      </c>
      <c r="H1078" s="123">
        <v>0.32432432432432434</v>
      </c>
      <c r="I1078" s="123">
        <v>0.31309904153354634</v>
      </c>
      <c r="J1078" s="123">
        <v>0.29073482428115016</v>
      </c>
      <c r="K1078" s="123">
        <v>0.32857142857142857</v>
      </c>
      <c r="L1078" s="123">
        <v>0.32941176470588235</v>
      </c>
      <c r="M1078" s="123">
        <v>0.37005649717514122</v>
      </c>
      <c r="N1078" s="123">
        <v>0.3233695652173913</v>
      </c>
    </row>
    <row r="1079" spans="1:14" ht="15" x14ac:dyDescent="0.25">
      <c r="A1079" s="105">
        <v>86</v>
      </c>
      <c r="B1079" s="105" t="s">
        <v>1324</v>
      </c>
      <c r="C1079" s="103">
        <v>86001</v>
      </c>
      <c r="D1079" s="100" t="s">
        <v>1510</v>
      </c>
      <c r="E1079" s="124">
        <v>0.44444444444444442</v>
      </c>
      <c r="F1079" s="124">
        <v>0.32072072072072072</v>
      </c>
      <c r="G1079" s="124">
        <v>0.34296028880866425</v>
      </c>
      <c r="H1079" s="124">
        <v>0.33516483516483514</v>
      </c>
      <c r="I1079" s="124">
        <v>0.41683366733466931</v>
      </c>
      <c r="J1079" s="124">
        <v>0.38415841584158417</v>
      </c>
      <c r="K1079" s="123">
        <v>0.40826446280991735</v>
      </c>
      <c r="L1079" s="123">
        <v>0.4522184300341297</v>
      </c>
      <c r="M1079" s="123">
        <v>0.44572368421052633</v>
      </c>
      <c r="N1079" s="123">
        <v>0.43922204213938409</v>
      </c>
    </row>
    <row r="1080" spans="1:14" ht="15" x14ac:dyDescent="0.25">
      <c r="A1080" s="100">
        <v>86</v>
      </c>
      <c r="B1080" s="100" t="s">
        <v>1324</v>
      </c>
      <c r="C1080" s="103">
        <v>86219</v>
      </c>
      <c r="D1080" s="100" t="s">
        <v>1010</v>
      </c>
      <c r="E1080" s="123">
        <v>0.36764705882352944</v>
      </c>
      <c r="F1080" s="123">
        <v>0.32203389830508472</v>
      </c>
      <c r="G1080" s="123">
        <v>0.25806451612903225</v>
      </c>
      <c r="H1080" s="123">
        <v>0.24528301886792453</v>
      </c>
      <c r="I1080" s="123">
        <v>0.26229508196721313</v>
      </c>
      <c r="J1080" s="123">
        <v>0.3125</v>
      </c>
      <c r="K1080" s="123">
        <v>0.34210526315789475</v>
      </c>
      <c r="L1080" s="123">
        <v>0.38636363636363635</v>
      </c>
      <c r="M1080" s="123">
        <v>0.33870967741935482</v>
      </c>
      <c r="N1080" s="123">
        <v>0.35294117647058826</v>
      </c>
    </row>
    <row r="1081" spans="1:14" ht="15" x14ac:dyDescent="0.25">
      <c r="A1081" s="105">
        <v>86</v>
      </c>
      <c r="B1081" s="105" t="s">
        <v>1324</v>
      </c>
      <c r="C1081" s="103">
        <v>86320</v>
      </c>
      <c r="D1081" s="100" t="s">
        <v>1326</v>
      </c>
      <c r="E1081" s="124">
        <v>0.27625570776255709</v>
      </c>
      <c r="F1081" s="124">
        <v>0.1991869918699187</v>
      </c>
      <c r="G1081" s="124">
        <v>0.23838383838383839</v>
      </c>
      <c r="H1081" s="124">
        <v>0.2471264367816092</v>
      </c>
      <c r="I1081" s="124">
        <v>0.30497925311203322</v>
      </c>
      <c r="J1081" s="124">
        <v>0.23481781376518218</v>
      </c>
      <c r="K1081" s="123">
        <v>0.23665893271461716</v>
      </c>
      <c r="L1081" s="123">
        <v>0.2202020202020202</v>
      </c>
      <c r="M1081" s="123">
        <v>0.28446389496717722</v>
      </c>
      <c r="N1081" s="123">
        <v>0.34399999999999997</v>
      </c>
    </row>
    <row r="1082" spans="1:14" ht="15" x14ac:dyDescent="0.25">
      <c r="A1082" s="100">
        <v>86</v>
      </c>
      <c r="B1082" s="100" t="s">
        <v>1324</v>
      </c>
      <c r="C1082" s="103">
        <v>86568</v>
      </c>
      <c r="D1082" s="100" t="s">
        <v>1511</v>
      </c>
      <c r="E1082" s="123">
        <v>0.42332613390928725</v>
      </c>
      <c r="F1082" s="123">
        <v>0.34806629834254144</v>
      </c>
      <c r="G1082" s="123">
        <v>0.42598684210526316</v>
      </c>
      <c r="H1082" s="123">
        <v>0.4107142857142857</v>
      </c>
      <c r="I1082" s="123">
        <v>0.42549668874172186</v>
      </c>
      <c r="J1082" s="123">
        <v>0.32621359223300972</v>
      </c>
      <c r="K1082" s="123">
        <v>0.36476868327402134</v>
      </c>
      <c r="L1082" s="123">
        <v>0.36702127659574468</v>
      </c>
      <c r="M1082" s="123">
        <v>0.4</v>
      </c>
      <c r="N1082" s="123">
        <v>0.44625407166123776</v>
      </c>
    </row>
    <row r="1083" spans="1:14" ht="15" x14ac:dyDescent="0.25">
      <c r="A1083" s="105">
        <v>86</v>
      </c>
      <c r="B1083" s="105" t="s">
        <v>1324</v>
      </c>
      <c r="C1083" s="103">
        <v>86569</v>
      </c>
      <c r="D1083" s="100" t="s">
        <v>1328</v>
      </c>
      <c r="E1083" s="124">
        <v>0.22</v>
      </c>
      <c r="F1083" s="124">
        <v>0.19780219780219779</v>
      </c>
      <c r="G1083" s="124">
        <v>0.28155339805825241</v>
      </c>
      <c r="H1083" s="124">
        <v>0.23008849557522124</v>
      </c>
      <c r="I1083" s="124">
        <v>0.45555555555555555</v>
      </c>
      <c r="J1083" s="124">
        <v>0.22105263157894736</v>
      </c>
      <c r="K1083" s="123">
        <v>0.22222222222222221</v>
      </c>
      <c r="L1083" s="123">
        <v>0.26190476190476192</v>
      </c>
      <c r="M1083" s="123">
        <v>0.2807017543859649</v>
      </c>
      <c r="N1083" s="123">
        <v>0.34653465346534651</v>
      </c>
    </row>
    <row r="1084" spans="1:14" ht="15" x14ac:dyDescent="0.25">
      <c r="A1084" s="100">
        <v>86</v>
      </c>
      <c r="B1084" s="100" t="s">
        <v>1324</v>
      </c>
      <c r="C1084" s="103">
        <v>86571</v>
      </c>
      <c r="D1084" s="100" t="s">
        <v>1329</v>
      </c>
      <c r="E1084" s="123">
        <v>0.23853211009174313</v>
      </c>
      <c r="F1084" s="123">
        <v>0.24637681159420291</v>
      </c>
      <c r="G1084" s="123">
        <v>0.16666666666666666</v>
      </c>
      <c r="H1084" s="123">
        <v>0.15862068965517243</v>
      </c>
      <c r="I1084" s="123">
        <v>0.21804511278195488</v>
      </c>
      <c r="J1084" s="123">
        <v>0.16546762589928057</v>
      </c>
      <c r="K1084" s="123">
        <v>0.13422818791946309</v>
      </c>
      <c r="L1084" s="123">
        <v>0.20129870129870131</v>
      </c>
      <c r="M1084" s="123">
        <v>0.192</v>
      </c>
      <c r="N1084" s="123">
        <v>0.22727272727272727</v>
      </c>
    </row>
    <row r="1085" spans="1:14" ht="15" x14ac:dyDescent="0.25">
      <c r="A1085" s="105">
        <v>86</v>
      </c>
      <c r="B1085" s="105" t="s">
        <v>1324</v>
      </c>
      <c r="C1085" s="103">
        <v>86573</v>
      </c>
      <c r="D1085" s="100" t="s">
        <v>1512</v>
      </c>
      <c r="E1085" s="124">
        <v>0.2236024844720497</v>
      </c>
      <c r="F1085" s="124">
        <v>0.14450867052023122</v>
      </c>
      <c r="G1085" s="124">
        <v>0.18048780487804877</v>
      </c>
      <c r="H1085" s="124">
        <v>0.16</v>
      </c>
      <c r="I1085" s="124">
        <v>0.36231884057971014</v>
      </c>
      <c r="J1085" s="124">
        <v>0.20603015075376885</v>
      </c>
      <c r="K1085" s="123">
        <v>0.20370370370370369</v>
      </c>
      <c r="L1085" s="123">
        <v>0.21363636363636362</v>
      </c>
      <c r="M1085" s="123">
        <v>0.24242424242424243</v>
      </c>
      <c r="N1085" s="123">
        <v>0.35265700483091789</v>
      </c>
    </row>
    <row r="1086" spans="1:14" ht="15" x14ac:dyDescent="0.25">
      <c r="A1086" s="100">
        <v>86</v>
      </c>
      <c r="B1086" s="100" t="s">
        <v>1324</v>
      </c>
      <c r="C1086" s="103">
        <v>86749</v>
      </c>
      <c r="D1086" s="100" t="s">
        <v>1331</v>
      </c>
      <c r="E1086" s="123">
        <v>0.34444444444444444</v>
      </c>
      <c r="F1086" s="123">
        <v>0.23624595469255663</v>
      </c>
      <c r="G1086" s="123">
        <v>0.31645569620253167</v>
      </c>
      <c r="H1086" s="123">
        <v>0.3125</v>
      </c>
      <c r="I1086" s="123">
        <v>0.4432624113475177</v>
      </c>
      <c r="J1086" s="123">
        <v>0.33920704845814981</v>
      </c>
      <c r="K1086" s="123">
        <v>0.28512396694214875</v>
      </c>
      <c r="L1086" s="123">
        <v>0.35087719298245612</v>
      </c>
      <c r="M1086" s="123">
        <v>0.28268551236749118</v>
      </c>
      <c r="N1086" s="123">
        <v>0.33695652173913043</v>
      </c>
    </row>
    <row r="1087" spans="1:14" ht="15" x14ac:dyDescent="0.25">
      <c r="A1087" s="105">
        <v>86</v>
      </c>
      <c r="B1087" s="105" t="s">
        <v>1324</v>
      </c>
      <c r="C1087" s="103">
        <v>86755</v>
      </c>
      <c r="D1087" s="100" t="s">
        <v>341</v>
      </c>
      <c r="E1087" s="124">
        <v>0.38333333333333336</v>
      </c>
      <c r="F1087" s="124">
        <v>0.20370370370370369</v>
      </c>
      <c r="G1087" s="124">
        <v>0.27450980392156865</v>
      </c>
      <c r="H1087" s="124">
        <v>0.10526315789473684</v>
      </c>
      <c r="I1087" s="124">
        <v>0.2558139534883721</v>
      </c>
      <c r="J1087" s="124">
        <v>0.26190476190476192</v>
      </c>
      <c r="K1087" s="123">
        <v>0.43283582089552236</v>
      </c>
      <c r="L1087" s="123">
        <v>0.36363636363636365</v>
      </c>
      <c r="M1087" s="123">
        <v>0.35849056603773582</v>
      </c>
      <c r="N1087" s="123">
        <v>0.43181818181818182</v>
      </c>
    </row>
    <row r="1088" spans="1:14" ht="15" x14ac:dyDescent="0.25">
      <c r="A1088" s="100">
        <v>86</v>
      </c>
      <c r="B1088" s="100" t="s">
        <v>1324</v>
      </c>
      <c r="C1088" s="103">
        <v>86757</v>
      </c>
      <c r="D1088" s="100" t="s">
        <v>1182</v>
      </c>
      <c r="E1088" s="123">
        <v>0.20430107526881722</v>
      </c>
      <c r="F1088" s="123">
        <v>0.125</v>
      </c>
      <c r="G1088" s="123">
        <v>0.12831858407079647</v>
      </c>
      <c r="H1088" s="123">
        <v>0.13358778625954199</v>
      </c>
      <c r="I1088" s="123">
        <v>0.17959183673469387</v>
      </c>
      <c r="J1088" s="123">
        <v>0.13846153846153847</v>
      </c>
      <c r="K1088" s="123">
        <v>0.13725490196078433</v>
      </c>
      <c r="L1088" s="123">
        <v>0.11560693641618497</v>
      </c>
      <c r="M1088" s="123">
        <v>0.19444444444444445</v>
      </c>
      <c r="N1088" s="123">
        <v>0.20085470085470086</v>
      </c>
    </row>
    <row r="1089" spans="1:14" ht="15" x14ac:dyDescent="0.25">
      <c r="A1089" s="105">
        <v>86</v>
      </c>
      <c r="B1089" s="105" t="s">
        <v>1324</v>
      </c>
      <c r="C1089" s="103">
        <v>86760</v>
      </c>
      <c r="D1089" s="100" t="s">
        <v>1089</v>
      </c>
      <c r="E1089" s="124">
        <v>0.14814814814814814</v>
      </c>
      <c r="F1089" s="124">
        <v>0.15116279069767441</v>
      </c>
      <c r="G1089" s="124">
        <v>0.15068493150684931</v>
      </c>
      <c r="H1089" s="124">
        <v>0.12371134020618557</v>
      </c>
      <c r="I1089" s="124">
        <v>0.12820512820512819</v>
      </c>
      <c r="J1089" s="124">
        <v>0.14666666666666667</v>
      </c>
      <c r="K1089" s="123">
        <v>7.2289156626506021E-2</v>
      </c>
      <c r="L1089" s="123">
        <v>0.16470588235294117</v>
      </c>
      <c r="M1089" s="123">
        <v>0.12857142857142856</v>
      </c>
      <c r="N1089" s="123">
        <v>0.22222222222222221</v>
      </c>
    </row>
    <row r="1090" spans="1:14" ht="15" x14ac:dyDescent="0.25">
      <c r="A1090" s="100">
        <v>86</v>
      </c>
      <c r="B1090" s="100" t="s">
        <v>1324</v>
      </c>
      <c r="C1090" s="103">
        <v>86865</v>
      </c>
      <c r="D1090" s="100" t="s">
        <v>1513</v>
      </c>
      <c r="E1090" s="123">
        <v>0.30337078651685395</v>
      </c>
      <c r="F1090" s="123">
        <v>0.18024691358024691</v>
      </c>
      <c r="G1090" s="123">
        <v>0.19899244332493704</v>
      </c>
      <c r="H1090" s="123">
        <v>0.23700623700623702</v>
      </c>
      <c r="I1090" s="123">
        <v>0.23294117647058823</v>
      </c>
      <c r="J1090" s="123">
        <v>0.22877358490566038</v>
      </c>
      <c r="K1090" s="123">
        <v>0.25745257452574527</v>
      </c>
      <c r="L1090" s="123">
        <v>0.23604060913705585</v>
      </c>
      <c r="M1090" s="123">
        <v>0.26046511627906976</v>
      </c>
      <c r="N1090" s="123">
        <v>0.25170068027210885</v>
      </c>
    </row>
    <row r="1091" spans="1:14" ht="15" x14ac:dyDescent="0.25">
      <c r="A1091" s="105">
        <v>86</v>
      </c>
      <c r="B1091" s="105" t="s">
        <v>1324</v>
      </c>
      <c r="C1091" s="103">
        <v>86885</v>
      </c>
      <c r="D1091" s="100" t="s">
        <v>1333</v>
      </c>
      <c r="E1091" s="124">
        <v>0.33031674208144796</v>
      </c>
      <c r="F1091" s="124">
        <v>0.27727272727272728</v>
      </c>
      <c r="G1091" s="124">
        <v>0.37358490566037733</v>
      </c>
      <c r="H1091" s="124">
        <v>0.3288888888888889</v>
      </c>
      <c r="I1091" s="124">
        <v>0.40192926045016075</v>
      </c>
      <c r="J1091" s="124">
        <v>0.34412955465587042</v>
      </c>
      <c r="K1091" s="123">
        <v>0.25830258302583026</v>
      </c>
      <c r="L1091" s="123">
        <v>0.34375</v>
      </c>
      <c r="M1091" s="123">
        <v>0.33576642335766421</v>
      </c>
      <c r="N1091" s="123">
        <v>0.38383838383838381</v>
      </c>
    </row>
    <row r="1092" spans="1:14" ht="15" x14ac:dyDescent="0.25">
      <c r="A1092" s="100">
        <v>88</v>
      </c>
      <c r="B1092" s="100" t="s">
        <v>1334</v>
      </c>
      <c r="C1092" s="103">
        <v>88001</v>
      </c>
      <c r="D1092" s="100" t="s">
        <v>1177</v>
      </c>
      <c r="E1092" s="123">
        <v>0.56000000000000005</v>
      </c>
      <c r="F1092" s="123">
        <v>0.32524271844660196</v>
      </c>
      <c r="G1092" s="123">
        <v>0.50594227504244482</v>
      </c>
      <c r="H1092" s="123">
        <v>0.38879159369527144</v>
      </c>
      <c r="I1092" s="123">
        <v>0.49628252788104088</v>
      </c>
      <c r="J1092" s="123">
        <v>0.43280632411067194</v>
      </c>
      <c r="K1092" s="123">
        <v>0.60491493383742911</v>
      </c>
      <c r="L1092" s="123">
        <v>0.59921414538310414</v>
      </c>
      <c r="M1092" s="123">
        <v>0.56147540983606559</v>
      </c>
      <c r="N1092" s="123">
        <v>0.62547528517110262</v>
      </c>
    </row>
    <row r="1093" spans="1:14" ht="15" x14ac:dyDescent="0.25">
      <c r="A1093" s="105">
        <v>88</v>
      </c>
      <c r="B1093" s="100" t="s">
        <v>1334</v>
      </c>
      <c r="C1093" s="103">
        <v>88564</v>
      </c>
      <c r="D1093" s="100" t="s">
        <v>1042</v>
      </c>
      <c r="E1093" s="124">
        <v>0.51063829787234039</v>
      </c>
      <c r="F1093" s="124">
        <v>0.23529411764705882</v>
      </c>
      <c r="G1093" s="124">
        <v>0.50943396226415094</v>
      </c>
      <c r="H1093" s="124">
        <v>0.59615384615384615</v>
      </c>
      <c r="I1093" s="124">
        <v>0.43548387096774194</v>
      </c>
      <c r="J1093" s="124">
        <v>0.31372549019607843</v>
      </c>
      <c r="K1093" s="123">
        <v>0.46666666666666667</v>
      </c>
      <c r="L1093" s="123">
        <v>0.67272727272727273</v>
      </c>
      <c r="M1093" s="123">
        <v>0.56603773584905659</v>
      </c>
      <c r="N1093" s="123">
        <v>0.61428571428571432</v>
      </c>
    </row>
    <row r="1094" spans="1:14" ht="15" x14ac:dyDescent="0.25">
      <c r="A1094" s="100">
        <v>91</v>
      </c>
      <c r="B1094" s="100" t="s">
        <v>1335</v>
      </c>
      <c r="C1094" s="103">
        <v>91001</v>
      </c>
      <c r="D1094" s="100" t="s">
        <v>1336</v>
      </c>
      <c r="E1094" s="123">
        <v>0.15630885122410546</v>
      </c>
      <c r="F1094" s="123">
        <v>0.14940577249575551</v>
      </c>
      <c r="G1094" s="123">
        <v>0.18684603886397608</v>
      </c>
      <c r="H1094" s="123">
        <v>0.16825396825396827</v>
      </c>
      <c r="I1094" s="123">
        <v>0.18800648298217179</v>
      </c>
      <c r="J1094" s="123">
        <v>0.1828793774319066</v>
      </c>
      <c r="K1094" s="123">
        <v>0.18761061946902655</v>
      </c>
      <c r="L1094" s="123">
        <v>0.22494887525562371</v>
      </c>
      <c r="M1094" s="123">
        <v>0.2667844522968198</v>
      </c>
      <c r="N1094" s="123">
        <v>0.33585476550680787</v>
      </c>
    </row>
    <row r="1095" spans="1:14" ht="15" x14ac:dyDescent="0.25">
      <c r="A1095" s="105">
        <v>91</v>
      </c>
      <c r="B1095" s="105" t="s">
        <v>1335</v>
      </c>
      <c r="C1095" s="103">
        <v>91263</v>
      </c>
      <c r="D1095" s="100" t="s">
        <v>1514</v>
      </c>
      <c r="E1095" s="124">
        <v>0</v>
      </c>
      <c r="F1095" s="124">
        <v>0.10526315789473684</v>
      </c>
      <c r="G1095" s="124">
        <v>0</v>
      </c>
      <c r="H1095" s="124">
        <v>0</v>
      </c>
      <c r="I1095" s="124">
        <v>0.125</v>
      </c>
      <c r="J1095" s="124">
        <v>8.3333333333333329E-2</v>
      </c>
      <c r="K1095" s="123">
        <v>0</v>
      </c>
      <c r="L1095" s="123">
        <v>0</v>
      </c>
      <c r="M1095" s="123">
        <v>0</v>
      </c>
      <c r="N1095" s="123">
        <v>6.6666666666666666E-2</v>
      </c>
    </row>
    <row r="1096" spans="1:14" ht="15" x14ac:dyDescent="0.25">
      <c r="A1096" s="100">
        <v>91</v>
      </c>
      <c r="B1096" s="100" t="s">
        <v>1335</v>
      </c>
      <c r="C1096" s="103">
        <v>91405</v>
      </c>
      <c r="D1096" s="100" t="s">
        <v>1515</v>
      </c>
      <c r="E1096" s="123">
        <v>0</v>
      </c>
      <c r="F1096" s="123">
        <v>0</v>
      </c>
      <c r="G1096" s="123">
        <v>3.7037037037037035E-2</v>
      </c>
      <c r="H1096" s="123">
        <v>4.1666666666666664E-2</v>
      </c>
      <c r="I1096" s="123">
        <v>4.5454545454545456E-2</v>
      </c>
      <c r="J1096" s="123">
        <v>0.13636363636363635</v>
      </c>
      <c r="K1096" s="123">
        <v>3.8461538461538464E-2</v>
      </c>
      <c r="L1096" s="123">
        <v>0</v>
      </c>
      <c r="M1096" s="123">
        <v>0</v>
      </c>
      <c r="N1096" s="123">
        <v>3.8461538461538464E-2</v>
      </c>
    </row>
    <row r="1097" spans="1:14" ht="15" x14ac:dyDescent="0.25">
      <c r="A1097" s="105">
        <v>91</v>
      </c>
      <c r="B1097" s="105" t="s">
        <v>1335</v>
      </c>
      <c r="C1097" s="103">
        <v>91407</v>
      </c>
      <c r="D1097" s="100" t="s">
        <v>1516</v>
      </c>
      <c r="E1097" s="124">
        <v>6.25E-2</v>
      </c>
      <c r="F1097" s="124">
        <v>0.04</v>
      </c>
      <c r="G1097" s="124">
        <v>0</v>
      </c>
      <c r="H1097" s="124">
        <v>0.04</v>
      </c>
      <c r="I1097" s="124">
        <v>0.16666666666666666</v>
      </c>
      <c r="J1097" s="124">
        <v>4.7619047619047616E-2</v>
      </c>
      <c r="K1097" s="123">
        <v>4.3478260869565216E-2</v>
      </c>
      <c r="L1097" s="123">
        <v>3.7037037037037035E-2</v>
      </c>
      <c r="M1097" s="123">
        <v>6.0606060606060608E-2</v>
      </c>
      <c r="N1097" s="123">
        <v>0.04</v>
      </c>
    </row>
    <row r="1098" spans="1:14" ht="15" x14ac:dyDescent="0.25">
      <c r="A1098" s="100">
        <v>91</v>
      </c>
      <c r="B1098" s="100" t="s">
        <v>1335</v>
      </c>
      <c r="C1098" s="103">
        <v>91430</v>
      </c>
      <c r="D1098" s="100" t="s">
        <v>550</v>
      </c>
      <c r="E1098" s="123" t="s">
        <v>1405</v>
      </c>
      <c r="F1098" s="123" t="s">
        <v>1405</v>
      </c>
      <c r="G1098" s="123" t="s">
        <v>1405</v>
      </c>
      <c r="H1098" s="123" t="s">
        <v>1405</v>
      </c>
      <c r="I1098" s="123" t="s">
        <v>1405</v>
      </c>
      <c r="J1098" s="123" t="s">
        <v>1405</v>
      </c>
      <c r="K1098" s="124" t="s">
        <v>1405</v>
      </c>
      <c r="L1098" s="124" t="s">
        <v>1405</v>
      </c>
      <c r="M1098" s="124" t="s">
        <v>1405</v>
      </c>
      <c r="N1098" s="123" t="s">
        <v>1405</v>
      </c>
    </row>
    <row r="1099" spans="1:14" ht="15" x14ac:dyDescent="0.25">
      <c r="A1099" s="105">
        <v>91</v>
      </c>
      <c r="B1099" s="105" t="s">
        <v>1335</v>
      </c>
      <c r="C1099" s="103">
        <v>91460</v>
      </c>
      <c r="D1099" s="100" t="s">
        <v>1517</v>
      </c>
      <c r="E1099" s="124">
        <v>0</v>
      </c>
      <c r="F1099" s="124">
        <v>0</v>
      </c>
      <c r="G1099" s="124">
        <v>0</v>
      </c>
      <c r="H1099" s="124">
        <v>0</v>
      </c>
      <c r="I1099" s="124">
        <v>0.15789473684210525</v>
      </c>
      <c r="J1099" s="124">
        <v>0</v>
      </c>
      <c r="K1099" s="123">
        <v>0.27272727272727271</v>
      </c>
      <c r="L1099" s="123">
        <v>0</v>
      </c>
      <c r="M1099" s="123">
        <v>0.1</v>
      </c>
      <c r="N1099" s="123">
        <v>0.15384615384615385</v>
      </c>
    </row>
    <row r="1100" spans="1:14" ht="15" x14ac:dyDescent="0.25">
      <c r="A1100" s="100">
        <v>91</v>
      </c>
      <c r="B1100" s="100" t="s">
        <v>1335</v>
      </c>
      <c r="C1100" s="103">
        <v>91530</v>
      </c>
      <c r="D1100" s="100" t="s">
        <v>1341</v>
      </c>
      <c r="E1100" s="123" t="s">
        <v>1405</v>
      </c>
      <c r="F1100" s="123" t="s">
        <v>1405</v>
      </c>
      <c r="G1100" s="123" t="s">
        <v>1405</v>
      </c>
      <c r="H1100" s="123" t="s">
        <v>1405</v>
      </c>
      <c r="I1100" s="123" t="s">
        <v>1405</v>
      </c>
      <c r="J1100" s="123" t="s">
        <v>1405</v>
      </c>
      <c r="K1100" s="124" t="s">
        <v>1405</v>
      </c>
      <c r="L1100" s="124" t="s">
        <v>1405</v>
      </c>
      <c r="M1100" s="124" t="s">
        <v>1405</v>
      </c>
      <c r="N1100" s="123" t="s">
        <v>1405</v>
      </c>
    </row>
    <row r="1101" spans="1:14" ht="15" x14ac:dyDescent="0.25">
      <c r="A1101" s="105">
        <v>91</v>
      </c>
      <c r="B1101" s="105" t="s">
        <v>1335</v>
      </c>
      <c r="C1101" s="103">
        <v>91536</v>
      </c>
      <c r="D1101" s="100" t="s">
        <v>1342</v>
      </c>
      <c r="E1101" s="124" t="s">
        <v>1405</v>
      </c>
      <c r="F1101" s="124" t="s">
        <v>1405</v>
      </c>
      <c r="G1101" s="124" t="s">
        <v>1405</v>
      </c>
      <c r="H1101" s="124" t="s">
        <v>1405</v>
      </c>
      <c r="I1101" s="124" t="s">
        <v>1405</v>
      </c>
      <c r="J1101" s="124" t="s">
        <v>1405</v>
      </c>
      <c r="K1101" s="124" t="s">
        <v>1405</v>
      </c>
      <c r="L1101" s="124" t="s">
        <v>1405</v>
      </c>
      <c r="M1101" s="124" t="s">
        <v>1405</v>
      </c>
      <c r="N1101" s="123">
        <v>0</v>
      </c>
    </row>
    <row r="1102" spans="1:14" ht="15" x14ac:dyDescent="0.25">
      <c r="A1102" s="100">
        <v>91</v>
      </c>
      <c r="B1102" s="100" t="s">
        <v>1335</v>
      </c>
      <c r="C1102" s="103">
        <v>91540</v>
      </c>
      <c r="D1102" s="100" t="s">
        <v>1343</v>
      </c>
      <c r="E1102" s="123">
        <v>6.9444444444444448E-2</v>
      </c>
      <c r="F1102" s="123">
        <v>0</v>
      </c>
      <c r="G1102" s="123">
        <v>4.6875E-2</v>
      </c>
      <c r="H1102" s="123">
        <v>2.3809523809523808E-2</v>
      </c>
      <c r="I1102" s="123">
        <v>5.7142857142857141E-2</v>
      </c>
      <c r="J1102" s="123">
        <v>5.9701492537313432E-2</v>
      </c>
      <c r="K1102" s="123">
        <v>3.7037037037037035E-2</v>
      </c>
      <c r="L1102" s="123">
        <v>4.3478260869565216E-2</v>
      </c>
      <c r="M1102" s="123">
        <v>4.8387096774193547E-2</v>
      </c>
      <c r="N1102" s="123">
        <v>6.0240963855421686E-2</v>
      </c>
    </row>
    <row r="1103" spans="1:14" ht="15" x14ac:dyDescent="0.25">
      <c r="A1103" s="105">
        <v>91</v>
      </c>
      <c r="B1103" s="105" t="s">
        <v>1335</v>
      </c>
      <c r="C1103" s="103">
        <v>91669</v>
      </c>
      <c r="D1103" s="100" t="s">
        <v>1518</v>
      </c>
      <c r="E1103" s="124">
        <v>0</v>
      </c>
      <c r="F1103" s="124">
        <v>0</v>
      </c>
      <c r="G1103" s="124">
        <v>0</v>
      </c>
      <c r="H1103" s="124">
        <v>0</v>
      </c>
      <c r="I1103" s="124">
        <v>0</v>
      </c>
      <c r="J1103" s="124">
        <v>0</v>
      </c>
      <c r="K1103" s="123">
        <v>0</v>
      </c>
      <c r="L1103" s="123">
        <v>0</v>
      </c>
      <c r="M1103" s="123">
        <v>9.0909090909090912E-2</v>
      </c>
      <c r="N1103" s="123">
        <v>0</v>
      </c>
    </row>
    <row r="1104" spans="1:14" ht="15" x14ac:dyDescent="0.25">
      <c r="A1104" s="100">
        <v>91</v>
      </c>
      <c r="B1104" s="100" t="s">
        <v>1335</v>
      </c>
      <c r="C1104" s="103">
        <v>91798</v>
      </c>
      <c r="D1104" s="100" t="s">
        <v>1519</v>
      </c>
      <c r="E1104" s="123">
        <v>7.6923076923076927E-2</v>
      </c>
      <c r="F1104" s="123">
        <v>0</v>
      </c>
      <c r="G1104" s="123">
        <v>0</v>
      </c>
      <c r="H1104" s="123">
        <v>0</v>
      </c>
      <c r="I1104" s="123">
        <v>0</v>
      </c>
      <c r="J1104" s="123">
        <v>9.5238095238095233E-2</v>
      </c>
      <c r="K1104" s="123">
        <v>7.1428571428571425E-2</v>
      </c>
      <c r="L1104" s="123">
        <v>6.6666666666666666E-2</v>
      </c>
      <c r="M1104" s="123">
        <v>0</v>
      </c>
      <c r="N1104" s="123">
        <v>0</v>
      </c>
    </row>
    <row r="1105" spans="1:14" ht="15" x14ac:dyDescent="0.25">
      <c r="A1105" s="105">
        <v>94</v>
      </c>
      <c r="B1105" s="105" t="s">
        <v>1345</v>
      </c>
      <c r="C1105" s="103">
        <v>94001</v>
      </c>
      <c r="D1105" s="100" t="s">
        <v>1346</v>
      </c>
      <c r="E1105" s="124">
        <v>0.52500000000000002</v>
      </c>
      <c r="F1105" s="124">
        <v>0.46610169491525422</v>
      </c>
      <c r="G1105" s="124">
        <v>0.47014925373134331</v>
      </c>
      <c r="H1105" s="124">
        <v>0.29251700680272108</v>
      </c>
      <c r="I1105" s="124">
        <v>0.52903225806451615</v>
      </c>
      <c r="J1105" s="124">
        <v>0.37671232876712329</v>
      </c>
      <c r="K1105" s="123">
        <v>0.44878048780487806</v>
      </c>
      <c r="L1105" s="123">
        <v>0.45086705202312138</v>
      </c>
      <c r="M1105" s="123">
        <v>0.47413793103448276</v>
      </c>
      <c r="N1105" s="123">
        <v>0.52500000000000002</v>
      </c>
    </row>
    <row r="1106" spans="1:14" ht="15" x14ac:dyDescent="0.25">
      <c r="A1106" s="100">
        <v>94</v>
      </c>
      <c r="B1106" s="105" t="s">
        <v>1345</v>
      </c>
      <c r="C1106" s="103">
        <v>94343</v>
      </c>
      <c r="D1106" s="100" t="s">
        <v>1520</v>
      </c>
      <c r="E1106" s="123">
        <v>0.37777777777777777</v>
      </c>
      <c r="F1106" s="123">
        <v>0.125</v>
      </c>
      <c r="G1106" s="123">
        <v>6.8965517241379309E-2</v>
      </c>
      <c r="H1106" s="123">
        <v>3.5714285714285712E-2</v>
      </c>
      <c r="I1106" s="123">
        <v>0.125</v>
      </c>
      <c r="J1106" s="123">
        <v>7.0175438596491224E-2</v>
      </c>
      <c r="K1106" s="123">
        <v>3.1914893617021274E-2</v>
      </c>
      <c r="L1106" s="123">
        <v>5.6910569105691054E-2</v>
      </c>
      <c r="M1106" s="123">
        <v>0.11827956989247312</v>
      </c>
      <c r="N1106" s="123">
        <v>4.0983606557377046E-2</v>
      </c>
    </row>
    <row r="1107" spans="1:14" ht="15" x14ac:dyDescent="0.25">
      <c r="A1107" s="105">
        <v>94</v>
      </c>
      <c r="B1107" s="105" t="s">
        <v>1345</v>
      </c>
      <c r="C1107" s="103">
        <v>94663</v>
      </c>
      <c r="D1107" s="100" t="s">
        <v>1521</v>
      </c>
      <c r="E1107" s="124">
        <v>0.04</v>
      </c>
      <c r="F1107" s="124">
        <v>0.2</v>
      </c>
      <c r="G1107" s="124">
        <v>0.18181818181818182</v>
      </c>
      <c r="H1107" s="124">
        <v>0</v>
      </c>
      <c r="I1107" s="124">
        <v>0</v>
      </c>
      <c r="J1107" s="124">
        <v>0</v>
      </c>
      <c r="K1107" s="124" t="s">
        <v>1405</v>
      </c>
      <c r="L1107" s="124" t="s">
        <v>1405</v>
      </c>
      <c r="M1107" s="124" t="s">
        <v>1405</v>
      </c>
      <c r="N1107" s="123" t="s">
        <v>1405</v>
      </c>
    </row>
    <row r="1108" spans="1:14" ht="15" x14ac:dyDescent="0.25">
      <c r="A1108" s="100">
        <v>94</v>
      </c>
      <c r="B1108" s="105" t="s">
        <v>1345</v>
      </c>
      <c r="C1108" s="103">
        <v>94883</v>
      </c>
      <c r="D1108" s="100" t="s">
        <v>1522</v>
      </c>
      <c r="E1108" s="123">
        <v>0</v>
      </c>
      <c r="F1108" s="123">
        <v>0.33333333333333331</v>
      </c>
      <c r="G1108" s="123">
        <v>0</v>
      </c>
      <c r="H1108" s="123">
        <v>0</v>
      </c>
      <c r="I1108" s="123">
        <v>0.18181818181818182</v>
      </c>
      <c r="J1108" s="123">
        <v>0</v>
      </c>
      <c r="K1108" s="123">
        <v>0.375</v>
      </c>
      <c r="L1108" s="123">
        <v>6.6666666666666666E-2</v>
      </c>
      <c r="M1108" s="123">
        <v>1</v>
      </c>
      <c r="N1108" s="123">
        <v>0.1</v>
      </c>
    </row>
    <row r="1109" spans="1:14" ht="15" x14ac:dyDescent="0.25">
      <c r="A1109" s="105">
        <v>94</v>
      </c>
      <c r="B1109" s="105" t="s">
        <v>1345</v>
      </c>
      <c r="C1109" s="103">
        <v>94884</v>
      </c>
      <c r="D1109" s="100" t="s">
        <v>438</v>
      </c>
      <c r="E1109" s="124" t="s">
        <v>1405</v>
      </c>
      <c r="F1109" s="124" t="s">
        <v>1405</v>
      </c>
      <c r="G1109" s="124" t="s">
        <v>1405</v>
      </c>
      <c r="H1109" s="124" t="s">
        <v>1405</v>
      </c>
      <c r="I1109" s="124" t="s">
        <v>1405</v>
      </c>
      <c r="J1109" s="124" t="s">
        <v>1405</v>
      </c>
      <c r="K1109" s="123">
        <v>0</v>
      </c>
      <c r="L1109" s="123">
        <v>0</v>
      </c>
      <c r="M1109" s="123">
        <v>0</v>
      </c>
      <c r="N1109" s="123">
        <v>0</v>
      </c>
    </row>
    <row r="1110" spans="1:14" ht="15" x14ac:dyDescent="0.25">
      <c r="A1110" s="100">
        <v>94</v>
      </c>
      <c r="B1110" s="105" t="s">
        <v>1345</v>
      </c>
      <c r="C1110" s="103">
        <v>94885</v>
      </c>
      <c r="D1110" s="100" t="s">
        <v>1351</v>
      </c>
      <c r="E1110" s="123" t="s">
        <v>1405</v>
      </c>
      <c r="F1110" s="123" t="s">
        <v>1405</v>
      </c>
      <c r="G1110" s="123" t="s">
        <v>1405</v>
      </c>
      <c r="H1110" s="123" t="s">
        <v>1405</v>
      </c>
      <c r="I1110" s="123" t="s">
        <v>1405</v>
      </c>
      <c r="J1110" s="123" t="s">
        <v>1405</v>
      </c>
      <c r="K1110" s="124" t="s">
        <v>1405</v>
      </c>
      <c r="L1110" s="124" t="s">
        <v>1405</v>
      </c>
      <c r="M1110" s="124" t="s">
        <v>1405</v>
      </c>
      <c r="N1110" s="123" t="s">
        <v>1405</v>
      </c>
    </row>
    <row r="1111" spans="1:14" ht="15" x14ac:dyDescent="0.25">
      <c r="A1111" s="105">
        <v>94</v>
      </c>
      <c r="B1111" s="105" t="s">
        <v>1345</v>
      </c>
      <c r="C1111" s="103">
        <v>94886</v>
      </c>
      <c r="D1111" s="100" t="s">
        <v>1352</v>
      </c>
      <c r="E1111" s="124" t="s">
        <v>1405</v>
      </c>
      <c r="F1111" s="124" t="s">
        <v>1405</v>
      </c>
      <c r="G1111" s="124" t="s">
        <v>1405</v>
      </c>
      <c r="H1111" s="124" t="s">
        <v>1405</v>
      </c>
      <c r="I1111" s="124" t="s">
        <v>1405</v>
      </c>
      <c r="J1111" s="124" t="s">
        <v>1405</v>
      </c>
      <c r="K1111" s="124" t="s">
        <v>1405</v>
      </c>
      <c r="L1111" s="124" t="s">
        <v>1405</v>
      </c>
      <c r="M1111" s="124" t="s">
        <v>1405</v>
      </c>
      <c r="N1111" s="123" t="s">
        <v>1405</v>
      </c>
    </row>
    <row r="1112" spans="1:14" ht="15" x14ac:dyDescent="0.25">
      <c r="A1112" s="100">
        <v>94</v>
      </c>
      <c r="B1112" s="105" t="s">
        <v>1345</v>
      </c>
      <c r="C1112" s="103">
        <v>94887</v>
      </c>
      <c r="D1112" s="100" t="s">
        <v>1353</v>
      </c>
      <c r="E1112" s="123" t="s">
        <v>1405</v>
      </c>
      <c r="F1112" s="123" t="s">
        <v>1405</v>
      </c>
      <c r="G1112" s="123" t="s">
        <v>1405</v>
      </c>
      <c r="H1112" s="123" t="s">
        <v>1405</v>
      </c>
      <c r="I1112" s="123" t="s">
        <v>1405</v>
      </c>
      <c r="J1112" s="123" t="s">
        <v>1405</v>
      </c>
      <c r="K1112" s="123">
        <v>0.1111111111111111</v>
      </c>
      <c r="L1112" s="123">
        <v>0.5</v>
      </c>
      <c r="M1112" s="123">
        <v>0</v>
      </c>
      <c r="N1112" s="123">
        <v>0.125</v>
      </c>
    </row>
    <row r="1113" spans="1:14" ht="15" x14ac:dyDescent="0.25">
      <c r="A1113" s="105">
        <v>94</v>
      </c>
      <c r="B1113" s="105" t="s">
        <v>1345</v>
      </c>
      <c r="C1113" s="103">
        <v>94888</v>
      </c>
      <c r="D1113" s="100" t="s">
        <v>1354</v>
      </c>
      <c r="E1113" s="124" t="s">
        <v>1405</v>
      </c>
      <c r="F1113" s="124" t="s">
        <v>1405</v>
      </c>
      <c r="G1113" s="124" t="s">
        <v>1405</v>
      </c>
      <c r="H1113" s="124" t="s">
        <v>1405</v>
      </c>
      <c r="I1113" s="124">
        <v>0</v>
      </c>
      <c r="J1113" s="124">
        <v>0</v>
      </c>
      <c r="K1113" s="123">
        <v>0</v>
      </c>
      <c r="L1113" s="123">
        <v>0</v>
      </c>
      <c r="M1113" s="123">
        <v>0</v>
      </c>
      <c r="N1113" s="123">
        <v>0.33333333333333331</v>
      </c>
    </row>
    <row r="1114" spans="1:14" ht="15" x14ac:dyDescent="0.25">
      <c r="A1114" s="100">
        <v>95</v>
      </c>
      <c r="B1114" s="100" t="s">
        <v>1355</v>
      </c>
      <c r="C1114" s="103">
        <v>95001</v>
      </c>
      <c r="D1114" s="100" t="s">
        <v>1356</v>
      </c>
      <c r="E1114" s="123">
        <v>0.55067567567567566</v>
      </c>
      <c r="F1114" s="123">
        <v>0.287378640776699</v>
      </c>
      <c r="G1114" s="123">
        <v>0.46360153256704983</v>
      </c>
      <c r="H1114" s="123">
        <v>0.46864111498257838</v>
      </c>
      <c r="I1114" s="123">
        <v>0.46652267818574517</v>
      </c>
      <c r="J1114" s="123">
        <v>0.51882845188284521</v>
      </c>
      <c r="K1114" s="123">
        <v>0.49304174950298213</v>
      </c>
      <c r="L1114" s="123">
        <v>0.5684410646387833</v>
      </c>
      <c r="M1114" s="123">
        <v>0.53386454183266929</v>
      </c>
      <c r="N1114" s="123">
        <v>0.50930626057529615</v>
      </c>
    </row>
    <row r="1115" spans="1:14" ht="15" x14ac:dyDescent="0.25">
      <c r="A1115" s="105">
        <v>95</v>
      </c>
      <c r="B1115" s="105" t="s">
        <v>1355</v>
      </c>
      <c r="C1115" s="103">
        <v>95015</v>
      </c>
      <c r="D1115" s="100" t="s">
        <v>466</v>
      </c>
      <c r="E1115" s="124">
        <v>0.49230769230769234</v>
      </c>
      <c r="F1115" s="124">
        <v>0.23728813559322035</v>
      </c>
      <c r="G1115" s="124">
        <v>0.47368421052631576</v>
      </c>
      <c r="H1115" s="124">
        <v>0.32203389830508472</v>
      </c>
      <c r="I1115" s="124">
        <v>0.3235294117647059</v>
      </c>
      <c r="J1115" s="124">
        <v>0.42372881355932202</v>
      </c>
      <c r="K1115" s="123">
        <v>0.33333333333333331</v>
      </c>
      <c r="L1115" s="123">
        <v>0.45652173913043476</v>
      </c>
      <c r="M1115" s="123">
        <v>0.46808510638297873</v>
      </c>
      <c r="N1115" s="123">
        <v>0.36</v>
      </c>
    </row>
    <row r="1116" spans="1:14" ht="15" x14ac:dyDescent="0.25">
      <c r="A1116" s="100">
        <v>95</v>
      </c>
      <c r="B1116" s="100" t="s">
        <v>1355</v>
      </c>
      <c r="C1116" s="103">
        <v>95025</v>
      </c>
      <c r="D1116" s="100" t="s">
        <v>1357</v>
      </c>
      <c r="E1116" s="123">
        <v>0.44144144144144143</v>
      </c>
      <c r="F1116" s="123">
        <v>0.2818181818181818</v>
      </c>
      <c r="G1116" s="123">
        <v>0.4</v>
      </c>
      <c r="H1116" s="123">
        <v>0.26865671641791045</v>
      </c>
      <c r="I1116" s="123">
        <v>0.43478260869565216</v>
      </c>
      <c r="J1116" s="123">
        <v>0.45378151260504201</v>
      </c>
      <c r="K1116" s="123">
        <v>0.29213483146067415</v>
      </c>
      <c r="L1116" s="123">
        <v>0.36923076923076925</v>
      </c>
      <c r="M1116" s="123">
        <v>0.35483870967741937</v>
      </c>
      <c r="N1116" s="123">
        <v>0.28448275862068967</v>
      </c>
    </row>
    <row r="1117" spans="1:14" ht="15" x14ac:dyDescent="0.25">
      <c r="A1117" s="105">
        <v>95</v>
      </c>
      <c r="B1117" s="105" t="s">
        <v>1355</v>
      </c>
      <c r="C1117" s="103">
        <v>95200</v>
      </c>
      <c r="D1117" s="100" t="s">
        <v>555</v>
      </c>
      <c r="E1117" s="124">
        <v>0.21212121212121213</v>
      </c>
      <c r="F1117" s="124">
        <v>0.18181818181818182</v>
      </c>
      <c r="G1117" s="124">
        <v>0.48484848484848486</v>
      </c>
      <c r="H1117" s="124">
        <v>0.29032258064516131</v>
      </c>
      <c r="I1117" s="124">
        <v>0.45454545454545453</v>
      </c>
      <c r="J1117" s="124">
        <v>0.23333333333333334</v>
      </c>
      <c r="K1117" s="123">
        <v>0.15625</v>
      </c>
      <c r="L1117" s="123">
        <v>0.40740740740740738</v>
      </c>
      <c r="M1117" s="123">
        <v>0.37931034482758619</v>
      </c>
      <c r="N1117" s="123">
        <v>0.17391304347826086</v>
      </c>
    </row>
    <row r="1118" spans="1:14" ht="15" x14ac:dyDescent="0.25">
      <c r="A1118" s="100">
        <v>97</v>
      </c>
      <c r="B1118" s="100" t="s">
        <v>1358</v>
      </c>
      <c r="C1118" s="103">
        <v>97001</v>
      </c>
      <c r="D1118" s="100" t="s">
        <v>1359</v>
      </c>
      <c r="E1118" s="123">
        <v>0.21698113207547171</v>
      </c>
      <c r="F1118" s="123">
        <v>0.13973799126637554</v>
      </c>
      <c r="G1118" s="123">
        <v>0.15</v>
      </c>
      <c r="H1118" s="123">
        <v>0.19771863117870722</v>
      </c>
      <c r="I1118" s="123">
        <v>0.19897959183673469</v>
      </c>
      <c r="J1118" s="123">
        <v>0.19402985074626866</v>
      </c>
      <c r="K1118" s="123">
        <v>0.16304347826086957</v>
      </c>
      <c r="L1118" s="123">
        <v>0.21453287197231835</v>
      </c>
      <c r="M1118" s="123">
        <v>0.2260061919504644</v>
      </c>
      <c r="N1118" s="123">
        <v>0.16363636363636364</v>
      </c>
    </row>
    <row r="1119" spans="1:14" ht="15" x14ac:dyDescent="0.25">
      <c r="A1119" s="105">
        <v>97</v>
      </c>
      <c r="B1119" s="100" t="s">
        <v>1358</v>
      </c>
      <c r="C1119" s="103">
        <v>97161</v>
      </c>
      <c r="D1119" s="100" t="s">
        <v>1523</v>
      </c>
      <c r="E1119" s="124">
        <v>0</v>
      </c>
      <c r="F1119" s="124">
        <v>7.1428571428571425E-2</v>
      </c>
      <c r="G1119" s="124">
        <v>0</v>
      </c>
      <c r="H1119" s="124">
        <v>5.8823529411764705E-2</v>
      </c>
      <c r="I1119" s="124">
        <v>0.04</v>
      </c>
      <c r="J1119" s="124">
        <v>0.1111111111111111</v>
      </c>
      <c r="K1119" s="124" t="s">
        <v>1405</v>
      </c>
      <c r="L1119" s="124" t="s">
        <v>1405</v>
      </c>
      <c r="M1119" s="124" t="s">
        <v>1405</v>
      </c>
      <c r="N1119" s="123">
        <v>0.125</v>
      </c>
    </row>
    <row r="1120" spans="1:14" ht="15" x14ac:dyDescent="0.25">
      <c r="A1120" s="100">
        <v>97</v>
      </c>
      <c r="B1120" s="100" t="s">
        <v>1358</v>
      </c>
      <c r="C1120" s="103">
        <v>97511</v>
      </c>
      <c r="D1120" s="100" t="s">
        <v>1361</v>
      </c>
      <c r="E1120" s="123" t="s">
        <v>1405</v>
      </c>
      <c r="F1120" s="123" t="s">
        <v>1405</v>
      </c>
      <c r="G1120" s="123">
        <v>0</v>
      </c>
      <c r="H1120" s="123">
        <v>5.7142857142857141E-2</v>
      </c>
      <c r="I1120" s="123">
        <v>0</v>
      </c>
      <c r="J1120" s="123">
        <v>4.5454545454545456E-2</v>
      </c>
      <c r="K1120" s="123">
        <v>0</v>
      </c>
      <c r="L1120" s="123">
        <v>0</v>
      </c>
      <c r="M1120" s="123">
        <v>2.9411764705882353E-2</v>
      </c>
      <c r="N1120" s="123">
        <v>3.2258064516129031E-2</v>
      </c>
    </row>
    <row r="1121" spans="1:14" ht="15" x14ac:dyDescent="0.25">
      <c r="A1121" s="105">
        <v>97</v>
      </c>
      <c r="B1121" s="100" t="s">
        <v>1358</v>
      </c>
      <c r="C1121" s="103">
        <v>97666</v>
      </c>
      <c r="D1121" s="100" t="s">
        <v>1362</v>
      </c>
      <c r="E1121" s="124">
        <v>8.3333333333333329E-2</v>
      </c>
      <c r="F1121" s="124">
        <v>7.1428571428571425E-2</v>
      </c>
      <c r="G1121" s="124">
        <v>0.10526315789473684</v>
      </c>
      <c r="H1121" s="124">
        <v>0.1111111111111111</v>
      </c>
      <c r="I1121" s="124">
        <v>9.0909090909090912E-2</v>
      </c>
      <c r="J1121" s="124">
        <v>0.25</v>
      </c>
      <c r="K1121" s="124" t="s">
        <v>1405</v>
      </c>
      <c r="L1121" s="124" t="s">
        <v>1405</v>
      </c>
      <c r="M1121" s="124" t="s">
        <v>1405</v>
      </c>
      <c r="N1121" s="123" t="s">
        <v>1405</v>
      </c>
    </row>
    <row r="1122" spans="1:14" ht="15" x14ac:dyDescent="0.25">
      <c r="A1122" s="100">
        <v>97</v>
      </c>
      <c r="B1122" s="100" t="s">
        <v>1358</v>
      </c>
      <c r="C1122" s="103">
        <v>97777</v>
      </c>
      <c r="D1122" s="100" t="s">
        <v>1524</v>
      </c>
      <c r="E1122" s="123" t="s">
        <v>1405</v>
      </c>
      <c r="F1122" s="123" t="s">
        <v>1405</v>
      </c>
      <c r="G1122" s="123" t="s">
        <v>1405</v>
      </c>
      <c r="H1122" s="123" t="s">
        <v>1405</v>
      </c>
      <c r="I1122" s="123" t="s">
        <v>1405</v>
      </c>
      <c r="J1122" s="123" t="s">
        <v>1405</v>
      </c>
      <c r="K1122" s="124" t="s">
        <v>1405</v>
      </c>
      <c r="L1122" s="124" t="s">
        <v>1405</v>
      </c>
      <c r="M1122" s="124" t="s">
        <v>1405</v>
      </c>
      <c r="N1122" s="123" t="s">
        <v>1405</v>
      </c>
    </row>
    <row r="1123" spans="1:14" ht="15" x14ac:dyDescent="0.25">
      <c r="A1123" s="105">
        <v>97</v>
      </c>
      <c r="B1123" s="100" t="s">
        <v>1358</v>
      </c>
      <c r="C1123" s="103">
        <v>97889</v>
      </c>
      <c r="D1123" s="100" t="s">
        <v>1525</v>
      </c>
      <c r="E1123" s="124">
        <v>0</v>
      </c>
      <c r="F1123" s="124">
        <v>0</v>
      </c>
      <c r="G1123" s="124">
        <v>0.22222222222222221</v>
      </c>
      <c r="H1123" s="124">
        <v>0</v>
      </c>
      <c r="I1123" s="124">
        <v>0.125</v>
      </c>
      <c r="J1123" s="124">
        <v>0</v>
      </c>
      <c r="K1123" s="123">
        <v>0</v>
      </c>
      <c r="L1123" s="123">
        <v>0.125</v>
      </c>
      <c r="M1123" s="123">
        <v>6.25E-2</v>
      </c>
      <c r="N1123" s="123">
        <v>0.1</v>
      </c>
    </row>
    <row r="1124" spans="1:14" ht="15" x14ac:dyDescent="0.25">
      <c r="A1124" s="100">
        <v>99</v>
      </c>
      <c r="B1124" s="100" t="s">
        <v>1365</v>
      </c>
      <c r="C1124" s="103">
        <v>99001</v>
      </c>
      <c r="D1124" s="100" t="s">
        <v>1366</v>
      </c>
      <c r="E1124" s="123">
        <v>0.45539906103286387</v>
      </c>
      <c r="F1124" s="123">
        <v>0.48730964467005078</v>
      </c>
      <c r="G1124" s="123">
        <v>0.39664804469273746</v>
      </c>
      <c r="H1124" s="123">
        <v>0.34972677595628415</v>
      </c>
      <c r="I1124" s="123">
        <v>0.42499999999999999</v>
      </c>
      <c r="J1124" s="123">
        <v>0.52173913043478259</v>
      </c>
      <c r="K1124" s="123">
        <v>0.51333333333333331</v>
      </c>
      <c r="L1124" s="123">
        <v>0.5977011494252874</v>
      </c>
      <c r="M1124" s="123">
        <v>0.55813953488372092</v>
      </c>
      <c r="N1124" s="123">
        <v>0.61340206185567014</v>
      </c>
    </row>
    <row r="1125" spans="1:14" ht="15" x14ac:dyDescent="0.25">
      <c r="A1125" s="105">
        <v>99</v>
      </c>
      <c r="B1125" s="105" t="s">
        <v>1365</v>
      </c>
      <c r="C1125" s="103">
        <v>99524</v>
      </c>
      <c r="D1125" s="100" t="s">
        <v>1367</v>
      </c>
      <c r="E1125" s="124">
        <v>0.18867924528301888</v>
      </c>
      <c r="F1125" s="124">
        <v>0.36842105263157893</v>
      </c>
      <c r="G1125" s="124">
        <v>0.27826086956521739</v>
      </c>
      <c r="H1125" s="124">
        <v>0.30526315789473685</v>
      </c>
      <c r="I1125" s="124">
        <v>0.32380952380952382</v>
      </c>
      <c r="J1125" s="124">
        <v>0.22641509433962265</v>
      </c>
      <c r="K1125" s="123">
        <v>0.26315789473684209</v>
      </c>
      <c r="L1125" s="123">
        <v>0.21428571428571427</v>
      </c>
      <c r="M1125" s="123">
        <v>0.27927927927927926</v>
      </c>
      <c r="N1125" s="123">
        <v>0.36220472440944884</v>
      </c>
    </row>
    <row r="1126" spans="1:14" ht="15" x14ac:dyDescent="0.25">
      <c r="A1126" s="100">
        <v>99</v>
      </c>
      <c r="B1126" s="100" t="s">
        <v>1365</v>
      </c>
      <c r="C1126" s="103">
        <v>99624</v>
      </c>
      <c r="D1126" s="100" t="s">
        <v>1368</v>
      </c>
      <c r="E1126" s="123">
        <v>8.6956521739130432E-2</v>
      </c>
      <c r="F1126" s="123">
        <v>0.37209302325581395</v>
      </c>
      <c r="G1126" s="123">
        <v>0.32142857142857145</v>
      </c>
      <c r="H1126" s="123">
        <v>0.18421052631578946</v>
      </c>
      <c r="I1126" s="123">
        <v>0.31818181818181818</v>
      </c>
      <c r="J1126" s="123">
        <v>0.17073170731707318</v>
      </c>
      <c r="K1126" s="123">
        <v>0.2391304347826087</v>
      </c>
      <c r="L1126" s="123">
        <v>0.27586206896551724</v>
      </c>
      <c r="M1126" s="123">
        <v>0.32432432432432434</v>
      </c>
      <c r="N1126" s="123">
        <v>0.50980392156862742</v>
      </c>
    </row>
    <row r="1127" spans="1:14" ht="15" x14ac:dyDescent="0.25">
      <c r="A1127" s="105">
        <v>99</v>
      </c>
      <c r="B1127" s="105" t="s">
        <v>1365</v>
      </c>
      <c r="C1127" s="103">
        <v>99773</v>
      </c>
      <c r="D1127" s="100" t="s">
        <v>1369</v>
      </c>
      <c r="E1127" s="124">
        <v>0.13821138211382114</v>
      </c>
      <c r="F1127" s="124">
        <v>0.18796992481203006</v>
      </c>
      <c r="G1127" s="124">
        <v>0.11971830985915492</v>
      </c>
      <c r="H1127" s="124">
        <v>0.1111111111111111</v>
      </c>
      <c r="I1127" s="124">
        <v>0.18181818181818182</v>
      </c>
      <c r="J1127" s="124">
        <v>0.11029411764705882</v>
      </c>
      <c r="K1127" s="123">
        <v>0.13924050632911392</v>
      </c>
      <c r="L1127" s="123">
        <v>0.17721518987341772</v>
      </c>
      <c r="M1127" s="123">
        <v>0.18571428571428572</v>
      </c>
      <c r="N1127" s="123">
        <v>0.18725099601593626</v>
      </c>
    </row>
    <row r="1128" spans="1:14" ht="15" x14ac:dyDescent="0.25">
      <c r="A1128" s="173" t="s">
        <v>147</v>
      </c>
      <c r="B1128" s="173"/>
      <c r="C1128" s="173"/>
      <c r="D1128" s="173"/>
      <c r="E1128" s="128">
        <v>0.37447943274005352</v>
      </c>
      <c r="F1128" s="128">
        <v>0.37967127742105899</v>
      </c>
      <c r="G1128" s="128">
        <v>0.42381002548715307</v>
      </c>
      <c r="H1128" s="128">
        <v>0.38694231192379047</v>
      </c>
      <c r="I1128" s="128">
        <v>0.39713723385220967</v>
      </c>
      <c r="J1128" s="128">
        <v>0.40042643027444885</v>
      </c>
      <c r="K1128" s="125">
        <v>0.39710534043713552</v>
      </c>
      <c r="L1128" s="125">
        <v>0.41080501320833418</v>
      </c>
      <c r="M1128" s="125">
        <v>0.43059999999999998</v>
      </c>
      <c r="N1128" s="125">
        <v>0.45939999999999998</v>
      </c>
    </row>
  </sheetData>
  <mergeCells count="1">
    <mergeCell ref="A1128:D112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Nacional</vt:lpstr>
      <vt:lpstr>IES_Acreditadas a 2024</vt:lpstr>
      <vt:lpstr>Mat_Depto</vt:lpstr>
      <vt:lpstr>TCB_Depto Censo 2018</vt:lpstr>
      <vt:lpstr>TCB_Municipal Censo 2018</vt:lpstr>
      <vt:lpstr>TTI_Depto</vt:lpstr>
      <vt:lpstr>TTI_Municipio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Luisa Fernanda Henao Ramirez</dc:creator>
  <cp:lastModifiedBy>Luisa Fernanda Henao Ramirez</cp:lastModifiedBy>
  <dcterms:created xsi:type="dcterms:W3CDTF">2025-05-29T16:44:48Z</dcterms:created>
  <dcterms:modified xsi:type="dcterms:W3CDTF">2025-07-25T20:18:36Z</dcterms:modified>
</cp:coreProperties>
</file>